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updateLinks="never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O:\301_СПКиОТ\Павлова Дея Олесьевна\2026 год\Договора 2026\ПМО 2026\ЗЭС (г. Мирный)\проверить Лену\"/>
    </mc:Choice>
  </mc:AlternateContent>
  <bookViews>
    <workbookView xWindow="0" yWindow="0" windowWidth="28800" windowHeight="12300" tabRatio="896" firstSheet="2" activeTab="2"/>
  </bookViews>
  <sheets>
    <sheet name="Формальные данные" sheetId="231" state="hidden" r:id="rId1"/>
    <sheet name="Счёт-факт" sheetId="233" state="hidden" r:id="rId2"/>
    <sheet name="ком.предл." sheetId="286" r:id="rId3"/>
    <sheet name="ком.предл. - только конт" sheetId="307" r:id="rId4"/>
    <sheet name="КП - титул" sheetId="304" r:id="rId5"/>
    <sheet name="ком.предл. - контингент" sheetId="290" r:id="rId6"/>
    <sheet name="ком.предл. - прайс" sheetId="288" r:id="rId7"/>
  </sheets>
  <externalReferences>
    <externalReference r:id="rId8"/>
    <externalReference r:id="rId9"/>
    <externalReference r:id="rId10"/>
    <externalReference r:id="rId11"/>
  </externalReferences>
  <definedNames>
    <definedName name="_уникальн_III_порядка">OFFSET('[1]список мест работ'!$L$2,MATCH('[1]список мест работ'!$H$2,'[1]список мест работ'!$L:$L,0)-2,1,COUNTIF('[1]список мест работ'!$L:$L,'[1]список мест работ'!$H$2),1)</definedName>
    <definedName name="_xlnm._FilterDatabase" localSheetId="6" hidden="1">'ком.предл. - прайс'!$A$5:$C$47</definedName>
    <definedName name="_xlnm._FilterDatabase" localSheetId="0" hidden="1">'Формальные данные'!$B$19:$AB$2019</definedName>
    <definedName name="_цеха">OFFSET('[2]список мест работ'!$P$2,MATCH('[2]список мест работ'!$W$9,'[2]список мест работ'!$P:$P,0)-2,1,COUNTIF('[2]список мест работ'!$P:$P,'[2]список мест работ'!$W$9),1)</definedName>
    <definedName name="AI">#REF!</definedName>
    <definedName name="pol">[3]prof!$Y$2:$Y$3</definedName>
    <definedName name="profes">[3]prof!$O$2:$O$9416</definedName>
    <definedName name="ааав">OFFSET('[4]список мест работ'!$L$2,MATCH('[4]список мест работ'!$H$2,'[4]список мест работ'!$L:$L,0)-2,1,COUNTIF('[4]список мест работ'!$L:$L,'[4]список мест работ'!$H$2),1)</definedName>
    <definedName name="ЕJ3">#REF!</definedName>
    <definedName name="_xlnm.Print_Titles" localSheetId="1">'Счёт-факт'!$16:$16</definedName>
    <definedName name="_xlnm.Print_Area" localSheetId="2">ком.предл.!$A$1:$L$40</definedName>
    <definedName name="_xlnm.Print_Area" localSheetId="5">'ком.предл. - контингент'!$A$1:$Q$102</definedName>
    <definedName name="_xlnm.Print_Area" localSheetId="3">'ком.предл. - только конт'!$A$1:$Q$47</definedName>
    <definedName name="_xlnm.Print_Area" localSheetId="4">'КП - титул'!$A$1:$K$16</definedName>
    <definedName name="_xlnm.Print_Area" localSheetId="1">'Счёт-факт'!$A$1:$AA$28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4" i="233" l="1"/>
  <c r="H24" i="233"/>
  <c r="B4" i="233"/>
  <c r="B10" i="233"/>
  <c r="B6" i="233"/>
  <c r="B5" i="233"/>
  <c r="K17" i="233" l="1"/>
  <c r="W17" i="233" s="1"/>
  <c r="B11" i="233"/>
  <c r="B12" i="233"/>
  <c r="C2" i="233" l="1"/>
  <c r="K20" i="233"/>
  <c r="W20" i="233" s="1"/>
  <c r="I19" i="233"/>
  <c r="K18" i="233"/>
  <c r="W18" i="233" s="1"/>
  <c r="I18" i="233"/>
  <c r="I20" i="233"/>
  <c r="K19" i="233"/>
  <c r="W19" i="233" s="1"/>
  <c r="I17" i="233" l="1"/>
  <c r="W21" i="233"/>
  <c r="M21" i="233" s="1"/>
  <c r="B20" i="233" l="1"/>
  <c r="B18" i="233"/>
  <c r="B19" i="233"/>
  <c r="M19" i="233" s="1"/>
  <c r="B17" i="233"/>
  <c r="D18" i="233" l="1"/>
  <c r="M18" i="233"/>
  <c r="D20" i="233"/>
  <c r="M20" i="233"/>
  <c r="P17" i="233"/>
  <c r="D17" i="233"/>
  <c r="F19" i="233"/>
  <c r="D19" i="233"/>
  <c r="AA18" i="233"/>
  <c r="Y18" i="233"/>
  <c r="R18" i="233"/>
  <c r="S18" i="233"/>
  <c r="AG18" i="233"/>
  <c r="Z18" i="233"/>
  <c r="F18" i="233"/>
  <c r="P18" i="233"/>
  <c r="AA20" i="233"/>
  <c r="Z20" i="233"/>
  <c r="P20" i="233"/>
  <c r="S20" i="233"/>
  <c r="AG20" i="233"/>
  <c r="R20" i="233"/>
  <c r="Y20" i="233"/>
  <c r="F20" i="233"/>
  <c r="Z19" i="233"/>
  <c r="AG19" i="233"/>
  <c r="P19" i="233"/>
  <c r="R19" i="233"/>
  <c r="AA19" i="233"/>
  <c r="S19" i="233"/>
  <c r="Y19" i="233"/>
  <c r="AA17" i="233"/>
  <c r="M17" i="233"/>
  <c r="F17" i="233"/>
  <c r="S17" i="233"/>
  <c r="AG17" i="233"/>
  <c r="Z17" i="233"/>
  <c r="Y17" i="233"/>
  <c r="R17" i="233"/>
  <c r="AE1" i="233" l="1"/>
</calcChain>
</file>

<file path=xl/sharedStrings.xml><?xml version="1.0" encoding="utf-8"?>
<sst xmlns="http://schemas.openxmlformats.org/spreadsheetml/2006/main" count="20508" uniqueCount="795">
  <si>
    <t>Профессия</t>
  </si>
  <si>
    <t>ж</t>
  </si>
  <si>
    <t>исследование уровня ретикулоцитов в крови</t>
  </si>
  <si>
    <t>исследование бинокулярного зрения</t>
  </si>
  <si>
    <t>офтальмоскопия глазного дна</t>
  </si>
  <si>
    <t>офтальмотонометрия</t>
  </si>
  <si>
    <t>рефрактометрия</t>
  </si>
  <si>
    <t>необходимые исследования</t>
  </si>
  <si>
    <t/>
  </si>
  <si>
    <t>Стоимость</t>
  </si>
  <si>
    <t>№ п/п</t>
  </si>
  <si>
    <t>населенный пункт</t>
  </si>
  <si>
    <t>период прохождения ПМО</t>
  </si>
  <si>
    <t>Предприятие</t>
  </si>
  <si>
    <t>E-Mail:</t>
  </si>
  <si>
    <t>Телефон</t>
  </si>
  <si>
    <t>-</t>
  </si>
  <si>
    <t>ИНН</t>
  </si>
  <si>
    <t>БИК</t>
  </si>
  <si>
    <t>(реквизиты свидетельства о государственной 
регистрации индивидуального предпринимателя)</t>
  </si>
  <si>
    <t>(ф.и.о.)</t>
  </si>
  <si>
    <t>(подпись)</t>
  </si>
  <si>
    <t xml:space="preserve">
Индивидуальный предприниматель</t>
  </si>
  <si>
    <t>Главный бухгалтер
или иное уполномоченное лицо</t>
  </si>
  <si>
    <t>Руководитель организации
или иное уполномоченное лицо</t>
  </si>
  <si>
    <t>без НДС</t>
  </si>
  <si>
    <t>Х</t>
  </si>
  <si>
    <t>Всего к оплате</t>
  </si>
  <si>
    <t>краткое наименование</t>
  </si>
  <si>
    <t>цифровой код</t>
  </si>
  <si>
    <t>условное обозначение (национальное)</t>
  </si>
  <si>
    <t>код</t>
  </si>
  <si>
    <t>Номер
таможенной
декларации</t>
  </si>
  <si>
    <t>Страна
происхождения товара</t>
  </si>
  <si>
    <t>Стоимость товаров (работ, услуг), имущественных прав с налогом - всего</t>
  </si>
  <si>
    <t>Сумма налога, предъявляемая покупателю</t>
  </si>
  <si>
    <t>Налоговая ставка</t>
  </si>
  <si>
    <t>В том
числе
сумма 
акциза</t>
  </si>
  <si>
    <t>Стоимость товаров (работ, услуг), имущественных прав без налога - всего</t>
  </si>
  <si>
    <t>Цена (тариф) за единицу измерения</t>
  </si>
  <si>
    <t>Коли-
чество 
(объем)</t>
  </si>
  <si>
    <t>Единица
измерения</t>
  </si>
  <si>
    <t>Наименование товара (описание выполненных работ, оказанных услуг), имущественного права</t>
  </si>
  <si>
    <t>Валюта: наименование, код Рубли, 643</t>
  </si>
  <si>
    <t>К платежно-расчетному документу №    от</t>
  </si>
  <si>
    <t>Грузополучатель и его адрес: --</t>
  </si>
  <si>
    <t>Грузоотправитель и его адрес: --</t>
  </si>
  <si>
    <t>Исправление № -- от --</t>
  </si>
  <si>
    <t xml:space="preserve">Счет-фактура       № </t>
  </si>
  <si>
    <t xml:space="preserve"> </t>
  </si>
  <si>
    <t>Приложение № 1
к постановлению Правительства Российской Федерации
от 26 декабря 2011 г. № 1137</t>
  </si>
  <si>
    <t>Генеральный директор ООО "Профмед"</t>
  </si>
  <si>
    <t>кол-во услуг</t>
  </si>
  <si>
    <t>осмотр профпатолога</t>
  </si>
  <si>
    <t>осмотр терапевта</t>
  </si>
  <si>
    <t>осмотр психиатра</t>
  </si>
  <si>
    <t>осмотр пс.-нарколога</t>
  </si>
  <si>
    <t>осмотр стоматолога</t>
  </si>
  <si>
    <t>осмотр хирурга</t>
  </si>
  <si>
    <t>осмотр офтальмолога</t>
  </si>
  <si>
    <t>осмотр невролога</t>
  </si>
  <si>
    <t>осмотр гинеколога</t>
  </si>
  <si>
    <t>осмотр уролога</t>
  </si>
  <si>
    <t>№№</t>
  </si>
  <si>
    <t>определение полей зрения</t>
  </si>
  <si>
    <t>определение цветоощущения</t>
  </si>
  <si>
    <t>определение остроты зрения</t>
  </si>
  <si>
    <t>определение виброчувствительности (паллестезиометрия)</t>
  </si>
  <si>
    <t>исследование слухового анализатора (аудиометрия)</t>
  </si>
  <si>
    <t>муж</t>
  </si>
  <si>
    <t>жен</t>
  </si>
  <si>
    <t>примечания</t>
  </si>
  <si>
    <t>город</t>
  </si>
  <si>
    <t>г.Мирный</t>
  </si>
  <si>
    <t>г.Ленск</t>
  </si>
  <si>
    <t>ПРИМЕР</t>
  </si>
  <si>
    <t>редактирование вручную</t>
  </si>
  <si>
    <t>с 1/12-2017г. по 4/12-2017г.</t>
  </si>
  <si>
    <t>цена</t>
  </si>
  <si>
    <t>стоимость ПМО по прайсу</t>
  </si>
  <si>
    <t>осмотр дерматовенеролога</t>
  </si>
  <si>
    <t>осмотр оториноларинголога</t>
  </si>
  <si>
    <t>б/х скрининг: содержание в сыворотке крови ГЛЮ, ХС</t>
  </si>
  <si>
    <t>бак.посев из зева и носа на наличие пат.стафилококка</t>
  </si>
  <si>
    <t>исследование вестибулярной функции</t>
  </si>
  <si>
    <t>мазки на гонорею у мужчин</t>
  </si>
  <si>
    <t>1
2
3
4
5
6
7</t>
  </si>
  <si>
    <t>1
2
3
4
5
6</t>
  </si>
  <si>
    <t>1
2
3</t>
  </si>
  <si>
    <t>1
2</t>
  </si>
  <si>
    <t>1
2
3
4
5</t>
  </si>
  <si>
    <t>1
2
3
4</t>
  </si>
  <si>
    <t>КПП</t>
  </si>
  <si>
    <t>Корр./счет</t>
  </si>
  <si>
    <t>678170, РС (Я), Мирнинский район, г. Мирный, ул. Комсомольская, д.9</t>
  </si>
  <si>
    <t>ОГРН</t>
  </si>
  <si>
    <t>1131436000662</t>
  </si>
  <si>
    <t>1433028671</t>
  </si>
  <si>
    <t>143301001</t>
  </si>
  <si>
    <t>Банк</t>
  </si>
  <si>
    <t>ИТОГО</t>
  </si>
  <si>
    <t>х</t>
  </si>
  <si>
    <r>
      <rPr>
        <b/>
        <sz val="9"/>
        <rFont val="Times New Roman"/>
        <family val="1"/>
        <charset val="204"/>
      </rPr>
      <t>Участие врачей-специалистов, исследований</t>
    </r>
  </si>
  <si>
    <t>№
п/п</t>
  </si>
  <si>
    <t>исследования на гельминтозы</t>
  </si>
  <si>
    <t xml:space="preserve">                                                                      «УТВЕРЖДАЮ»</t>
  </si>
  <si>
    <t>Юр.адрес:</t>
  </si>
  <si>
    <t>Почт.адрес:</t>
  </si>
  <si>
    <t>Расч.счет</t>
  </si>
  <si>
    <t>Представитель</t>
  </si>
  <si>
    <t>договор № / от</t>
  </si>
  <si>
    <t>Счет № / от</t>
  </si>
  <si>
    <t>так выглядит в документах</t>
  </si>
  <si>
    <t>Наименование</t>
  </si>
  <si>
    <t>049805609</t>
  </si>
  <si>
    <t>30101810400000000609</t>
  </si>
  <si>
    <t>Цена
услуги</t>
  </si>
  <si>
    <t>ФИО представителя;Должность;</t>
  </si>
  <si>
    <t>преобразов. пп для сверки</t>
  </si>
  <si>
    <t>б/н</t>
  </si>
  <si>
    <t>ПАОАК"АЛРОСА",МГОК</t>
  </si>
  <si>
    <t>ООО"Профмед"</t>
  </si>
  <si>
    <t>ИСПОЛНИТЕЛЬ-ООО"ПРОФМЕД"</t>
  </si>
  <si>
    <t>678170, РС (Я), Мирнинский район, г. Мирный, ул. Ручейная, д.10</t>
  </si>
  <si>
    <t>скидка в % / до суммы</t>
  </si>
  <si>
    <t>677009, г.Якутск, ул.Ф.Попова, 14</t>
  </si>
  <si>
    <t>1435028701</t>
  </si>
  <si>
    <t>143332001</t>
  </si>
  <si>
    <t>Якутское отделение №8603 ПАО "Сбербанк", г.Якутск</t>
  </si>
  <si>
    <t>40702810976030000381</t>
  </si>
  <si>
    <t>Постнов Д.А.;Начальник Мирниского отделения  Энергосбыта;</t>
  </si>
  <si>
    <t>Город;Прайс рассчета;</t>
  </si>
  <si>
    <t>Якутское отделение №8603 ПАО "Сбербанк"</t>
  </si>
  <si>
    <t>40702810276000003254</t>
  </si>
  <si>
    <t>8 (41136) 4-40-40, 4-22-72</t>
  </si>
  <si>
    <t>счёт</t>
  </si>
  <si>
    <t>дата выставления</t>
  </si>
  <si>
    <t>договор №</t>
  </si>
  <si>
    <t>xxx</t>
  </si>
  <si>
    <t>≥ 40 лет</t>
  </si>
  <si>
    <t>кол-во</t>
  </si>
  <si>
    <t>Коммерческое предложение по проведению периодического медицинского осмотра</t>
  </si>
  <si>
    <t>ФИО представителя;
должность;
(для КП)</t>
  </si>
  <si>
    <t>Торгашевой Т.И.;Начальнику ТБ;Татьяна Ильинична;</t>
  </si>
  <si>
    <t>Для КП:
Фамилия (дат.п.) И.О;Должность (дат.п.);Имя Отчество;</t>
  </si>
  <si>
    <t>осмотр инфекциониста</t>
  </si>
  <si>
    <t>биомикроскопия глаз</t>
  </si>
  <si>
    <t>исследование уровня метгемоглобина в крови</t>
  </si>
  <si>
    <t>исследование уровня общего билирубина в крови</t>
  </si>
  <si>
    <t>пульсоксиметрия</t>
  </si>
  <si>
    <t>анализ крови на определение уровня щелочной фосфатазы</t>
  </si>
  <si>
    <t>исследование уровня креатинина в крови</t>
  </si>
  <si>
    <t>исследование уровня мочевины в крови</t>
  </si>
  <si>
    <t>непрямая ларингоскопия</t>
  </si>
  <si>
    <t>исследование уровня карбоксигемоглобина в крови</t>
  </si>
  <si>
    <t>ЭКГ (электрокардиография)</t>
  </si>
  <si>
    <t>иссл-ния тканей на флору (в т.ч.на гонорею) и атипичные клетки</t>
  </si>
  <si>
    <t>анализ крови на ВИЧ</t>
  </si>
  <si>
    <t>ФЛГ (цифровая ФЛГ или Rg ОКГ в 2-х проекциях)</t>
  </si>
  <si>
    <t>ОАК (Hb, ЦП, Er, Tr, Le, Le формула, СОЭ)</t>
  </si>
  <si>
    <t>ОАМ (клинический: уд.вес, бел., сах., микроскопия)</t>
  </si>
  <si>
    <t>анализ крови на a-HBCOR-IgM</t>
  </si>
  <si>
    <t>анализ крови на A-HCV-IgG</t>
  </si>
  <si>
    <t>анализ крови на HBsAg</t>
  </si>
  <si>
    <t>анализ крови на анти-HBc-Ig (суммарные)</t>
  </si>
  <si>
    <t>анализ крови на анти-HCV-Ig (суммарные)</t>
  </si>
  <si>
    <t>исследование уровня АЛТ, АСТ в крови</t>
  </si>
  <si>
    <t>УЗИ ОБП</t>
  </si>
  <si>
    <t>УЗИ ОМТ</t>
  </si>
  <si>
    <t>УЗИ ЩЖ</t>
  </si>
  <si>
    <t>ЭЭГ (электроэнцефалография)</t>
  </si>
  <si>
    <t>виды исследований, обязательные для всех категорий работников:</t>
  </si>
  <si>
    <t>виды исследований, обязательные для некоторых категорий работников:</t>
  </si>
  <si>
    <t xml:space="preserve">для МУЖ ≥ 40 лет: </t>
  </si>
  <si>
    <t xml:space="preserve">для ЖЕН &lt; 40 лет: </t>
  </si>
  <si>
    <t xml:space="preserve">для ЖЕН ≥ 40 лет: </t>
  </si>
  <si>
    <t>Дополнительные виды исследований согласно приказу Министерства здравоохранения РФ от 28 января 2021 г. N 29н*</t>
  </si>
  <si>
    <r>
      <rPr>
        <b/>
        <sz val="16"/>
        <color theme="1"/>
        <rFont val="Times New Roman"/>
        <family val="1"/>
        <charset val="204"/>
      </rPr>
      <t>Общество с ограниченной ответственностью «Профмед»</t>
    </r>
    <r>
      <rPr>
        <sz val="11"/>
        <color theme="1"/>
        <rFont val="Times New Roman"/>
        <family val="1"/>
        <charset val="204"/>
      </rPr>
      <t xml:space="preserve">
678170, Российская Федерация, Республика Саха (Якутия),
Мирнинский район, г. Мирный, ул. Ручейная, д. 10
тел. 8 (41136) 4-40-40
ОГРН 1131436000662 ИНН/КПП 1433028671/143301001</t>
    </r>
  </si>
  <si>
    <t>ВОПФ</t>
  </si>
  <si>
    <t>эскпресс-резльтаты на одного человека (муж, 19 лет), ввести пп в формате "п5.1;п16;"</t>
  </si>
  <si>
    <t>ООО "Козорис и К" - 4-2020 - г. Мирный;Козориз;;</t>
  </si>
  <si>
    <t>м</t>
  </si>
  <si>
    <t>&lt;40 лет</t>
  </si>
  <si>
    <t>Договор №</t>
  </si>
  <si>
    <t>Договор от</t>
  </si>
  <si>
    <t>бд</t>
  </si>
  <si>
    <t>договор от даты</t>
  </si>
  <si>
    <t>Наименование контрагента полное</t>
  </si>
  <si>
    <t>Наименование контрагента сокращ</t>
  </si>
  <si>
    <t>представитель - должность ФИО(в лице ...)</t>
  </si>
  <si>
    <t>(действующих на основании ...)</t>
  </si>
  <si>
    <t>кол-во всего</t>
  </si>
  <si>
    <t>кол-во Ж</t>
  </si>
  <si>
    <t>кол-во всего &gt;40 лет</t>
  </si>
  <si>
    <t>кол-во Ж &gt;40 лет</t>
  </si>
  <si>
    <t>Место оказания услуг</t>
  </si>
  <si>
    <t>Стоимость медицинских услуг</t>
  </si>
  <si>
    <t>ПМО - пер/предв (Стоимость проведения …)</t>
  </si>
  <si>
    <t>год</t>
  </si>
  <si>
    <t>Юридический адрес</t>
  </si>
  <si>
    <t>Почтовый адрес</t>
  </si>
  <si>
    <t>Тел.</t>
  </si>
  <si>
    <t>факс</t>
  </si>
  <si>
    <t>Расчетный счет</t>
  </si>
  <si>
    <t>банк</t>
  </si>
  <si>
    <t>Корр. Счет</t>
  </si>
  <si>
    <t>должность представитель</t>
  </si>
  <si>
    <t>И.О. Фамилия представитель</t>
  </si>
  <si>
    <t>Эл.почта</t>
  </si>
  <si>
    <t>Республика Саха (Якутия), Мирнинский район, г. Мирный, ул. Комсомольская, д. 9 (все услуги кроме флюорографии) и г. Мирный, ул. Тихонова 1 (услуга флюорографии)</t>
  </si>
  <si>
    <t>п27;</t>
  </si>
  <si>
    <t>Участие врачей-специалистов, исследований</t>
  </si>
  <si>
    <t>№ 
п/п</t>
  </si>
  <si>
    <t>Цена 
услуги</t>
  </si>
  <si>
    <t>Расчёт стоимости по профессиям, полу и возрасту сотрудников</t>
  </si>
  <si>
    <t>Расчёт стоимости по профессиям, полу и возрасту сотрудников согласно предоставленному списку</t>
  </si>
  <si>
    <t>Хугаев А.Ю.</t>
  </si>
  <si>
    <t>____________________Хугаев А.Ю.</t>
  </si>
  <si>
    <t>Генеральный директор ООО "Профмед"
Хугаев А.Ю.</t>
  </si>
  <si>
    <t>рентгенография длинных трубчатых костей</t>
  </si>
  <si>
    <t>маммография (УЗИ МЖ)</t>
  </si>
  <si>
    <t>определение объема аккомодации</t>
  </si>
  <si>
    <t>исследование крови на сифилис (РМП / RW)</t>
  </si>
  <si>
    <t>ФЭГДС</t>
  </si>
  <si>
    <t>спирометрия (ФВД)</t>
  </si>
  <si>
    <t>исследования на носительство возбудителей кишечных инфекций (ПЭБ)</t>
  </si>
  <si>
    <t>ПАО "Якутскэнерго", ЗЭС</t>
  </si>
  <si>
    <t>п18.1;</t>
  </si>
  <si>
    <t>п9;</t>
  </si>
  <si>
    <t>п5.1;</t>
  </si>
  <si>
    <t>ЯЯЯ</t>
  </si>
  <si>
    <t>mir-profmed@mail.ru; director@mir-profmed.ru</t>
  </si>
  <si>
    <t>п1.48;</t>
  </si>
  <si>
    <t>п18.2;</t>
  </si>
  <si>
    <t>ПМО</t>
  </si>
  <si>
    <t>Примечания:</t>
  </si>
  <si>
    <t>Счета высылать на почту</t>
  </si>
  <si>
    <t>счета высылать на ЭДО</t>
  </si>
  <si>
    <t>м+40</t>
  </si>
  <si>
    <t>ж+40</t>
  </si>
  <si>
    <t>г.Мирный;МИРНЫЙ 2026;</t>
  </si>
  <si>
    <t>количество ячеек больше 0</t>
  </si>
  <si>
    <t>цена за м до 40</t>
  </si>
  <si>
    <t>цена за м 40+</t>
  </si>
  <si>
    <t>цена за ж до 40</t>
  </si>
  <si>
    <t>цена за ж 40+</t>
  </si>
  <si>
    <t>есть ли офтальмотонометрия</t>
  </si>
  <si>
    <t>есть ли цена у м</t>
  </si>
  <si>
    <t>есть ли цена у м40+</t>
  </si>
  <si>
    <t>есть ли цена у ж</t>
  </si>
  <si>
    <t>есть ли цена у ж40+</t>
  </si>
  <si>
    <t>viluj-dk@yandex.ru</t>
  </si>
  <si>
    <t>Период.МО</t>
  </si>
  <si>
    <t>Абакиров Самат Шарапидинович</t>
  </si>
  <si>
    <t>Инженер средств диспетчерского и технологического управления</t>
  </si>
  <si>
    <t>Служба средств диспетчерского и технологического управления</t>
  </si>
  <si>
    <t>п9;п6.1;</t>
  </si>
  <si>
    <t>Акимов Артур Владиславович</t>
  </si>
  <si>
    <t>10.06.1985</t>
  </si>
  <si>
    <t>Электромонтер по ремонту и монтажу кабельных линий</t>
  </si>
  <si>
    <t>Мирнинский район электрических сетей</t>
  </si>
  <si>
    <t>п5.1;п6.1;п9;</t>
  </si>
  <si>
    <t>Акинин Сергей Анатольевич</t>
  </si>
  <si>
    <t>19.07.1991</t>
  </si>
  <si>
    <t>Инженер по наладке и испытаниям электрооборудования</t>
  </si>
  <si>
    <t>Служба изоляции,защиты от перенапряжений и измерений</t>
  </si>
  <si>
    <t>п1.23;п6.1;п9;</t>
  </si>
  <si>
    <t>Алексеев Иннокентий Семенович</t>
  </si>
  <si>
    <t>18.03.1963</t>
  </si>
  <si>
    <t>Электромонтер по обслуживанию подстанции</t>
  </si>
  <si>
    <t>п6.1;п9;</t>
  </si>
  <si>
    <t>Альков Роман Николаевич</t>
  </si>
  <si>
    <t>10.09.1992</t>
  </si>
  <si>
    <t>Электромонтер по обслуживанию подстанции 6 разряда</t>
  </si>
  <si>
    <t>Анников Виктор Александрович</t>
  </si>
  <si>
    <t>06.10.1982</t>
  </si>
  <si>
    <t>Машинист бульдозера</t>
  </si>
  <si>
    <t>Служба механизации и транспорта</t>
  </si>
  <si>
    <t>п4.3.1;п4.3.2;п4.4;п18.1;</t>
  </si>
  <si>
    <t>Архипов Павел Александрович</t>
  </si>
  <si>
    <t>30.10.1978</t>
  </si>
  <si>
    <t>Мастеp Чернышевского ВВУ</t>
  </si>
  <si>
    <t>Атабаева Айгул Чалгымбаевна</t>
  </si>
  <si>
    <t>10.06.1973</t>
  </si>
  <si>
    <t>Уборщик производственных помещений 2 разряда</t>
  </si>
  <si>
    <t>Административно -хозяйственный отдел</t>
  </si>
  <si>
    <t>Бабита Александр Николаевич</t>
  </si>
  <si>
    <t>19.05.1976</t>
  </si>
  <si>
    <t>Электромонтер по ремонту аппаратуры релейной защиты и автоматики</t>
  </si>
  <si>
    <t>Служба  релейной  защиты,автоматики и измерений</t>
  </si>
  <si>
    <t>п1.50;п5.1;п9;</t>
  </si>
  <si>
    <t>Бакурадзе Амиран Иродиевич</t>
  </si>
  <si>
    <t>Электрослесарь по ремонту оборудования распределительных устройств</t>
  </si>
  <si>
    <t>Балашов Арсланбек Абдилхамидович</t>
  </si>
  <si>
    <t>Бартанов Валерий Бадуевич</t>
  </si>
  <si>
    <t>09.06.1977</t>
  </si>
  <si>
    <t>Электромонтер по ремонту воздушных линий электропередачи</t>
  </si>
  <si>
    <t>Батырь Александр Александрович</t>
  </si>
  <si>
    <t>17.05.1995</t>
  </si>
  <si>
    <t>Мастер Мирнинского участка по ТПиРП</t>
  </si>
  <si>
    <t>Батырь Александр Николаевич</t>
  </si>
  <si>
    <t>Электромонтер оперативно-выездной бригады</t>
  </si>
  <si>
    <t>п6.1;п9;п5.1;</t>
  </si>
  <si>
    <t>Бочарова Ирина Ивановна</t>
  </si>
  <si>
    <t>17.01.1972</t>
  </si>
  <si>
    <t>Мастеp ЧСУ</t>
  </si>
  <si>
    <t>Бронникова Людмила Алексеевна</t>
  </si>
  <si>
    <t>08.06.1957</t>
  </si>
  <si>
    <t>Бугашеев Антон Данилович</t>
  </si>
  <si>
    <t>11.10.2005</t>
  </si>
  <si>
    <t>Быстров Евгений Борисович</t>
  </si>
  <si>
    <t>08.08.1985</t>
  </si>
  <si>
    <t>Оператор котельной</t>
  </si>
  <si>
    <t>Ремонтно-механический цех</t>
  </si>
  <si>
    <t>п4.4;п9;</t>
  </si>
  <si>
    <t>Вальтер Андрей Владимирович</t>
  </si>
  <si>
    <t>28.04.1978</t>
  </si>
  <si>
    <t>Машинист крана автомобильного</t>
  </si>
  <si>
    <t>п4.3.2;п8;п18.2;</t>
  </si>
  <si>
    <t>Васильев Николай Владимирович</t>
  </si>
  <si>
    <t>24.12.1997</t>
  </si>
  <si>
    <t>Электромонтер по испытаниям и измерениям</t>
  </si>
  <si>
    <t>Вершинин Владислав Игоревич</t>
  </si>
  <si>
    <t>23.04.1990</t>
  </si>
  <si>
    <t>Ветошкина Татьяна Константиновна</t>
  </si>
  <si>
    <t>24.08.1981</t>
  </si>
  <si>
    <t>Сторож 1 разряда</t>
  </si>
  <si>
    <t>Воложанин Сергей Николаевич</t>
  </si>
  <si>
    <t>23.05.1951</t>
  </si>
  <si>
    <t>Плотник</t>
  </si>
  <si>
    <t>п3.4;п4.4;п5.1;</t>
  </si>
  <si>
    <t>Воробьев Алексей Александрович</t>
  </si>
  <si>
    <t>Старший мастер ЧСУ</t>
  </si>
  <si>
    <t>Мирнинский район электрических сетей (Чернышевский)</t>
  </si>
  <si>
    <t>Гаянова Светлана Николаевна</t>
  </si>
  <si>
    <t>22.06.1968</t>
  </si>
  <si>
    <t>Голицын Антон Николаевич</t>
  </si>
  <si>
    <t>Старший мастер участка РС</t>
  </si>
  <si>
    <t>МРЭС</t>
  </si>
  <si>
    <t>Голубев Юрий Анатольевич</t>
  </si>
  <si>
    <t>15.10.1982</t>
  </si>
  <si>
    <t>Начальник службы</t>
  </si>
  <si>
    <t>Горюнов Сергей Владимирович</t>
  </si>
  <si>
    <t>10.08.1967</t>
  </si>
  <si>
    <t>Машинист буровой установки</t>
  </si>
  <si>
    <t>п4.3.2;п4.4;п18.2;</t>
  </si>
  <si>
    <t>Гребенникова Юлия Александровна</t>
  </si>
  <si>
    <t>24.07.2005</t>
  </si>
  <si>
    <t>Контролер Энергосбыта</t>
  </si>
  <si>
    <t>Григорьев Станислав Александрович</t>
  </si>
  <si>
    <t>08.04.1978</t>
  </si>
  <si>
    <t>Водитель автомобиля 4 разряда</t>
  </si>
  <si>
    <t>Гуров Андрей Юрьевич</t>
  </si>
  <si>
    <t>29.06.1969</t>
  </si>
  <si>
    <t>Гуртовой Олег Борисович</t>
  </si>
  <si>
    <t>15.05.1961</t>
  </si>
  <si>
    <t>Гусев Владимир Иванович</t>
  </si>
  <si>
    <t>15.01.1975</t>
  </si>
  <si>
    <t>Слесарь - сантехник</t>
  </si>
  <si>
    <t>Гуцол Виталий Викторович</t>
  </si>
  <si>
    <t>07.05.1985</t>
  </si>
  <si>
    <t>Старший мастер 3 группы</t>
  </si>
  <si>
    <t>Данилов Мичил Алексеевич</t>
  </si>
  <si>
    <t>10.05.1995</t>
  </si>
  <si>
    <t>Диспетчер</t>
  </si>
  <si>
    <t>Оперативно-диспетчерская служба</t>
  </si>
  <si>
    <t>Данилова Ирина Анатольевна</t>
  </si>
  <si>
    <t>13.09.1971</t>
  </si>
  <si>
    <t>Дармина Валерия Михайловна</t>
  </si>
  <si>
    <t>25.10.2005</t>
  </si>
  <si>
    <t>Дергунов Андрей Дмитриевич</t>
  </si>
  <si>
    <t>13.12.1964</t>
  </si>
  <si>
    <t>Электрослесарь по ремонту и обслуживанию электрооборудования электростанций</t>
  </si>
  <si>
    <t>Диденко Павел Алексеевич</t>
  </si>
  <si>
    <t>01.08.1950</t>
  </si>
  <si>
    <t>Дмитриев Василий Васильевич</t>
  </si>
  <si>
    <t>17.04.1996</t>
  </si>
  <si>
    <t>Дойнов Вячеслав Валентинович</t>
  </si>
  <si>
    <t>06.11.1990</t>
  </si>
  <si>
    <t>Дольник Игорь Валентинович</t>
  </si>
  <si>
    <t>Электромонтер по эксплуатации распределительных сетей</t>
  </si>
  <si>
    <t>Доржиева Марина Валерьевна</t>
  </si>
  <si>
    <t>01.03.1984</t>
  </si>
  <si>
    <t>Инженер - химик</t>
  </si>
  <si>
    <t>п1.29.1;п1.50;</t>
  </si>
  <si>
    <t>Дьячковская Мария Владиславовна</t>
  </si>
  <si>
    <t>15.05.1989</t>
  </si>
  <si>
    <t>Диспетчер района электрических сетей</t>
  </si>
  <si>
    <t>Евков Сергей Александрович</t>
  </si>
  <si>
    <t>03.04.1970</t>
  </si>
  <si>
    <t>Электромонтер диспетчерского оборудования и телеавтоматики</t>
  </si>
  <si>
    <t>п5.1;п9;</t>
  </si>
  <si>
    <t>Егоров Олег Владимирович</t>
  </si>
  <si>
    <t>09.07.1969</t>
  </si>
  <si>
    <t>Машинист вездехода</t>
  </si>
  <si>
    <t>Емельянов Богдан Валентинович</t>
  </si>
  <si>
    <t>Инженер</t>
  </si>
  <si>
    <t>Емченко Александр Владимирович</t>
  </si>
  <si>
    <t>12.03.1963</t>
  </si>
  <si>
    <t>Инженер 2 категории</t>
  </si>
  <si>
    <t>Ехнич Александр Дмитриевич</t>
  </si>
  <si>
    <t>20.08.1969</t>
  </si>
  <si>
    <t>Жизлов Владимир Дмитриевич</t>
  </si>
  <si>
    <t>07.01.2003</t>
  </si>
  <si>
    <t>Электрогазосварщик</t>
  </si>
  <si>
    <t>п1.17;п13;п5.1;</t>
  </si>
  <si>
    <t>Жиликов Евгений Михайлович</t>
  </si>
  <si>
    <t>30.06.1988</t>
  </si>
  <si>
    <t>Слесарь по ремонту автомобилей</t>
  </si>
  <si>
    <t>Жмак Инна Степановна</t>
  </si>
  <si>
    <t>старшая медсестра</t>
  </si>
  <si>
    <t>УНПБиОТ</t>
  </si>
  <si>
    <t>Жугин Александр Владимирович</t>
  </si>
  <si>
    <t>25.06.1990</t>
  </si>
  <si>
    <t>Водитель вездехода</t>
  </si>
  <si>
    <t>Зайцев Олег Владимирович</t>
  </si>
  <si>
    <t>Иванов Максим Сергеевич</t>
  </si>
  <si>
    <t>Иванов Ньургун Егорович</t>
  </si>
  <si>
    <t>27.05.1997</t>
  </si>
  <si>
    <t>Электрослесарь по эксплуатации распределительных сетей</t>
  </si>
  <si>
    <t>Игнатьев Николай Егорович</t>
  </si>
  <si>
    <t>29.05.1987</t>
  </si>
  <si>
    <t>Электромонтер по обслуживанию подстанций</t>
  </si>
  <si>
    <t>Игумнов Юрий Владимирович</t>
  </si>
  <si>
    <t>Имамиев Ильнур Рафикович</t>
  </si>
  <si>
    <t>20.01.1983</t>
  </si>
  <si>
    <t>Ирдынеев Аюр Александрович</t>
  </si>
  <si>
    <t>19.11.1965</t>
  </si>
  <si>
    <t>Исаенко Александр Борисович</t>
  </si>
  <si>
    <t>28.09.1962</t>
  </si>
  <si>
    <t>Калашникова Аурелия Ивановна</t>
  </si>
  <si>
    <t>28.03.1963</t>
  </si>
  <si>
    <t>от 28 января 2021 г N29н, сторож</t>
  </si>
  <si>
    <t>Каплина Людмила Ендоновна</t>
  </si>
  <si>
    <t>19.06.1967</t>
  </si>
  <si>
    <t>Капустин Руслан Александрович</t>
  </si>
  <si>
    <t>22.07.1996</t>
  </si>
  <si>
    <t>Квавадзе Александра Владимировна</t>
  </si>
  <si>
    <t>01.10.1987</t>
  </si>
  <si>
    <t>Кельнер Стефан Юрьевич</t>
  </si>
  <si>
    <t>01.01.1994</t>
  </si>
  <si>
    <t>Диспетчер предприятия сетей 1 группы</t>
  </si>
  <si>
    <t>Кириллов Юрий Валерьевич</t>
  </si>
  <si>
    <t>16.04.1972</t>
  </si>
  <si>
    <t>Киршин Артём Юрьевич</t>
  </si>
  <si>
    <t>13.02.1996</t>
  </si>
  <si>
    <t>Кляхина Ольга Викторовна</t>
  </si>
  <si>
    <t>07.01.1970</t>
  </si>
  <si>
    <t>Кокорин Вадим Вадимович</t>
  </si>
  <si>
    <t>Колесникова Татьяна Алексеевна</t>
  </si>
  <si>
    <t>12.05.1978</t>
  </si>
  <si>
    <t>Кондаков Валериян Николаевич</t>
  </si>
  <si>
    <t>04.03.1983</t>
  </si>
  <si>
    <t>Кондратюк Александр Александрович</t>
  </si>
  <si>
    <t>20.04.1984</t>
  </si>
  <si>
    <t>Кондрашов Артем Константинович</t>
  </si>
  <si>
    <t>03.07.1985</t>
  </si>
  <si>
    <t>Котов Алексей Васильевич</t>
  </si>
  <si>
    <t>Электрослесарь по ремонту и обслуживанию автоматики и средств измерений электростанции</t>
  </si>
  <si>
    <t>п5.1;п9;п6.1;</t>
  </si>
  <si>
    <t>Краснояров Алексей Иванович</t>
  </si>
  <si>
    <t>17.01.1989</t>
  </si>
  <si>
    <t>Кузнецова Александра Сергеевна</t>
  </si>
  <si>
    <t>30.10.2000</t>
  </si>
  <si>
    <t>Электромонтер по испытаниям и измерениям 3 разряда</t>
  </si>
  <si>
    <t>Кулаковский Георгий Кимович</t>
  </si>
  <si>
    <t>04.06.1962</t>
  </si>
  <si>
    <t>Мастеp</t>
  </si>
  <si>
    <t>Кулинич Дмитрий Васильевич</t>
  </si>
  <si>
    <t>08.04.1967</t>
  </si>
  <si>
    <t>Мастер</t>
  </si>
  <si>
    <t>Куприянов Александр Евгеньевич</t>
  </si>
  <si>
    <t>токарь</t>
  </si>
  <si>
    <t>Купряков Глеб Денисович</t>
  </si>
  <si>
    <t>Электрослесарь по ремонту  оборудования распределительных устройств</t>
  </si>
  <si>
    <t>Кутугутова Алена Адольфовна</t>
  </si>
  <si>
    <t>29.08.1990</t>
  </si>
  <si>
    <t>Кычкин Петр Николаевич</t>
  </si>
  <si>
    <t>Лаврин Петр Валерьевич</t>
  </si>
  <si>
    <t>Электромонтер по ремонту и обслуживанию электрооборудования электростанций</t>
  </si>
  <si>
    <t>Лазарева Александра Кэскиловна</t>
  </si>
  <si>
    <t>10.04.1997</t>
  </si>
  <si>
    <t>Ларионов Дмитрий Викторович</t>
  </si>
  <si>
    <t>Логвин Виталий Васильевич</t>
  </si>
  <si>
    <t>24.10.1973</t>
  </si>
  <si>
    <t>Лях Роман Константинович</t>
  </si>
  <si>
    <t>30.03.1977</t>
  </si>
  <si>
    <t>Лях Юлия Васильевна</t>
  </si>
  <si>
    <t>28.05.1980</t>
  </si>
  <si>
    <t>Лаборант химического анализа</t>
  </si>
  <si>
    <t>п1.50;п1.29.1;</t>
  </si>
  <si>
    <t>Марчук Виталий Георгиевич</t>
  </si>
  <si>
    <t>11.02.1974</t>
  </si>
  <si>
    <t>Слесарь по ремонту оборудования тепловых сетей 4 разряда</t>
  </si>
  <si>
    <t>п1.37.1;п5.1;п6.1;</t>
  </si>
  <si>
    <t>Машканов Андрей Глебович</t>
  </si>
  <si>
    <t>10.09.1982</t>
  </si>
  <si>
    <t>Медведева Ирина Олеговна</t>
  </si>
  <si>
    <t>06.12.1986</t>
  </si>
  <si>
    <t>Мельбетов Павел Иванович</t>
  </si>
  <si>
    <t>04.08.1967</t>
  </si>
  <si>
    <t>Уборщик территории 2 разряда</t>
  </si>
  <si>
    <t>Михайлов Денис Мичилович</t>
  </si>
  <si>
    <t>п4.4;п9;п6.1;</t>
  </si>
  <si>
    <t>Михалев Антон Леонидович</t>
  </si>
  <si>
    <t>Мастеp ГПС</t>
  </si>
  <si>
    <t>Модокова Васса Сымжитовна</t>
  </si>
  <si>
    <t>24.04.1964</t>
  </si>
  <si>
    <t>Маляp</t>
  </si>
  <si>
    <t>Молчанов Владимир Константинович</t>
  </si>
  <si>
    <t>11.12.1967</t>
  </si>
  <si>
    <t>Московских Светлана Анатольевна</t>
  </si>
  <si>
    <t>23.01.1975</t>
  </si>
  <si>
    <t>Инженер — инспектор</t>
  </si>
  <si>
    <t>Моякулов Анатолий Иванович</t>
  </si>
  <si>
    <t>21.01.1972</t>
  </si>
  <si>
    <t>Мыреев Александр Егорович</t>
  </si>
  <si>
    <t>22.08.1963</t>
  </si>
  <si>
    <t>Рабочий по комплексному обслуживанию и ремонту зданий 4 разряда</t>
  </si>
  <si>
    <t>п5.1;п6.1;</t>
  </si>
  <si>
    <t>Неустроев Руслан Николаевич</t>
  </si>
  <si>
    <t>03.04.1982</t>
  </si>
  <si>
    <t>Нефёдов Евгений Евгеньевич</t>
  </si>
  <si>
    <t>09.08.1979</t>
  </si>
  <si>
    <t>Оператор котельной 4 разряда</t>
  </si>
  <si>
    <t>Николаев Владислав Степанович</t>
  </si>
  <si>
    <t>30.08.2001</t>
  </si>
  <si>
    <t>Носков Алексей Сергеевич</t>
  </si>
  <si>
    <t>31.12.1982</t>
  </si>
  <si>
    <t>Окулова Екатерина Николаевна</t>
  </si>
  <si>
    <t>23.01.1959</t>
  </si>
  <si>
    <t>Олейник Богдан Валентинович</t>
  </si>
  <si>
    <t>Орбодоев Александр Аркадьевич</t>
  </si>
  <si>
    <t>15.07.1968</t>
  </si>
  <si>
    <t>Орбодоев Аркадий Александрович</t>
  </si>
  <si>
    <t>28.08.1993</t>
  </si>
  <si>
    <t>Павлов Дмитрий Яковлевич</t>
  </si>
  <si>
    <t>08.12.1985</t>
  </si>
  <si>
    <t>Рабочий по комплексному обслуживанию и ремонту зданий</t>
  </si>
  <si>
    <t>Павлов Дьулустан Германович</t>
  </si>
  <si>
    <t>Петренко Наталья Викторовна</t>
  </si>
  <si>
    <t>02.02.1957</t>
  </si>
  <si>
    <t>Петруев Лопсон Владимирович</t>
  </si>
  <si>
    <t>Пихут Дмитрий Михайлович</t>
  </si>
  <si>
    <t>Помельников Станислав Юрьевич</t>
  </si>
  <si>
    <t>Попова Марина Александровна</t>
  </si>
  <si>
    <t>21.08.1998</t>
  </si>
  <si>
    <t>Прокопьев Владимир Алексеевич</t>
  </si>
  <si>
    <t>Пугачевский Владимир Анатольевич</t>
  </si>
  <si>
    <t>Пуговкин Евгений Владимирович</t>
  </si>
  <si>
    <t>06.03.1989</t>
  </si>
  <si>
    <t>Машинист автовышки и автогидроподъемника</t>
  </si>
  <si>
    <t>п4.3.1;п18.2;</t>
  </si>
  <si>
    <t>Равенкова Надежда Васильевна</t>
  </si>
  <si>
    <t>Машинист по стирке и ремонту спецодежды 2 разряда</t>
  </si>
  <si>
    <t>Раков Алексей Владимирович</t>
  </si>
  <si>
    <t>04.12.1991</t>
  </si>
  <si>
    <t>Мастер ГПС</t>
  </si>
  <si>
    <t>Ризюк Владимир Денисович</t>
  </si>
  <si>
    <t>17.08.1962</t>
  </si>
  <si>
    <t>Рябенькая Анна Валериевна</t>
  </si>
  <si>
    <t>31.01.1977</t>
  </si>
  <si>
    <t>Старший диспетчер района электрических сетей 1 группы</t>
  </si>
  <si>
    <t>Рязанцев Александр Евгеньевич</t>
  </si>
  <si>
    <t>12.03.1965</t>
  </si>
  <si>
    <t xml:space="preserve">от 28 января 2021 г N29н, </t>
  </si>
  <si>
    <t>Савельев Сергей Симонович</t>
  </si>
  <si>
    <t>27.04.1974</t>
  </si>
  <si>
    <t>Савицкая Галина Леонидовна</t>
  </si>
  <si>
    <t>12.11.1970</t>
  </si>
  <si>
    <t>Савчук Людмила Юрьевна</t>
  </si>
  <si>
    <t>19.04.1981</t>
  </si>
  <si>
    <t>Сапрунов Виталий Сергеевич</t>
  </si>
  <si>
    <t>21.08.1976</t>
  </si>
  <si>
    <t>Селиванова Раиса Николаевна</t>
  </si>
  <si>
    <t>01.02.1964</t>
  </si>
  <si>
    <t>Сергеев Сергей Михайлович</t>
  </si>
  <si>
    <t>03.11.1977</t>
  </si>
  <si>
    <t>Серюкова Татьяна Вячеславовна</t>
  </si>
  <si>
    <t>19.09.1974</t>
  </si>
  <si>
    <t>Сидоров Дмитрий Иванович</t>
  </si>
  <si>
    <t>01.02.1991</t>
  </si>
  <si>
    <t>Сименеев Роман Дмитриевич</t>
  </si>
  <si>
    <t>Мастер участка РС</t>
  </si>
  <si>
    <t>Скрябин Тит Кириллович</t>
  </si>
  <si>
    <t>23.09.1996</t>
  </si>
  <si>
    <t>Смольяков Алексей Дмитриевич</t>
  </si>
  <si>
    <t>27.01.2003</t>
  </si>
  <si>
    <t>Смольякова Ксения Александровна</t>
  </si>
  <si>
    <t>30.04.1987</t>
  </si>
  <si>
    <t>Соколов Андрей Петрович</t>
  </si>
  <si>
    <t>13.07.1973</t>
  </si>
  <si>
    <t>Старший мастер ВВУ</t>
  </si>
  <si>
    <t>Соломенник Альфия</t>
  </si>
  <si>
    <t>01.01.1960</t>
  </si>
  <si>
    <t>Сорокина Надежда Владимировна</t>
  </si>
  <si>
    <t>04.11.1982</t>
  </si>
  <si>
    <t>Спиридонов Михаил Александрович</t>
  </si>
  <si>
    <t>10.07.2003</t>
  </si>
  <si>
    <t>Инженер по наладке и испытаниям энергетического оборудования</t>
  </si>
  <si>
    <t>Спирикова Виктория Леонидовна</t>
  </si>
  <si>
    <t>20.05.1981</t>
  </si>
  <si>
    <t>Старцев Вячеслав Викторович</t>
  </si>
  <si>
    <t>18.06.1972</t>
  </si>
  <si>
    <t>Степанова Елена Сергеевна</t>
  </si>
  <si>
    <t>14.07.1964</t>
  </si>
  <si>
    <t>Стрига Денис Семенович</t>
  </si>
  <si>
    <t>Сухоруков Сергей Константинович</t>
  </si>
  <si>
    <t>25.03.1986</t>
  </si>
  <si>
    <t xml:space="preserve">Машинист автовышки и автогидроподъемника  </t>
  </si>
  <si>
    <t>Сыроватский Илья Васильевич</t>
  </si>
  <si>
    <t>14.07.1987</t>
  </si>
  <si>
    <t>Таранухин Вячеслав Геннадьевич</t>
  </si>
  <si>
    <t>21.01.1970</t>
  </si>
  <si>
    <t>Ткаченко Алина Валерьевна</t>
  </si>
  <si>
    <t>11.10.1992</t>
  </si>
  <si>
    <t>Толмачев Максим Викторович</t>
  </si>
  <si>
    <t>07.04.1982</t>
  </si>
  <si>
    <t>Трушникова Юлия Петровна</t>
  </si>
  <si>
    <t>13.03.1975</t>
  </si>
  <si>
    <t>Начальник лаборатории</t>
  </si>
  <si>
    <t>Ухин Николай Сергеевич</t>
  </si>
  <si>
    <t>06.01.1988</t>
  </si>
  <si>
    <t>Федоров Сергей Валерьевич</t>
  </si>
  <si>
    <t>11.06.1981</t>
  </si>
  <si>
    <t>Мастеp ГРБП</t>
  </si>
  <si>
    <t>Хобин Степан Александрович</t>
  </si>
  <si>
    <t>Мастер МГПС</t>
  </si>
  <si>
    <t>Цао-Ца Светлана Александровна</t>
  </si>
  <si>
    <t>13.10.1988</t>
  </si>
  <si>
    <t>Черкасова Елена Владимировна</t>
  </si>
  <si>
    <t>03.07.1986</t>
  </si>
  <si>
    <t>Диспетчер района электрических сетей 1 группы</t>
  </si>
  <si>
    <t>Чернов Евгений Станиславович</t>
  </si>
  <si>
    <t>16.11.1971</t>
  </si>
  <si>
    <t>Чернышов Дмитрий Викторович</t>
  </si>
  <si>
    <t>06.03.1973</t>
  </si>
  <si>
    <t>Чумачаков Максим Викторович</t>
  </si>
  <si>
    <t>Шайкин Юрий Гаврилович</t>
  </si>
  <si>
    <t>09.03.1972</t>
  </si>
  <si>
    <t>Шарманжеев Вадим Дмитриевич</t>
  </si>
  <si>
    <t>27.07.2003</t>
  </si>
  <si>
    <t>Слесарь - ремонтник 4 разряда</t>
  </si>
  <si>
    <t>п4.4;п5.1;п6.1;</t>
  </si>
  <si>
    <t>Шебедев Денис Викторович</t>
  </si>
  <si>
    <t>Мастеp ВВУ</t>
  </si>
  <si>
    <t>Шевков Илья Юрьевич</t>
  </si>
  <si>
    <t>01.08.1983</t>
  </si>
  <si>
    <t>машинист автокрана</t>
  </si>
  <si>
    <t>Шилкин Данил Степанович</t>
  </si>
  <si>
    <t>Электромонтер по эксплуатации счетчиков</t>
  </si>
  <si>
    <t>Шиянов Дмитрий Владимирович</t>
  </si>
  <si>
    <t>15.08.1970</t>
  </si>
  <si>
    <t>Шуйван Ярослав Владимирович</t>
  </si>
  <si>
    <t>31.01.1991</t>
  </si>
  <si>
    <t>Тракторист</t>
  </si>
  <si>
    <t>п4.3.1;п4.4;п18.1;</t>
  </si>
  <si>
    <t>Шумейко Николай Николаевич</t>
  </si>
  <si>
    <t>30.01.1990</t>
  </si>
  <si>
    <t>Щенятский Денис Игоревич</t>
  </si>
  <si>
    <t>12.08.1983</t>
  </si>
  <si>
    <t>грузчик</t>
  </si>
  <si>
    <t>Отдел материально-технического обеспечения</t>
  </si>
  <si>
    <t>Ястребов Сергей Сергеевич</t>
  </si>
  <si>
    <t>14.01.2005</t>
  </si>
  <si>
    <t xml:space="preserve"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осмотр хирурга - 540 руб.;
биомикроскопия глаз - 360 руб.;
определение остроты зрения - 90 руб.;
определение полей зрения - 90 руб.;
офтальмотонометрия - 400 руб.;
исследование слухового анализатора (аудиометрия) - 750 руб.;
исследование вестибулярной функции - 90 руб.;
</t>
  </si>
  <si>
    <t xml:space="preserve"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осмотр хирурга - 540 руб.;
биомикроскопия глаз - 360 руб.;
определение остроты зрения - 90 руб.;
определение полей зрения - 90 руб.;
офтальмотонометрия - 400 руб.;
рефрактометрия - 330 руб.;
исследование слухового анализатора (аудиометрия) - 750 руб.;
исследование вестибулярной функции - 90 руб.;
</t>
  </si>
  <si>
    <t xml:space="preserve"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осмотр хирурга - 540 руб.;
биомикроскопия глаз - 360 руб.;
определение остроты зрения - 90 руб.;
определение полей зрения - 90 руб.;
исследование слухового анализатора (аудиометрия) - 750 руб.;
исследование вестибулярной функции - 90 руб.;
пульсоксиметрия - 90 руб.;
спирометрия (ФВД) - 780 руб.;
</t>
  </si>
  <si>
    <t xml:space="preserve"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осмотр дерматовенеролога - 460 руб.;
осмотр хирурга - 540 руб.;
определение виброчувствительности (паллестезиометрия) - 510 руб.;
биомикроскопия глаз - 360 руб.;
определение остроты зрения - 90 руб.;
определение полей зрения - 90 руб.;
определение цветоощущения - 90 руб.;
офтальмотонометрия - 400 руб.;
рефрактометрия - 330 руб.;
исследование слухового анализатора (аудиометрия) - 750 руб.;
исследование вестибулярной функции - 90 руб.;
</t>
  </si>
  <si>
    <t xml:space="preserve"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биомикроскопия глаз - 360 руб.;
определение остроты зрения - 90 руб.;
определение полей зрения - 90 руб.;
офтальмотонометрия - 400 руб.;
исследование слухового анализатора (аудиометрия) - 750 руб.;
исследование вестибулярной функции - 90 руб.;
</t>
  </si>
  <si>
    <t xml:space="preserve"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осмотр дерматовенеролога - 460 руб.;
биомикроскопия глаз - 360 руб.;
определение остроты зрения - 90 руб.;
офтальмотонометрия - 400 руб.;
спирометрия (ФВД) - 780 руб.;
УЗИ ОМТ - 1140 руб.;
</t>
  </si>
  <si>
    <t xml:space="preserve"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осмотр дерматовенеролога - 460 руб.;
осмотр хирурга - 540 руб.;
биомикроскопия глаз - 360 руб.;
определение остроты зрения - 90 руб.;
определение полей зрения - 90 руб.;
офтальмотонометрия - 400 руб.;
рефрактометрия - 330 руб.;
исследование слухового анализатора (аудиометрия) - 750 руб.;
исследование вестибулярной функции - 90 руб.;
спирометрия (ФВД) - 780 руб.;
УЗИ ОБП - 1010 руб.;
</t>
  </si>
  <si>
    <t xml:space="preserve"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осмотр хирурга - 540 руб.;
биомикроскопия глаз - 360 руб.;
определение остроты зрения - 90 руб.;
определение полей зрения - 90 руб.;
рефрактометрия - 330 руб.;
исследование слухового анализатора (аудиометрия) - 750 руб.;
исследование вестибулярной функции - 90 руб.;
</t>
  </si>
  <si>
    <t xml:space="preserve"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осмотр хирурга - 540 руб.;
биомикроскопия глаз - 360 руб.;
определение остроты зрения - 90 руб.;
определение полей зрения - 90 руб.;
исследование слухового анализатора (аудиометрия) - 750 руб.;
исследование вестибулярной функции - 90 руб.;
</t>
  </si>
  <si>
    <t xml:space="preserve"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осмотр хирурга - 540 руб.;
биомикроскопия глаз - 360 руб.;
определение остроты зрения - 90 руб.;
определение полей зрения - 90 руб.;
офтальмотонометрия - 400 руб.;
исследование слухового анализатора (аудиометрия) - 750 руб.;
исследование вестибулярной функции - 90 руб.;
УЗИ ОМТ - 1140 руб.;
</t>
  </si>
  <si>
    <t xml:space="preserve"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осмотр дерматовенеролога - 460 руб.;
осмотр хирурга - 540 руб.;
определение виброчувствительности (паллестезиометрия) - 510 руб.;
биомикроскопия глаз - 360 руб.;
определение остроты зрения - 90 руб.;
определение полей зрения - 90 руб.;
определение цветоощущения - 90 руб.;
офтальмотонометрия - 400 руб.;
рефрактометрия - 330 руб.;
исследование слухового анализатора (аудиометрия) - 750 руб.;
исследование вестибулярной функции - 90 руб.;
ЭЭГ (электроэнцефалография) - 1430 руб.;
</t>
  </si>
  <si>
    <t xml:space="preserve"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биомикроскопия глаз - 360 руб.;
определение остроты зрения - 90 руб.;
определение полей зрения - 90 руб.;
исследование слухового анализатора (аудиометрия) - 750 руб.;
исследование вестибулярной функции - 90 руб.;
</t>
  </si>
  <si>
    <t xml:space="preserve"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хирурга - 540 руб.;
биомикроскопия глаз - 360 руб.;
определение остроты зрения - 90 руб.;
офтальмотонометрия - 400 руб.;
рефрактометрия - 330 руб.;
УЗИ ОМТ - 1140 руб.;
</t>
  </si>
  <si>
    <t xml:space="preserve"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осмотр дерматовенеролога - 460 руб.;
осмотр хирурга - 540 руб.;
биомикроскопия глаз - 360 руб.;
определение остроты зрения - 90 руб.;
офтальмотонометрия - 400 руб.;
рефрактометрия - 330 руб.;
исследование слухового анализатора (аудиометрия) - 750 руб.;
исследование вестибулярной функции - 90 руб.;
пульсоксиметрия - 90 руб.;
спирометрия (ФВД) - 780 руб.;
</t>
  </si>
  <si>
    <t xml:space="preserve"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биомикроскопия глаз - 360 руб.;
определение остроты зрения - 90 руб.;
определение полей зрения - 90 руб.;
исследование слухового анализатора (аудиометрия) - 750 руб.;
исследование вестибулярной функции - 90 руб.;
УЗИ ОМТ - 1140 руб.;
</t>
  </si>
  <si>
    <t xml:space="preserve"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биомикроскопия глаз - 360 руб.;
определение остроты зрения - 90 руб.;
определение полей зрения - 90 руб.;
определение цветоощущения - 90 руб.;
офтальмотонометрия - 400 руб.;
исследование слухового анализатора (аудиометрия) - 750 руб.;
исследование вестибулярной функции - 90 руб.;
ЭЭГ (электроэнцефалография) - 1430 руб.;
</t>
  </si>
  <si>
    <t xml:space="preserve"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хирурга - 540 руб.;
биомикроскопия глаз - 360 руб.;
определение остроты зрения - 90 руб.;
офтальмотонометрия - 400 руб.;
рефрактометрия - 330 руб.;
</t>
  </si>
  <si>
    <t xml:space="preserve"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биомикроскопия глаз - 360 руб.;
определение остроты зрения - 90 руб.;
определение полей зрения - 90 руб.;
определение цветоощущения - 90 руб.;
офтальмотонометрия - 400 руб.;
исследование слухового анализатора (аудиометрия) - 750 руб.;
исследование вестибулярной функции - 90 руб.;
</t>
  </si>
  <si>
    <t xml:space="preserve"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осмотр дерматовенеролога - 460 руб.;
биомикроскопия глаз - 360 руб.;
определение остроты зрения - 90 руб.;
офтальмотонометрия - 400 руб.;
пульсоксиметрия - 90 руб.;
спирометрия (ФВД) - 780 руб.;
УЗИ ОБП - 1010 руб.;
УЗИ ОМТ - 1140 руб.;
</t>
  </si>
  <si>
    <t xml:space="preserve"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осмотр стоматолога - 560 руб.;
осмотр хирурга - 540 руб.;
биомикроскопия глаз - 360 руб.;
определение остроты зрения - 90 руб.;
определение полей зрения - 90 руб.;
офтальмотонометрия - 400 руб.;
рефрактометрия - 330 руб.;
исследование слухового анализатора (аудиометрия) - 750 руб.;
исследование вестибулярной функции - 90 руб.;
исследование уровня ретикулоцитов в крови - 290 руб.;
пульсоксиметрия - 90 руб.;
спирометрия (ФВД) - 780 руб.;
</t>
  </si>
  <si>
    <t xml:space="preserve"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хирурга - 540 руб.;
биомикроскопия глаз - 360 руб.;
определение остроты зрения - 90 руб.;
рефрактометрия - 330 руб.;
</t>
  </si>
  <si>
    <t xml:space="preserve"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оториноларинголога - 460 руб.;
осмотр дерматовенеролога - 460 руб.;
осмотр стоматолога - 560 руб.;
офтальмотонометрия - 400 руб.;
исследование крови на сифилис (РМП / RW) - 230 руб.;
УЗИ ОМТ - 1140 руб.;
</t>
  </si>
  <si>
    <t xml:space="preserve"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осмотр хирурга - 540 руб.;
биомикроскопия глаз - 360 руб.;
определение остроты зрения - 90 руб.;
определение полей зрения - 90 руб.;
исследование слухового анализатора (аудиометрия) - 750 руб.;
исследование вестибулярной функции - 90 руб.;
пульсоксиметрия - 90 руб.;
спирометрия (ФВД) - 780 руб.;
УЗИ ОМТ - 1140 руб.;
</t>
  </si>
  <si>
    <t xml:space="preserve"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осмотр дерматовенеролога - 460 руб.;
осмотр хирурга - 540 руб.;
биомикроскопия глаз - 360 руб.;
определение остроты зрения - 90 руб.;
определение полей зрения - 90 руб.;
рефрактометрия - 330 руб.;
исследование слухового анализатора (аудиометрия) - 750 руб.;
исследование вестибулярной функции - 90 руб.;
спирометрия (ФВД) - 780 руб.;
УЗИ ОБП - 1010 руб.;
УЗИ ОМТ - 1140 руб.;
</t>
  </si>
  <si>
    <t xml:space="preserve"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осмотр хирурга - 540 руб.;
биомикроскопия глаз - 360 руб.;
определение остроты зрения - 90 руб.;
определение полей зрения - 90 руб.;
офтальмотонометрия - 400 руб.;
рефрактометрия - 330 руб.;
исследование слухового анализатора (аудиометрия) - 750 руб.;
исследование вестибулярной функции - 90 руб.;
исследование уровня метгемоглобина в крови - 90 руб.;
исследование уровня ретикулоцитов в крови - 290 руб.;
</t>
  </si>
  <si>
    <t xml:space="preserve"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осмотр дерматовенеролога - 460 руб.;
биомикроскопия глаз - 360 руб.;
определение остроты зрения - 90 руб.;
пульсоксиметрия - 90 руб.;
спирометрия (ФВД) - 780 руб.;
УЗИ ОБП - 1010 руб.;
УЗИ ОМТ - 1140 руб.;
</t>
  </si>
  <si>
    <t xml:space="preserve"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осмотр дерматовенеролога - 460 руб.;
биомикроскопия глаз - 360 руб.;
определение остроты зрения - 90 руб.;
офтальмотонометрия - 400 руб.;
спирометрия (ФВД) - 780 руб.;
</t>
  </si>
  <si>
    <t xml:space="preserve"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осмотр хирурга - 540 руб.;
биомикроскопия глаз - 360 руб.;
определение остроты зрения - 90 руб.;
определение полей зрения - 90 руб.;
офтальмотонометрия - 400 руб.;
рефрактометрия - 330 руб.;
исследование слухового анализатора (аудиометрия) - 750 руб.;
исследование вестибулярной функции - 90 руб.;
исследование уровня метгемоглобина в крови - 90 руб.;
исследование уровня ретикулоцитов в крови - 290 руб.;
УЗИ ОМТ - 1140 руб.;
</t>
  </si>
  <si>
    <t xml:space="preserve"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биомикроскопия глаз - 360 руб.;
определение остроты зрения - 90 руб.;
определение полей зрения - 90 руб.;
офтальмотонометрия - 400 руб.;
исследование слухового анализатора (аудиометрия) - 750 руб.;
исследование вестибулярной функции - 90 руб.;
УЗИ ОМТ - 1140 руб.;
</t>
  </si>
  <si>
    <t xml:space="preserve"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осмотр дерматовенеролога - 460 руб.;
осмотр хирурга - 540 руб.;
биомикроскопия глаз - 360 руб.;
определение остроты зрения - 90 руб.;
определение полей зрения - 90 руб.;
рефрактометрия - 330 руб.;
исследование слухового анализатора (аудиометрия) - 750 руб.;
исследование вестибулярной функции - 90 руб.;
спирометрия (ФВД) - 780 руб.;
УЗИ ОБП - 1010 руб.;
</t>
  </si>
  <si>
    <t xml:space="preserve"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осмотр хирурга - 540 руб.;
биомикроскопия глаз - 360 руб.;
определение остроты зрения - 90 руб.;
определение полей зрения - 90 руб.;
рефрактометрия - 330 руб.;
исследование слухового анализатора (аудиометрия) - 750 руб.;
исследование вестибулярной функции - 90 руб.;
УЗИ ОМТ - 1140 руб.;
</t>
  </si>
  <si>
    <t xml:space="preserve"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осмотр дерматовенеролога - 460 руб.;
биомикроскопия глаз - 360 руб.;
определение остроты зрения - 90 руб.;
спирометрия (ФВД) - 780 руб.;
УЗИ ОМТ - 1140 руб.;
</t>
  </si>
  <si>
    <t>от 28 января 2021 г N29н,</t>
  </si>
  <si>
    <t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биомикроскопия глаз - 360 руб.;
определение остроты зрения - 90 руб.;
определение полей зрения - 90 руб.;
определение цветоощущения - 90 руб.;
исследование слухового анализатора (аудиометрия) - 750 руб.;
исследование вестибулярной функции - 90 руб.;
офтальмотонометрия - 400 руб.;</t>
  </si>
  <si>
    <t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биомикроскопия глаз - 360 руб.;
определение остроты зрения - 90 руб.;
определение полей зрения - 90 руб.;
определение цветоощущения - 90 руб.;
исследование слухового анализатора (аудиометрия) - 750 руб.;
исследование вестибулярной функции - 90 руб.;
ЭЭГ (электроэнцефалография) - 1430 руб.;
офтальмотонометрия - 400 руб.;</t>
  </si>
  <si>
    <t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осмотр дерматовенеролога - 460 руб.;
осмотр хирурга - 540 руб.;
определение виброчувствительности (паллестезиометрия) - 510 руб.;
биомикроскопия глаз - 360 руб.;
определение остроты зрения - 90 руб.;
определение полей зрения - 90 руб.;
определение цветоощущения - 90 руб.;
рефрактометрия - 330 руб.;
исследование слухового анализатора (аудиометрия) - 750 руб.;
исследование вестибулярной функции - 90 руб.;
офтальмотонометрия - 400 руб.;</t>
  </si>
  <si>
    <t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хирурга - 540 руб.;
биомикроскопия глаз - 360 руб.;
определение остроты зрения - 90 руб.;
рефрактометрия - 330 руб.;</t>
  </si>
  <si>
    <t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осмотр хирурга - 540 руб.;
биомикроскопия глаз - 360 руб.;
определение остроты зрения - 90 руб.;
определение полей зрения - 90 руб.;
рефрактометрия - 330 руб.;
исследование слухового анализатора (аудиометрия) - 750 руб.;
исследование вестибулярной функции - 90 руб.;</t>
  </si>
  <si>
    <t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биомикроскопия глаз - 360 руб.;
определение остроты зрения - 90 руб.;
определение полей зрения - 90 руб.;
исследование слухового анализатора (аудиометрия) - 750 руб.;
исследование вестибулярной функции - 90 руб.;</t>
  </si>
  <si>
    <t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осмотр хирурга - 540 руб.;
биомикроскопия глаз - 360 руб.;
определение остроты зрения - 90 руб.;
определение полей зрения - 90 руб.;
исследование слухового анализатора (аудиометрия) - 750 руб.;
исследование вестибулярной функции - 90 руб.;
пульсоксиметрия - 90 руб.;
спирометрия (ФВД) - 780 руб.;</t>
  </si>
  <si>
    <t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осмотр хирурга - 540 руб.;
биомикроскопия глаз - 360 руб.;
определение остроты зрения - 90 руб.;
определение полей зрения - 90 руб.;
исследование слухового анализатора (аудиометрия) - 750 руб.;
исследование вестибулярной функции - 90 руб.;</t>
  </si>
  <si>
    <t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осмотр дерматовенеролога - 460 руб.;
биомикроскопия глаз - 360 руб.;
определение остроты зрения - 90 руб.;
пульсоксиметрия - 90 руб.;
спирометрия (ФВД) - 780 руб.;
УЗИ ОБП - 1010 руб.;</t>
  </si>
  <si>
    <t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осмотр хирурга - 540 руб.;
биомикроскопия глаз - 360 руб.;
определение остроты зрения - 90 руб.;
определение полей зрения - 90 руб.;
рефрактометрия - 330 руб.;
исследование слухового анализатора (аудиометрия) - 750 руб.;
исследование вестибулярной функции - 90 руб.;
исследование уровня метгемоглобина в крови - 90 руб.;
исследование уровня ретикулоцитов в крови - 290 руб.;</t>
  </si>
  <si>
    <t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осмотр дерматовенеролога - 460 руб.;
осмотр хирурга - 540 руб.;
определение виброчувствительности (паллестезиометрия) - 510 руб.;
биомикроскопия глаз - 360 руб.;
определение остроты зрения - 90 руб.;
определение полей зрения - 90 руб.;
определение цветоощущения - 90 руб.;
рефрактометрия - 330 руб.;
исследование слухового анализатора (аудиометрия) - 750 руб.;
исследование вестибулярной функции - 90 руб.;
ЭЭГ (электроэнцефалография) - 1430 руб.;
офтальмотонометрия - 400 руб.;</t>
  </si>
  <si>
    <t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осмотр дерматовенеролога - 460 руб.;
биомикроскопия глаз - 360 руб.;
определение остроты зрения - 90 руб.;
спирометрия (ФВД) - 780 руб.;</t>
  </si>
  <si>
    <t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осмотр дерматовенеролога - 460 руб.;
осмотр хирурга - 540 руб.;
биомикроскопия глаз - 360 руб.;
определение остроты зрения - 90 руб.;
рефрактометрия - 330 руб.;
исследование слухового анализатора (аудиометрия) - 750 руб.;
исследование вестибулярной функции - 90 руб.;
пульсоксиметрия - 90 руб.;
спирометрия (ФВД) - 780 руб.;</t>
  </si>
  <si>
    <t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оториноларинголога - 460 руб.;
осмотр дерматовенеролога - 460 руб.;
осмотр стоматолога - 560 руб.;
исследование крови на сифилис (РМП / RW) - 230 руб.;</t>
  </si>
  <si>
    <t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осмотр стоматолога - 560 руб.;
осмотр хирурга - 540 руб.;
биомикроскопия глаз - 360 руб.;
определение остроты зрения - 90 руб.;
определение полей зрения - 90 руб.;
рефрактометрия - 330 руб.;
исследование слухового анализатора (аудиометрия) - 750 руб.;
исследование вестибулярной функции - 90 руб.;
исследование уровня ретикулоцитов в крови - 290 руб.;
пульсоксиметрия - 90 руб.;
спирометрия (ФВД) - 780 руб.;
офтальмотонометрия - 400 руб.;</t>
  </si>
  <si>
    <t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осмотр дерматовенеролога - 460 руб.;
осмотр хирурга - 540 руб.;
биомикроскопия глаз - 360 руб.;
определение остроты зрения - 90 руб.;
определение полей зрения - 90 руб.;
рефрактометрия - 330 руб.;
исследование слухового анализатора (аудиометрия) - 750 руб.;
исследование вестибулярной функции - 90 руб.;
спирометрия (ФВД) - 780 руб.;
УЗИ ОБП - 1010 руб.;</t>
  </si>
  <si>
    <t>Ген.директор Хугаев А.Ю.</t>
  </si>
  <si>
    <t>2026 - КП №038 от 10-3-2026г.- (М) - ПАО Якутскэнерго, ЗЭС (ПМО 167-1 117 520) - ЭВ</t>
  </si>
  <si>
    <t>Чел.</t>
  </si>
  <si>
    <t>№ 038 от 10.03.2026г.</t>
  </si>
  <si>
    <t>Начальник Мирниского отделения  Энергосбыта
ПАО "Якутскэнерго", ЗЭС
Постнов Д.А.</t>
  </si>
  <si>
    <t xml:space="preserve">           Направляем расчёт стоимости проведения периодического медицинского осмотра работников ПАО "Якутскэнерго", ЗЭС согласно предоставленному списку в соответствии с приказом Министерства здравоохранения Российской Федерации от 28 января 2021 г. N 29н по ценам, утверждённым организацией на 2026 год.
           Место оказания услуг: Республика Саха (Якутия), Мирнинский район, г. Мирный, ул. Комсомольская, д. 9 (все услуги кроме флюорографии) и г. Мирный, ул. Тихонова 1 (услуга флюорографии).
           Стоимость услуг составляет 1 117 520 (один миллион сто семнадцать тысяч пятьсот двадцать) рублей 00 копеек без НДС.
           - НДС не облагается (подпункт 2 пункта 2 статьи 149 ст. НК РФ).
           В цену договора включены расходы на страхование, уплату таможенных пошлин, налогов и других обязательных платежей, в том числе сопутствующие затраты, связанные с исполнением настоящего Договора.
           Оплата Заказчиком стоимости ПМО осуществляется на основании счетов и актов выполненных работ с приложением поименных списков лиц, в безналичной форме, ежемесячно, по факту оказания услуг согласно утверждённому графику проведения медицинских осмотров, в течение 7 календарных дней.
           При отсутствии процедуры переторжки, а также при наличии согласованного КП от сторонних ЛПУ с более низкой общей стоимостью услуг, готовы рассмотреть возможность снижение прайса.
Приложения:
           1. Реестр цен и количество необходимых медицинских услуг;
           2. Расчёт стоимости по профессиям, полу и возрасту сотрудников;
           3. Расчёт стоимости по профессиям, полу и возрасту сотрудников согласно предоставленному списку;
           4. Прайс медицинских услуг.</t>
  </si>
  <si>
    <t>ЗАКАЗЧИК
Юридический адрес: 677009, г.Якутск, ул.Ф.Попова, 14
ИНН 1435028701
КПП 143332001
Расчетный счет 40702810976030000381
БИК 049805609
Корр./счет 30101810400000000609</t>
  </si>
  <si>
    <t>Приложение № 3
к письму № 038 от 10.03.2026г.</t>
  </si>
  <si>
    <t xml:space="preserve">
</t>
  </si>
  <si>
    <t>- осмотр профпатолога - 510 руб.;
- осмотр терапевта - 530 руб.;
- осмотр психиатра - 570 руб.;
- осмотр пс.-нарколога - 530 руб.;
- осмотр невролога - 560 руб.;</t>
  </si>
  <si>
    <t>- ОАК (Hb, ЦП, Er, Tr, Le, Le формула, СОЭ) - 360 руб.;
- ОАМ (клинический: уд.вес, бел., сах., микроскопия) - 360 руб.;
- б/х скрининг: содержание в сыворотке крови ГЛЮ, ХС - 530 руб.;
- ЭКГ (электрокардиография) - 730 руб.;
- ФЛГ (цифровая ФЛГ или Rg ОКГ в 2-х проекциях) - 720 руб.;</t>
  </si>
  <si>
    <t>- офтальмотонометрия - 400 руб.;</t>
  </si>
  <si>
    <t>- осмотр гинеколога - 790 руб.;
- иссл-ния тканей на флору (в т.ч.на гонорею) и атипичные клетки - 430 руб.;
- УЗИ ОМТ - 1140 руб.</t>
  </si>
  <si>
    <t>- осмотр гинеколога - 790 руб.;
- иссл-ния тканей на флору (в т.ч.на гонорею) и атипичные клетки - 430 руб.;
- УЗИ ОМТ - 1140 руб.;
- маммография (УЗИ МЖ) - 920 руб.
- офтальмотонометрия - 400 руб.;</t>
  </si>
  <si>
    <t>Всего
(167 чел.)</t>
  </si>
  <si>
    <t>муж (126 чел.)</t>
  </si>
  <si>
    <t>жен (41 чел.)</t>
  </si>
  <si>
    <t xml:space="preserve">Дополнительные виды исследований согласно приказу Министерства здравоохранения РФ от 28 января 2021 г. N 29н*
</t>
  </si>
  <si>
    <t>&lt;40 лет (50 чел.)</t>
  </si>
  <si>
    <t>≥ 40 лет (76 чел.)</t>
  </si>
  <si>
    <t>&lt;40 лет (12 чел.)</t>
  </si>
  <si>
    <t>≥ 40 лет (29 чел.)</t>
  </si>
  <si>
    <t xml:space="preserve"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биомикроскопия глаз - 360 руб.;
определение остроты зрения - 90 руб.;
определение полей зрения - 90 руб.;
определение цветоощущения - 90 руб.;
исследование слухового анализатора (аудиометрия) - 750 руб.;
исследование вестибулярной функции - 90 руб.;
офтальмотонометрия - 400 руб.;
</t>
  </si>
  <si>
    <t xml:space="preserve"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биомикроскопия глаз - 360 руб.;
определение остроты зрения - 90 руб.;
определение полей зрения - 90 руб.;
определение цветоощущения - 90 руб.;
исследование слухового анализатора (аудиометрия) - 750 руб.;
исследование вестибулярной функции - 90 руб.;
ЭЭГ (электроэнцефалография) - 1430 руб.;
офтальмотонометрия - 400 руб.;
</t>
  </si>
  <si>
    <t xml:space="preserve"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осмотр дерматовенеролога - 460 руб.;
осмотр хирурга - 540 руб.;
определение виброчувствительности (паллестезиометрия) - 510 руб.;
биомикроскопия глаз - 360 руб.;
определение остроты зрения - 90 руб.;
определение полей зрения - 90 руб.;
определение цветоощущения - 90 руб.;
рефрактометрия - 330 руб.;
исследование слухового анализатора (аудиометрия) - 750 руб.;
исследование вестибулярной функции - 90 руб.;
офтальмотонометрия - 400 руб.;
</t>
  </si>
  <si>
    <t xml:space="preserve"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хирурга - 540 руб.;
биомикроскопия глаз - 360 руб.;
определение остроты зрения - 90 руб.;
рефрактометрия - 330 руб.;
</t>
  </si>
  <si>
    <t xml:space="preserve"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осмотр хирурга - 540 руб.;
биомикроскопия глаз - 360 руб.;
определение остроты зрения - 90 руб.;
определение полей зрения - 90 руб.;
рефрактометрия - 330 руб.;
исследование слухового анализатора (аудиометрия) - 750 руб.;
исследование вестибулярной функции - 90 руб.;
</t>
  </si>
  <si>
    <t xml:space="preserve"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биомикроскопия глаз - 360 руб.;
определение остроты зрения - 90 руб.;
определение полей зрения - 90 руб.;
исследование слухового анализатора (аудиометрия) - 750 руб.;
исследование вестибулярной функции - 90 руб.;
</t>
  </si>
  <si>
    <t xml:space="preserve"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осмотр хирурга - 540 руб.;
биомикроскопия глаз - 360 руб.;
определение остроты зрения - 90 руб.;
определение полей зрения - 90 руб.;
исследование слухового анализатора (аудиометрия) - 750 руб.;
исследование вестибулярной функции - 90 руб.;
пульсоксиметрия - 90 руб.;
спирометрия (ФВД) - 780 руб.;
</t>
  </si>
  <si>
    <t xml:space="preserve"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осмотр хирурга - 540 руб.;
биомикроскопия глаз - 360 руб.;
определение остроты зрения - 90 руб.;
определение полей зрения - 90 руб.;
исследование слухового анализатора (аудиометрия) - 750 руб.;
исследование вестибулярной функции - 90 руб.;
</t>
  </si>
  <si>
    <t xml:space="preserve"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осмотр дерматовенеролога - 460 руб.;
биомикроскопия глаз - 360 руб.;
определение остроты зрения - 90 руб.;
пульсоксиметрия - 90 руб.;
спирометрия (ФВД) - 780 руб.;
УЗИ ОБП - 1010 руб.;
</t>
  </si>
  <si>
    <t xml:space="preserve"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осмотр хирурга - 540 руб.;
биомикроскопия глаз - 360 руб.;
определение остроты зрения - 90 руб.;
определение полей зрения - 90 руб.;
рефрактометрия - 330 руб.;
исследование слухового анализатора (аудиометрия) - 750 руб.;
исследование вестибулярной функции - 90 руб.;
исследование уровня метгемоглобина в крови - 90 руб.;
исследование уровня ретикулоцитов в крови - 290 руб.;
</t>
  </si>
  <si>
    <t xml:space="preserve"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осмотр дерматовенеролога - 460 руб.;
осмотр хирурга - 540 руб.;
определение виброчувствительности (паллестезиометрия) - 510 руб.;
биомикроскопия глаз - 360 руб.;
определение остроты зрения - 90 руб.;
определение полей зрения - 90 руб.;
определение цветоощущения - 90 руб.;
рефрактометрия - 330 руб.;
исследование слухового анализатора (аудиометрия) - 750 руб.;
исследование вестибулярной функции - 90 руб.;
ЭЭГ (электроэнцефалография) - 1430 руб.;
офтальмотонометрия - 400 руб.;
</t>
  </si>
  <si>
    <t xml:space="preserve"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осмотр дерматовенеролога - 460 руб.;
биомикроскопия глаз - 360 руб.;
определение остроты зрения - 90 руб.;
спирометрия (ФВД) - 780 руб.;
</t>
  </si>
  <si>
    <t xml:space="preserve"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осмотр дерматовенеролога - 460 руб.;
осмотр хирурга - 540 руб.;
биомикроскопия глаз - 360 руб.;
определение остроты зрения - 90 руб.;
рефрактометрия - 330 руб.;
исследование слухового анализатора (аудиометрия) - 750 руб.;
исследование вестибулярной функции - 90 руб.;
пульсоксиметрия - 90 руб.;
спирометрия (ФВД) - 780 руб.;
</t>
  </si>
  <si>
    <t xml:space="preserve"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оториноларинголога - 460 руб.;
осмотр дерматовенеролога - 460 руб.;
осмотр стоматолога - 560 руб.;
исследование крови на сифилис (РМП / RW) - 230 руб.;
</t>
  </si>
  <si>
    <t xml:space="preserve"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осмотр стоматолога - 560 руб.;
осмотр хирурга - 540 руб.;
биомикроскопия глаз - 360 руб.;
определение остроты зрения - 90 руб.;
определение полей зрения - 90 руб.;
рефрактометрия - 330 руб.;
исследование слухового анализатора (аудиометрия) - 750 руб.;
исследование вестибулярной функции - 90 руб.;
исследование уровня ретикулоцитов в крови - 290 руб.;
пульсоксиметрия - 90 руб.;
спирометрия (ФВД) - 780 руб.;
офтальмотонометрия - 400 руб.;
</t>
  </si>
  <si>
    <t xml:space="preserve">осмотр профпатолога - 510 руб.;
осмотр терапевта - 530 руб.;
осмотр психиатра - 570 руб.;
осмотр пс.-нарколога - 530 руб.;
осмотр невролога - 560 руб.;
ОАМ (клинический: уд.вес, бел., сах., микроскопия) - 360 руб.;
осмотр офтальмолога - 430 руб.;
осмотр оториноларинголога - 460 руб.;
осмотр дерматовенеролога - 460 руб.;
осмотр хирурга - 540 руб.;
биомикроскопия глаз - 360 руб.;
определение остроты зрения - 90 руб.;
определение полей зрения - 90 руб.;
рефрактометрия - 330 руб.;
исследование слухового анализатора (аудиометрия) - 750 руб.;
исследование вестибулярной функции - 90 руб.;
спирометрия (ФВД) - 780 руб.;
УЗИ ОБП - 1010 руб.;
</t>
  </si>
  <si>
    <t>Приложение № 2
к письму № 038 от 10.03.2026г.</t>
  </si>
  <si>
    <t>Приложение № 4
к письму № 038 от 10.03.2026г.</t>
  </si>
  <si>
    <t>Генеральный директор ООО "Профмед"
Хугаев А.Ю.
10.03.2026г.</t>
  </si>
  <si>
    <t>Прайс медицинских услуг
коммерческого предложения по проведению медицинского осмотра для
ПАО "Якутскэнерго", ЗЭС
 в г. Мирный.</t>
  </si>
  <si>
    <t>ЗАКАЗЧИК-ПАО "Якутскэнерго", ЗЭС</t>
  </si>
  <si>
    <t>1 117 520 (один миллион сто семнадцать тысяч пятьсот двадцать)</t>
  </si>
  <si>
    <t>периодических</t>
  </si>
  <si>
    <t>Начальник Мирниского отделения  Энергосбыта</t>
  </si>
  <si>
    <t>Постнов Д.А.</t>
  </si>
  <si>
    <t>15.07.2026г.</t>
  </si>
  <si>
    <t xml:space="preserve">Исключены:
   ●   осмотр гинеколога
   ●   ОАК (Hb, ЦП, Er, Tr, Le, Le формула, СОЭ)
   ●   б/х скрининг: содержание в сыворотке крови ГЛЮ, ХС
   ●   ЭКГ (электрокардиография)
   ●   ФЛГ (цифровая ФЛГ или Rg ОКГ в 2-х проекциях)
   ●   иссл-ния тканей на флору (в т.ч.на гонорею) и атипичные клетки
   ●   маммография (УЗИ МЖ)
   ●   рентгенография длинных трубчатых костей
</t>
  </si>
  <si>
    <t xml:space="preserve">
Стоимость согласно пп - расчитана.</t>
  </si>
  <si>
    <t>Дата прохождения
167</t>
  </si>
  <si>
    <t>Ф.И.О.
167</t>
  </si>
  <si>
    <t>Датарождения
167</t>
  </si>
  <si>
    <t>муж
126</t>
  </si>
  <si>
    <t>жен
41</t>
  </si>
  <si>
    <t>Должность
167</t>
  </si>
  <si>
    <t>Подразделение Предприятия
I порядка
167</t>
  </si>
  <si>
    <t>Подразделение Предприятия
II порядка
167</t>
  </si>
  <si>
    <t>Подразделение Предприятия
III порядка
0</t>
  </si>
  <si>
    <t>Подразделение Предприятия
IV порядка
0</t>
  </si>
  <si>
    <t>Факторы вредностей
167</t>
  </si>
  <si>
    <t>стоимость по прайсу
МИРНЫЙ 2026
ПМО
1 117 520,00</t>
  </si>
  <si>
    <t>всего чел контингенте
0</t>
  </si>
  <si>
    <t>МУЖ 
&lt;40 лет
0</t>
  </si>
  <si>
    <t>МУЖ
≥ 40 лет
0</t>
  </si>
  <si>
    <t>ЖЕН 
&lt;40 лет
0</t>
  </si>
  <si>
    <t>ЖЕН
≥ 40 лет
0</t>
  </si>
  <si>
    <t>ошибки в данных работника №
НЕТ</t>
  </si>
  <si>
    <t>2026-038</t>
  </si>
  <si>
    <t>Утверждаю:</t>
  </si>
  <si>
    <t>Согласовано:</t>
  </si>
  <si>
    <t>ПАО "Якутскэнерго"</t>
  </si>
  <si>
    <t>Генеральный директор</t>
  </si>
  <si>
    <t>_______________Г.Н. Алексеев</t>
  </si>
  <si>
    <t>"_____"_________________ 2026 год</t>
  </si>
  <si>
    <t>"_____"_____________2026 год</t>
  </si>
  <si>
    <t>Расчет стоимости периодического медицинского осмотра работников ЗЭС (г. Мирный)</t>
  </si>
  <si>
    <t>ПАО "Якутскэнерго" на 2026 год</t>
  </si>
  <si>
    <t xml:space="preserve">                                                                                                  Приложение № 3 </t>
  </si>
  <si>
    <t xml:space="preserve">    к Договору № М-ПМО от "___" _____ 2026 года</t>
  </si>
  <si>
    <t>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</si>
</sst>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₽&quot;* #,##0.00_);_(&quot;₽&quot;* \(#,##0.00\);_(&quot;₽&quot;* &quot;-&quot;??_);_(@_)"/>
    <numFmt numFmtId="165" formatCode="_(* #,##0.00_);_(* \(#,##0.00\);_(* &quot;-&quot;??_);_(@_)"/>
    <numFmt numFmtId="166" formatCode="0.000"/>
    <numFmt numFmtId="167" formatCode="0&quot;а&quot;"/>
    <numFmt numFmtId="168" formatCode="[$-419]General"/>
    <numFmt numFmtId="169" formatCode="_-* #,##0.00\ _₽_-;\-* #,##0.00\ _₽_-;_-* &quot;-&quot;??\ _₽_-;_-@_-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6"/>
      <name val="Calibri"/>
      <family val="2"/>
      <charset val="204"/>
      <scheme val="minor"/>
    </font>
    <font>
      <sz val="8"/>
      <color theme="0" tint="-0.249977111117893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7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b/>
      <sz val="10"/>
      <color rgb="FFFFFF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0" tint="-0.34998626667073579"/>
      <name val="Calibri"/>
      <family val="2"/>
      <charset val="204"/>
      <scheme val="minor"/>
    </font>
    <font>
      <sz val="8"/>
      <color theme="0" tint="-0.34998626667073579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7"/>
      <name val="Calibri"/>
      <family val="2"/>
      <charset val="204"/>
      <scheme val="minor"/>
    </font>
    <font>
      <b/>
      <sz val="10"/>
      <name val="Comic Sans MS"/>
      <family val="4"/>
      <charset val="204"/>
    </font>
    <font>
      <sz val="8"/>
      <color rgb="FF000000"/>
      <name val="Segoe UI"/>
      <family val="2"/>
      <charset val="204"/>
    </font>
    <font>
      <sz val="11"/>
      <color rgb="FF000000"/>
      <name val="Calibri"/>
      <family val="2"/>
      <charset val="204"/>
    </font>
    <font>
      <b/>
      <sz val="8"/>
      <color theme="0"/>
      <name val="Calibri"/>
      <family val="2"/>
      <charset val="204"/>
      <scheme val="minor"/>
    </font>
    <font>
      <b/>
      <sz val="9"/>
      <name val="Arial Black"/>
      <family val="2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sz val="6"/>
      <color theme="1"/>
      <name val="Calibri"/>
      <family val="2"/>
      <charset val="204"/>
      <scheme val="minor"/>
    </font>
    <font>
      <sz val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8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</font>
    <font>
      <i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2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9D9D9"/>
        <bgColor indexed="64"/>
      </patternFill>
    </fill>
    <fill>
      <gradientFill degree="45">
        <stop position="0">
          <color rgb="FFFFFF99"/>
        </stop>
        <stop position="1">
          <color rgb="FF69D8FF"/>
        </stop>
      </gradient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 style="slantDashDot">
        <color indexed="64"/>
      </left>
      <right style="thin">
        <color auto="1"/>
      </right>
      <top style="thin">
        <color auto="1"/>
      </top>
      <bottom/>
      <diagonal/>
    </border>
    <border>
      <left style="slantDashDot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36">
    <xf numFmtId="0" fontId="0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3" fillId="0" borderId="0"/>
    <xf numFmtId="0" fontId="15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1" fillId="0" borderId="0"/>
    <xf numFmtId="165" fontId="13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165" fontId="13" fillId="0" borderId="0" applyFont="0" applyFill="0" applyBorder="0" applyAlignment="0" applyProtection="0"/>
    <xf numFmtId="0" fontId="9" fillId="0" borderId="0"/>
    <xf numFmtId="0" fontId="13" fillId="0" borderId="0"/>
    <xf numFmtId="165" fontId="13" fillId="0" borderId="0" applyFont="0" applyFill="0" applyBorder="0" applyAlignment="0" applyProtection="0"/>
    <xf numFmtId="0" fontId="6" fillId="0" borderId="0"/>
    <xf numFmtId="168" fontId="45" fillId="0" borderId="0"/>
    <xf numFmtId="0" fontId="6" fillId="0" borderId="0"/>
    <xf numFmtId="0" fontId="14" fillId="0" borderId="0"/>
    <xf numFmtId="0" fontId="48" fillId="0" borderId="0"/>
    <xf numFmtId="0" fontId="14" fillId="0" borderId="0"/>
    <xf numFmtId="0" fontId="48" fillId="0" borderId="0"/>
    <xf numFmtId="0" fontId="48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20" fillId="0" borderId="0"/>
  </cellStyleXfs>
  <cellXfs count="338">
    <xf numFmtId="0" fontId="0" fillId="0" borderId="0" xfId="0"/>
    <xf numFmtId="0" fontId="24" fillId="0" borderId="0" xfId="8" applyFont="1"/>
    <xf numFmtId="0" fontId="30" fillId="0" borderId="0" xfId="8" applyFont="1" applyAlignment="1">
      <alignment horizontal="left"/>
    </xf>
    <xf numFmtId="0" fontId="26" fillId="0" borderId="0" xfId="8" applyFont="1" applyAlignment="1">
      <alignment horizontal="left" vertical="top"/>
    </xf>
    <xf numFmtId="0" fontId="26" fillId="0" borderId="0" xfId="8" applyFont="1" applyAlignment="1">
      <alignment horizontal="left"/>
    </xf>
    <xf numFmtId="0" fontId="24" fillId="0" borderId="0" xfId="8" applyFont="1" applyAlignment="1">
      <alignment horizontal="left" vertical="top"/>
    </xf>
    <xf numFmtId="0" fontId="25" fillId="0" borderId="5" xfId="8" applyFont="1" applyBorder="1" applyAlignment="1">
      <alignment horizontal="left"/>
    </xf>
    <xf numFmtId="0" fontId="29" fillId="0" borderId="0" xfId="8" applyFont="1" applyAlignment="1">
      <alignment horizontal="centerContinuous" vertical="top"/>
    </xf>
    <xf numFmtId="0" fontId="24" fillId="0" borderId="2" xfId="8" applyFont="1" applyBorder="1" applyAlignment="1">
      <alignment horizontal="centerContinuous"/>
    </xf>
    <xf numFmtId="0" fontId="24" fillId="0" borderId="0" xfId="8" applyFont="1" applyAlignment="1">
      <alignment horizontal="left"/>
    </xf>
    <xf numFmtId="14" fontId="31" fillId="6" borderId="7" xfId="0" applyNumberFormat="1" applyFont="1" applyFill="1" applyBorder="1" applyAlignment="1" applyProtection="1">
      <alignment horizontal="center" vertical="center" wrapText="1"/>
      <protection locked="0"/>
    </xf>
    <xf numFmtId="0" fontId="31" fillId="6" borderId="7" xfId="0" applyFont="1" applyFill="1" applyBorder="1" applyAlignment="1" applyProtection="1">
      <alignment horizontal="center" vertical="center" wrapText="1"/>
      <protection locked="0"/>
    </xf>
    <xf numFmtId="0" fontId="24" fillId="0" borderId="0" xfId="8" applyFont="1" applyAlignment="1">
      <alignment horizontal="center" vertical="center"/>
    </xf>
    <xf numFmtId="14" fontId="24" fillId="0" borderId="0" xfId="8" applyNumberFormat="1" applyFont="1"/>
    <xf numFmtId="0" fontId="24" fillId="0" borderId="0" xfId="8" applyFont="1" applyAlignment="1">
      <alignment horizontal="left" vertical="center"/>
    </xf>
    <xf numFmtId="14" fontId="24" fillId="0" borderId="0" xfId="8" applyNumberFormat="1" applyFont="1" applyAlignment="1">
      <alignment horizontal="center" vertical="top"/>
    </xf>
    <xf numFmtId="0" fontId="35" fillId="13" borderId="8" xfId="0" applyFont="1" applyFill="1" applyBorder="1" applyAlignment="1">
      <alignment horizontal="center" vertical="top" wrapText="1"/>
    </xf>
    <xf numFmtId="0" fontId="37" fillId="0" borderId="0" xfId="0" applyFont="1" applyAlignment="1">
      <alignment vertical="top"/>
    </xf>
    <xf numFmtId="0" fontId="16" fillId="0" borderId="15" xfId="0" applyFont="1" applyBorder="1" applyAlignment="1">
      <alignment horizontal="center" vertical="top" wrapText="1"/>
    </xf>
    <xf numFmtId="0" fontId="36" fillId="0" borderId="13" xfId="0" applyFont="1" applyBorder="1" applyAlignment="1">
      <alignment vertical="center" wrapText="1"/>
    </xf>
    <xf numFmtId="0" fontId="36" fillId="0" borderId="13" xfId="0" applyFont="1" applyBorder="1" applyAlignment="1">
      <alignment horizontal="center" vertical="center" wrapText="1"/>
    </xf>
    <xf numFmtId="0" fontId="24" fillId="0" borderId="0" xfId="8" applyFont="1" applyAlignment="1">
      <alignment horizontal="left" wrapText="1"/>
    </xf>
    <xf numFmtId="0" fontId="24" fillId="0" borderId="2" xfId="8" applyFont="1" applyBorder="1" applyAlignment="1">
      <alignment horizontal="left"/>
    </xf>
    <xf numFmtId="0" fontId="24" fillId="2" borderId="0" xfId="8" applyFont="1" applyFill="1"/>
    <xf numFmtId="0" fontId="34" fillId="2" borderId="0" xfId="8" applyFont="1" applyFill="1"/>
    <xf numFmtId="14" fontId="24" fillId="2" borderId="0" xfId="8" applyNumberFormat="1" applyFont="1" applyFill="1"/>
    <xf numFmtId="0" fontId="24" fillId="2" borderId="0" xfId="8" applyFont="1" applyFill="1" applyAlignment="1" applyProtection="1">
      <alignment vertical="center"/>
      <protection locked="0"/>
    </xf>
    <xf numFmtId="0" fontId="24" fillId="0" borderId="0" xfId="8" applyFont="1" applyAlignment="1" applyProtection="1">
      <alignment vertical="center"/>
      <protection locked="0"/>
    </xf>
    <xf numFmtId="0" fontId="24" fillId="2" borderId="0" xfId="8" applyFont="1" applyFill="1" applyAlignment="1">
      <alignment horizontal="center" vertical="center"/>
    </xf>
    <xf numFmtId="0" fontId="24" fillId="2" borderId="0" xfId="8" applyFont="1" applyFill="1" applyAlignment="1">
      <alignment horizontal="left" vertical="center"/>
    </xf>
    <xf numFmtId="0" fontId="24" fillId="2" borderId="0" xfId="8" applyFont="1" applyFill="1" applyAlignment="1">
      <alignment vertical="center"/>
    </xf>
    <xf numFmtId="0" fontId="24" fillId="0" borderId="0" xfId="8" applyFont="1" applyAlignment="1">
      <alignment vertical="center"/>
    </xf>
    <xf numFmtId="0" fontId="8" fillId="0" borderId="0" xfId="0" applyFont="1"/>
    <xf numFmtId="165" fontId="24" fillId="2" borderId="0" xfId="12" applyFont="1" applyFill="1" applyBorder="1"/>
    <xf numFmtId="0" fontId="21" fillId="2" borderId="0" xfId="0" applyFont="1" applyFill="1" applyAlignment="1">
      <alignment wrapText="1"/>
    </xf>
    <xf numFmtId="0" fontId="31" fillId="3" borderId="8" xfId="0" applyFont="1" applyFill="1" applyBorder="1" applyAlignment="1">
      <alignment horizontal="center" vertical="top" wrapText="1"/>
    </xf>
    <xf numFmtId="14" fontId="31" fillId="6" borderId="7" xfId="0" applyNumberFormat="1" applyFont="1" applyFill="1" applyBorder="1" applyAlignment="1">
      <alignment horizontal="center" vertical="top" wrapText="1"/>
    </xf>
    <xf numFmtId="0" fontId="31" fillId="6" borderId="7" xfId="0" applyFont="1" applyFill="1" applyBorder="1" applyAlignment="1">
      <alignment horizontal="center" vertical="top" wrapText="1"/>
    </xf>
    <xf numFmtId="0" fontId="21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31" fillId="3" borderId="8" xfId="0" applyFont="1" applyFill="1" applyBorder="1" applyAlignment="1" applyProtection="1">
      <alignment horizontal="center" vertical="center" wrapText="1"/>
      <protection locked="0"/>
    </xf>
    <xf numFmtId="0" fontId="31" fillId="6" borderId="7" xfId="0" applyFont="1" applyFill="1" applyBorder="1" applyAlignment="1" applyProtection="1">
      <alignment horizontal="left" vertical="center"/>
      <protection locked="0"/>
    </xf>
    <xf numFmtId="14" fontId="31" fillId="6" borderId="7" xfId="0" applyNumberFormat="1" applyFont="1" applyFill="1" applyBorder="1" applyAlignment="1" applyProtection="1">
      <alignment horizontal="left" vertical="center"/>
      <protection locked="0"/>
    </xf>
    <xf numFmtId="0" fontId="24" fillId="6" borderId="11" xfId="8" applyFont="1" applyFill="1" applyBorder="1" applyAlignment="1" applyProtection="1">
      <alignment horizontal="left" vertical="center"/>
      <protection locked="0"/>
    </xf>
    <xf numFmtId="0" fontId="24" fillId="2" borderId="0" xfId="8" applyFont="1" applyFill="1" applyAlignment="1">
      <alignment vertical="top" wrapText="1"/>
    </xf>
    <xf numFmtId="0" fontId="31" fillId="6" borderId="11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18" fillId="2" borderId="0" xfId="8" applyFont="1" applyFill="1" applyAlignment="1">
      <alignment horizontal="left" vertical="top" wrapText="1"/>
    </xf>
    <xf numFmtId="0" fontId="21" fillId="0" borderId="0" xfId="0" applyFont="1" applyAlignment="1">
      <alignment horizontal="left" vertical="center"/>
    </xf>
    <xf numFmtId="49" fontId="24" fillId="2" borderId="0" xfId="8" applyNumberFormat="1" applyFont="1" applyFill="1"/>
    <xf numFmtId="0" fontId="40" fillId="14" borderId="19" xfId="0" applyFont="1" applyFill="1" applyBorder="1" applyAlignment="1">
      <alignment horizontal="center" vertical="center" wrapText="1"/>
    </xf>
    <xf numFmtId="0" fontId="40" fillId="14" borderId="15" xfId="0" applyFont="1" applyFill="1" applyBorder="1" applyAlignment="1">
      <alignment horizontal="center" vertical="center" wrapText="1"/>
    </xf>
    <xf numFmtId="0" fontId="24" fillId="12" borderId="13" xfId="8" applyFont="1" applyFill="1" applyBorder="1" applyAlignment="1" applyProtection="1">
      <alignment horizontal="center" vertical="center" wrapText="1"/>
      <protection locked="0"/>
    </xf>
    <xf numFmtId="0" fontId="32" fillId="2" borderId="0" xfId="8" applyFont="1" applyFill="1" applyAlignment="1">
      <alignment horizontal="right" vertical="center"/>
    </xf>
    <xf numFmtId="0" fontId="32" fillId="2" borderId="0" xfId="8" applyFont="1" applyFill="1" applyAlignment="1">
      <alignment horizontal="right" vertical="top"/>
    </xf>
    <xf numFmtId="14" fontId="42" fillId="2" borderId="0" xfId="8" applyNumberFormat="1" applyFont="1" applyFill="1" applyAlignment="1">
      <alignment horizontal="center" vertical="center"/>
    </xf>
    <xf numFmtId="0" fontId="25" fillId="2" borderId="0" xfId="8" applyFont="1" applyFill="1" applyAlignment="1">
      <alignment vertical="center" wrapText="1"/>
    </xf>
    <xf numFmtId="14" fontId="24" fillId="2" borderId="0" xfId="8" applyNumberFormat="1" applyFont="1" applyFill="1" applyAlignment="1">
      <alignment wrapText="1"/>
    </xf>
    <xf numFmtId="0" fontId="38" fillId="0" borderId="0" xfId="8" applyFont="1" applyAlignment="1">
      <alignment vertical="top" wrapText="1"/>
    </xf>
    <xf numFmtId="4" fontId="16" fillId="0" borderId="15" xfId="0" applyNumberFormat="1" applyFont="1" applyBorder="1" applyAlignment="1">
      <alignment vertical="top" wrapText="1"/>
    </xf>
    <xf numFmtId="0" fontId="24" fillId="2" borderId="30" xfId="8" applyFont="1" applyFill="1" applyBorder="1" applyAlignment="1">
      <alignment vertical="center"/>
    </xf>
    <xf numFmtId="0" fontId="22" fillId="4" borderId="8" xfId="0" applyFont="1" applyFill="1" applyBorder="1" applyAlignment="1">
      <alignment horizontal="center" vertical="top" wrapText="1"/>
    </xf>
    <xf numFmtId="0" fontId="24" fillId="6" borderId="9" xfId="8" applyFont="1" applyFill="1" applyBorder="1" applyAlignment="1" applyProtection="1">
      <alignment horizontal="center" vertical="top" wrapText="1"/>
      <protection locked="0"/>
    </xf>
    <xf numFmtId="0" fontId="24" fillId="6" borderId="9" xfId="0" applyFont="1" applyFill="1" applyBorder="1" applyAlignment="1" applyProtection="1">
      <alignment horizontal="center" vertical="top" wrapText="1"/>
      <protection locked="0"/>
    </xf>
    <xf numFmtId="0" fontId="34" fillId="2" borderId="0" xfId="8" applyFont="1" applyFill="1" applyAlignment="1">
      <alignment horizontal="left"/>
    </xf>
    <xf numFmtId="49" fontId="34" fillId="2" borderId="0" xfId="8" applyNumberFormat="1" applyFont="1" applyFill="1" applyAlignment="1">
      <alignment horizontal="left"/>
    </xf>
    <xf numFmtId="0" fontId="18" fillId="2" borderId="0" xfId="0" applyFont="1" applyFill="1" applyAlignment="1">
      <alignment horizontal="left" vertical="center"/>
    </xf>
    <xf numFmtId="49" fontId="34" fillId="2" borderId="0" xfId="8" applyNumberFormat="1" applyFont="1" applyFill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24" fillId="0" borderId="0" xfId="8" applyFont="1" applyAlignment="1">
      <alignment vertical="top" wrapText="1"/>
    </xf>
    <xf numFmtId="0" fontId="25" fillId="0" borderId="30" xfId="8" applyFont="1" applyBorder="1" applyAlignment="1">
      <alignment horizontal="left"/>
    </xf>
    <xf numFmtId="0" fontId="24" fillId="0" borderId="30" xfId="8" applyFont="1" applyBorder="1" applyAlignment="1">
      <alignment horizontal="left"/>
    </xf>
    <xf numFmtId="0" fontId="24" fillId="0" borderId="33" xfId="8" applyFont="1" applyBorder="1" applyAlignment="1">
      <alignment horizontal="centerContinuous"/>
    </xf>
    <xf numFmtId="165" fontId="34" fillId="2" borderId="0" xfId="12" applyFont="1" applyFill="1" applyBorder="1"/>
    <xf numFmtId="0" fontId="34" fillId="2" borderId="0" xfId="8" applyFont="1" applyFill="1" applyProtection="1">
      <protection locked="0"/>
    </xf>
    <xf numFmtId="2" fontId="34" fillId="2" borderId="0" xfId="0" applyNumberFormat="1" applyFont="1" applyFill="1" applyAlignment="1">
      <alignment vertical="center" wrapText="1"/>
    </xf>
    <xf numFmtId="0" fontId="24" fillId="0" borderId="0" xfId="8" applyFont="1" applyAlignment="1">
      <alignment horizontal="right"/>
    </xf>
    <xf numFmtId="0" fontId="34" fillId="0" borderId="0" xfId="8" applyFont="1" applyAlignment="1">
      <alignment horizontal="left"/>
    </xf>
    <xf numFmtId="0" fontId="31" fillId="6" borderId="34" xfId="0" applyFont="1" applyFill="1" applyBorder="1" applyAlignment="1" applyProtection="1">
      <alignment horizontal="left" vertical="center"/>
      <protection locked="0"/>
    </xf>
    <xf numFmtId="14" fontId="31" fillId="6" borderId="34" xfId="0" applyNumberFormat="1" applyFont="1" applyFill="1" applyBorder="1" applyAlignment="1" applyProtection="1">
      <alignment horizontal="left" vertical="center"/>
      <protection locked="0"/>
    </xf>
    <xf numFmtId="1" fontId="29" fillId="0" borderId="13" xfId="8" applyNumberFormat="1" applyFont="1" applyBorder="1" applyAlignment="1">
      <alignment horizontal="center" vertical="center"/>
    </xf>
    <xf numFmtId="167" fontId="29" fillId="0" borderId="13" xfId="8" applyNumberFormat="1" applyFont="1" applyBorder="1" applyAlignment="1">
      <alignment horizontal="center" vertical="center"/>
    </xf>
    <xf numFmtId="0" fontId="24" fillId="0" borderId="13" xfId="8" applyFont="1" applyBorder="1" applyAlignment="1">
      <alignment horizontal="left" vertical="top"/>
    </xf>
    <xf numFmtId="0" fontId="24" fillId="0" borderId="13" xfId="8" applyFont="1" applyBorder="1" applyAlignment="1">
      <alignment horizontal="left" vertical="top" wrapText="1"/>
    </xf>
    <xf numFmtId="0" fontId="25" fillId="0" borderId="0" xfId="8" applyFont="1" applyAlignment="1">
      <alignment horizontal="left"/>
    </xf>
    <xf numFmtId="4" fontId="24" fillId="0" borderId="0" xfId="8" applyNumberFormat="1" applyFont="1" applyAlignment="1">
      <alignment horizontal="right"/>
    </xf>
    <xf numFmtId="0" fontId="25" fillId="0" borderId="0" xfId="8" applyFont="1" applyAlignment="1">
      <alignment horizontal="center"/>
    </xf>
    <xf numFmtId="0" fontId="24" fillId="0" borderId="0" xfId="8" applyFont="1" applyAlignment="1">
      <alignment horizontal="centerContinuous"/>
    </xf>
    <xf numFmtId="0" fontId="29" fillId="0" borderId="0" xfId="8" applyFont="1" applyAlignment="1">
      <alignment wrapText="1"/>
    </xf>
    <xf numFmtId="2" fontId="31" fillId="10" borderId="6" xfId="0" applyNumberFormat="1" applyFont="1" applyFill="1" applyBorder="1" applyAlignment="1" applyProtection="1">
      <alignment horizontal="left" vertical="center"/>
      <protection locked="0"/>
    </xf>
    <xf numFmtId="0" fontId="31" fillId="10" borderId="1" xfId="0" applyFont="1" applyFill="1" applyBorder="1" applyAlignment="1" applyProtection="1">
      <alignment horizontal="left" vertical="center"/>
      <protection locked="0"/>
    </xf>
    <xf numFmtId="0" fontId="24" fillId="10" borderId="1" xfId="0" applyFont="1" applyFill="1" applyBorder="1" applyAlignment="1" applyProtection="1">
      <alignment horizontal="left" vertical="center"/>
      <protection locked="0"/>
    </xf>
    <xf numFmtId="0" fontId="31" fillId="10" borderId="7" xfId="0" applyFont="1" applyFill="1" applyBorder="1" applyAlignment="1" applyProtection="1">
      <alignment horizontal="left" vertical="center"/>
      <protection locked="0"/>
    </xf>
    <xf numFmtId="0" fontId="31" fillId="9" borderId="34" xfId="0" applyFont="1" applyFill="1" applyBorder="1" applyAlignment="1" applyProtection="1">
      <alignment horizontal="left" vertical="center"/>
      <protection locked="0"/>
    </xf>
    <xf numFmtId="14" fontId="31" fillId="9" borderId="34" xfId="0" applyNumberFormat="1" applyFont="1" applyFill="1" applyBorder="1" applyAlignment="1" applyProtection="1">
      <alignment horizontal="left" vertical="center"/>
      <protection locked="0"/>
    </xf>
    <xf numFmtId="0" fontId="37" fillId="17" borderId="0" xfId="0" applyFont="1" applyFill="1" applyAlignment="1">
      <alignment vertical="top"/>
    </xf>
    <xf numFmtId="0" fontId="38" fillId="0" borderId="0" xfId="0" applyFont="1" applyAlignment="1">
      <alignment vertical="top"/>
    </xf>
    <xf numFmtId="0" fontId="38" fillId="0" borderId="0" xfId="0" applyFont="1" applyAlignment="1">
      <alignment vertical="top" wrapText="1"/>
    </xf>
    <xf numFmtId="0" fontId="31" fillId="10" borderId="8" xfId="0" applyFont="1" applyFill="1" applyBorder="1" applyAlignment="1">
      <alignment horizontal="center" vertical="top" wrapText="1"/>
    </xf>
    <xf numFmtId="0" fontId="31" fillId="9" borderId="34" xfId="0" applyFont="1" applyFill="1" applyBorder="1" applyAlignment="1">
      <alignment horizontal="center" vertical="top" wrapText="1"/>
    </xf>
    <xf numFmtId="0" fontId="31" fillId="9" borderId="34" xfId="0" applyFont="1" applyFill="1" applyBorder="1" applyAlignment="1" applyProtection="1">
      <alignment horizontal="right" vertical="center"/>
      <protection locked="0"/>
    </xf>
    <xf numFmtId="0" fontId="46" fillId="2" borderId="0" xfId="8" applyFont="1" applyFill="1" applyAlignment="1">
      <alignment horizontal="right" vertical="center" wrapText="1"/>
    </xf>
    <xf numFmtId="0" fontId="34" fillId="2" borderId="0" xfId="8" applyFont="1" applyFill="1" applyAlignment="1">
      <alignment horizontal="center" vertical="center"/>
    </xf>
    <xf numFmtId="0" fontId="24" fillId="18" borderId="7" xfId="8" applyFont="1" applyFill="1" applyBorder="1" applyAlignment="1">
      <alignment horizontal="center" vertical="top"/>
    </xf>
    <xf numFmtId="0" fontId="31" fillId="18" borderId="7" xfId="0" applyFont="1" applyFill="1" applyBorder="1" applyAlignment="1">
      <alignment horizontal="center" vertical="center" wrapText="1"/>
    </xf>
    <xf numFmtId="0" fontId="23" fillId="8" borderId="0" xfId="9" applyFont="1" applyFill="1"/>
    <xf numFmtId="1" fontId="24" fillId="12" borderId="13" xfId="8" applyNumberFormat="1" applyFont="1" applyFill="1" applyBorder="1" applyAlignment="1" applyProtection="1">
      <alignment horizontal="center" vertical="center"/>
      <protection locked="0"/>
    </xf>
    <xf numFmtId="2" fontId="24" fillId="6" borderId="11" xfId="8" applyNumberFormat="1" applyFont="1" applyFill="1" applyBorder="1" applyAlignment="1" applyProtection="1">
      <alignment horizontal="left" vertical="center"/>
      <protection locked="0"/>
    </xf>
    <xf numFmtId="0" fontId="49" fillId="0" borderId="0" xfId="0" applyFont="1"/>
    <xf numFmtId="0" fontId="49" fillId="0" borderId="40" xfId="0" applyFont="1" applyBorder="1" applyAlignment="1">
      <alignment horizontal="center" wrapText="1"/>
    </xf>
    <xf numFmtId="0" fontId="49" fillId="0" borderId="0" xfId="0" applyFont="1" applyAlignment="1">
      <alignment vertical="top" wrapText="1"/>
    </xf>
    <xf numFmtId="0" fontId="49" fillId="0" borderId="0" xfId="0" applyFont="1" applyAlignment="1">
      <alignment horizontal="center"/>
    </xf>
    <xf numFmtId="0" fontId="51" fillId="0" borderId="0" xfId="0" applyFont="1" applyAlignment="1">
      <alignment horizontal="left" wrapText="1"/>
    </xf>
    <xf numFmtId="0" fontId="49" fillId="0" borderId="0" xfId="0" applyFont="1" applyAlignment="1">
      <alignment horizontal="right" vertical="top" wrapText="1"/>
    </xf>
    <xf numFmtId="0" fontId="49" fillId="0" borderId="0" xfId="0" applyFont="1" applyAlignment="1">
      <alignment horizontal="center" wrapText="1"/>
    </xf>
    <xf numFmtId="0" fontId="19" fillId="0" borderId="0" xfId="0" applyFont="1" applyAlignment="1">
      <alignment vertical="top"/>
    </xf>
    <xf numFmtId="0" fontId="27" fillId="0" borderId="0" xfId="0" applyFont="1" applyAlignment="1">
      <alignment vertical="top" wrapText="1"/>
    </xf>
    <xf numFmtId="0" fontId="23" fillId="8" borderId="0" xfId="9" applyFont="1" applyFill="1" applyAlignment="1">
      <alignment horizontal="left"/>
    </xf>
    <xf numFmtId="0" fontId="49" fillId="0" borderId="0" xfId="0" applyFont="1" applyAlignment="1">
      <alignment horizontal="left" vertical="top" wrapText="1"/>
    </xf>
    <xf numFmtId="0" fontId="52" fillId="0" borderId="0" xfId="0" applyFont="1" applyAlignment="1">
      <alignment horizontal="left" vertical="top" wrapText="1"/>
    </xf>
    <xf numFmtId="0" fontId="49" fillId="0" borderId="0" xfId="0" applyFont="1" applyAlignment="1">
      <alignment horizontal="right"/>
    </xf>
    <xf numFmtId="0" fontId="21" fillId="0" borderId="0" xfId="0" applyFont="1" applyAlignment="1">
      <alignment vertical="top"/>
    </xf>
    <xf numFmtId="0" fontId="21" fillId="0" borderId="0" xfId="0" applyFont="1" applyAlignment="1">
      <alignment vertical="top" wrapText="1"/>
    </xf>
    <xf numFmtId="0" fontId="28" fillId="0" borderId="13" xfId="0" applyFont="1" applyBorder="1" applyAlignment="1">
      <alignment horizontal="center" vertical="center" wrapText="1"/>
    </xf>
    <xf numFmtId="0" fontId="21" fillId="0" borderId="0" xfId="0" quotePrefix="1" applyFont="1" applyAlignment="1">
      <alignment vertical="top"/>
    </xf>
    <xf numFmtId="0" fontId="21" fillId="0" borderId="0" xfId="0" applyFont="1" applyAlignment="1">
      <alignment horizontal="justify" vertical="top"/>
    </xf>
    <xf numFmtId="0" fontId="23" fillId="0" borderId="0" xfId="0" applyFont="1" applyAlignment="1">
      <alignment vertical="top" wrapText="1"/>
    </xf>
    <xf numFmtId="4" fontId="21" fillId="0" borderId="0" xfId="0" applyNumberFormat="1" applyFont="1" applyAlignment="1">
      <alignment vertical="top"/>
    </xf>
    <xf numFmtId="0" fontId="21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21" fillId="0" borderId="0" xfId="0" applyFont="1" applyAlignment="1">
      <alignment horizontal="right" vertical="top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164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vertical="center"/>
    </xf>
    <xf numFmtId="0" fontId="21" fillId="7" borderId="0" xfId="0" applyFont="1" applyFill="1" applyAlignment="1">
      <alignment vertical="top"/>
    </xf>
    <xf numFmtId="0" fontId="16" fillId="0" borderId="37" xfId="0" applyFont="1" applyBorder="1" applyAlignment="1">
      <alignment horizontal="center" vertical="center" wrapText="1"/>
    </xf>
    <xf numFmtId="3" fontId="21" fillId="0" borderId="0" xfId="0" applyNumberFormat="1" applyFont="1" applyAlignment="1">
      <alignment vertical="top"/>
    </xf>
    <xf numFmtId="0" fontId="49" fillId="0" borderId="0" xfId="0" applyFont="1" applyAlignment="1">
      <alignment wrapText="1"/>
    </xf>
    <xf numFmtId="3" fontId="24" fillId="6" borderId="34" xfId="8" applyNumberFormat="1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vertical="top"/>
    </xf>
    <xf numFmtId="0" fontId="24" fillId="6" borderId="34" xfId="8" applyFont="1" applyFill="1" applyBorder="1" applyAlignment="1" applyProtection="1">
      <alignment horizontal="left" vertical="center"/>
      <protection locked="0"/>
    </xf>
    <xf numFmtId="3" fontId="24" fillId="6" borderId="11" xfId="8" applyNumberFormat="1" applyFont="1" applyFill="1" applyBorder="1" applyAlignment="1" applyProtection="1">
      <alignment horizontal="left" vertical="center"/>
      <protection locked="0"/>
    </xf>
    <xf numFmtId="0" fontId="16" fillId="0" borderId="38" xfId="0" applyFont="1" applyBorder="1" applyAlignment="1">
      <alignment vertical="center" wrapText="1"/>
    </xf>
    <xf numFmtId="0" fontId="16" fillId="0" borderId="39" xfId="0" applyFont="1" applyBorder="1" applyAlignment="1">
      <alignment vertical="center" wrapText="1"/>
    </xf>
    <xf numFmtId="0" fontId="22" fillId="8" borderId="0" xfId="0" applyFont="1" applyFill="1" applyAlignment="1">
      <alignment horizontal="center" wrapText="1"/>
    </xf>
    <xf numFmtId="0" fontId="36" fillId="0" borderId="0" xfId="0" quotePrefix="1" applyFont="1" applyAlignment="1">
      <alignment vertical="center" wrapText="1"/>
    </xf>
    <xf numFmtId="4" fontId="16" fillId="0" borderId="37" xfId="0" applyNumberFormat="1" applyFont="1" applyBorder="1" applyAlignment="1">
      <alignment horizontal="right" vertical="center" wrapText="1"/>
    </xf>
    <xf numFmtId="165" fontId="16" fillId="0" borderId="37" xfId="12" applyFont="1" applyBorder="1" applyAlignment="1">
      <alignment horizontal="center" vertical="center" wrapText="1"/>
    </xf>
    <xf numFmtId="0" fontId="16" fillId="14" borderId="37" xfId="0" applyFont="1" applyFill="1" applyBorder="1" applyAlignment="1">
      <alignment horizontal="center" vertical="center" wrapText="1"/>
    </xf>
    <xf numFmtId="0" fontId="53" fillId="0" borderId="38" xfId="0" applyFont="1" applyBorder="1" applyAlignment="1">
      <alignment vertical="center" wrapText="1"/>
    </xf>
    <xf numFmtId="0" fontId="33" fillId="0" borderId="13" xfId="8" applyFont="1" applyBorder="1" applyAlignment="1">
      <alignment horizontal="center" vertical="center" wrapText="1"/>
    </xf>
    <xf numFmtId="0" fontId="36" fillId="0" borderId="37" xfId="0" applyFont="1" applyBorder="1" applyAlignment="1">
      <alignment horizontal="center" vertical="center" wrapText="1"/>
    </xf>
    <xf numFmtId="49" fontId="0" fillId="0" borderId="37" xfId="0" applyNumberFormat="1" applyBorder="1" applyAlignment="1">
      <alignment horizontal="center" vertical="center" wrapText="1"/>
    </xf>
    <xf numFmtId="14" fontId="0" fillId="0" borderId="37" xfId="0" applyNumberForma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3" fontId="16" fillId="0" borderId="19" xfId="0" applyNumberFormat="1" applyFont="1" applyBorder="1" applyAlignment="1">
      <alignment vertical="top" wrapText="1"/>
    </xf>
    <xf numFmtId="0" fontId="18" fillId="0" borderId="0" xfId="0" applyFont="1" applyAlignment="1">
      <alignment vertical="top" wrapText="1"/>
    </xf>
    <xf numFmtId="0" fontId="55" fillId="14" borderId="4" xfId="0" applyFont="1" applyFill="1" applyBorder="1" applyAlignment="1">
      <alignment horizontal="center" vertical="center" wrapText="1"/>
    </xf>
    <xf numFmtId="0" fontId="56" fillId="14" borderId="4" xfId="0" applyFont="1" applyFill="1" applyBorder="1" applyAlignment="1">
      <alignment vertical="center"/>
    </xf>
    <xf numFmtId="0" fontId="57" fillId="0" borderId="12" xfId="0" applyFont="1" applyBorder="1" applyAlignment="1">
      <alignment horizontal="center" vertical="center"/>
    </xf>
    <xf numFmtId="0" fontId="57" fillId="0" borderId="3" xfId="0" applyFont="1" applyBorder="1" applyAlignment="1">
      <alignment vertical="center"/>
    </xf>
    <xf numFmtId="0" fontId="57" fillId="0" borderId="12" xfId="0" applyFont="1" applyBorder="1" applyAlignment="1">
      <alignment horizontal="right" vertical="center"/>
    </xf>
    <xf numFmtId="0" fontId="24" fillId="2" borderId="0" xfId="0" applyFont="1" applyFill="1" applyAlignment="1">
      <alignment horizontal="left" vertical="center"/>
    </xf>
    <xf numFmtId="165" fontId="16" fillId="0" borderId="37" xfId="12" applyFont="1" applyBorder="1" applyAlignment="1">
      <alignment vertical="center" wrapText="1"/>
    </xf>
    <xf numFmtId="3" fontId="36" fillId="0" borderId="37" xfId="0" applyNumberFormat="1" applyFont="1" applyBorder="1" applyAlignment="1">
      <alignment horizontal="center" vertical="center" wrapText="1"/>
    </xf>
    <xf numFmtId="3" fontId="28" fillId="0" borderId="13" xfId="0" applyNumberFormat="1" applyFont="1" applyBorder="1" applyAlignment="1">
      <alignment horizontal="center" vertical="center" wrapText="1"/>
    </xf>
    <xf numFmtId="165" fontId="29" fillId="0" borderId="0" xfId="0" applyNumberFormat="1" applyFont="1" applyAlignment="1">
      <alignment vertical="top"/>
    </xf>
    <xf numFmtId="0" fontId="33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169" fontId="21" fillId="0" borderId="0" xfId="0" applyNumberFormat="1" applyFont="1" applyAlignment="1">
      <alignment vertical="top"/>
    </xf>
    <xf numFmtId="0" fontId="24" fillId="10" borderId="10" xfId="0" applyFont="1" applyFill="1" applyBorder="1" applyAlignment="1">
      <alignment horizontal="center" vertical="top" wrapText="1"/>
    </xf>
    <xf numFmtId="169" fontId="8" fillId="0" borderId="0" xfId="0" applyNumberFormat="1" applyFont="1" applyAlignment="1">
      <alignment vertical="top"/>
    </xf>
    <xf numFmtId="0" fontId="24" fillId="2" borderId="37" xfId="8" applyFont="1" applyFill="1" applyBorder="1"/>
    <xf numFmtId="0" fontId="24" fillId="2" borderId="30" xfId="0" applyFont="1" applyFill="1" applyBorder="1" applyAlignment="1">
      <alignment vertical="top" wrapText="1"/>
    </xf>
    <xf numFmtId="0" fontId="24" fillId="2" borderId="37" xfId="8" applyFont="1" applyFill="1" applyBorder="1" applyAlignment="1">
      <alignment horizontal="right"/>
    </xf>
    <xf numFmtId="0" fontId="24" fillId="2" borderId="37" xfId="0" applyFont="1" applyFill="1" applyBorder="1" applyAlignment="1">
      <alignment vertical="top" wrapText="1"/>
    </xf>
    <xf numFmtId="14" fontId="24" fillId="2" borderId="0" xfId="8" applyNumberFormat="1" applyFont="1" applyFill="1" applyAlignment="1">
      <alignment horizontal="right" vertical="center"/>
    </xf>
    <xf numFmtId="0" fontId="24" fillId="2" borderId="0" xfId="8" applyFont="1" applyFill="1" applyAlignment="1">
      <alignment horizontal="right" vertical="center"/>
    </xf>
    <xf numFmtId="4" fontId="24" fillId="2" borderId="0" xfId="8" applyNumberFormat="1" applyFont="1" applyFill="1" applyAlignment="1">
      <alignment horizontal="left" vertical="center"/>
    </xf>
    <xf numFmtId="0" fontId="33" fillId="12" borderId="13" xfId="8" applyFont="1" applyFill="1" applyBorder="1" applyAlignment="1">
      <alignment horizontal="center" vertical="top" wrapText="1"/>
    </xf>
    <xf numFmtId="0" fontId="24" fillId="7" borderId="37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vertical="top"/>
    </xf>
    <xf numFmtId="0" fontId="49" fillId="0" borderId="0" xfId="0" applyFont="1" applyAlignment="1">
      <alignment horizontal="left" vertical="top" wrapText="1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justify" vertical="center" wrapText="1"/>
    </xf>
    <xf numFmtId="0" fontId="23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3" fontId="28" fillId="0" borderId="0" xfId="0" applyNumberFormat="1" applyFont="1" applyBorder="1" applyAlignment="1">
      <alignment horizontal="center" vertical="center" wrapText="1"/>
    </xf>
    <xf numFmtId="0" fontId="59" fillId="0" borderId="0" xfId="0" applyFont="1" applyAlignment="1">
      <alignment horizontal="center" wrapText="1"/>
    </xf>
    <xf numFmtId="0" fontId="60" fillId="0" borderId="0" xfId="0" applyFont="1" applyAlignment="1">
      <alignment horizontal="center" wrapText="1"/>
    </xf>
    <xf numFmtId="0" fontId="60" fillId="0" borderId="0" xfId="0" applyFont="1" applyAlignment="1">
      <alignment vertical="top" wrapText="1"/>
    </xf>
    <xf numFmtId="0" fontId="49" fillId="0" borderId="0" xfId="0" applyFont="1" applyAlignment="1">
      <alignment horizontal="left" vertical="top"/>
    </xf>
    <xf numFmtId="0" fontId="49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29" fillId="12" borderId="13" xfId="8" applyFont="1" applyFill="1" applyBorder="1" applyAlignment="1">
      <alignment horizontal="left" vertical="center" wrapText="1"/>
    </xf>
    <xf numFmtId="0" fontId="29" fillId="12" borderId="38" xfId="8" applyFont="1" applyFill="1" applyBorder="1" applyAlignment="1">
      <alignment horizontal="left" vertical="center" wrapText="1"/>
    </xf>
    <xf numFmtId="0" fontId="29" fillId="12" borderId="39" xfId="8" applyFont="1" applyFill="1" applyBorder="1" applyAlignment="1">
      <alignment horizontal="left" vertical="center" wrapText="1"/>
    </xf>
    <xf numFmtId="0" fontId="24" fillId="2" borderId="0" xfId="8" applyFont="1" applyFill="1" applyAlignment="1">
      <alignment horizontal="center" vertical="center"/>
    </xf>
    <xf numFmtId="0" fontId="24" fillId="2" borderId="14" xfId="8" applyFont="1" applyFill="1" applyBorder="1" applyAlignment="1">
      <alignment horizontal="center"/>
    </xf>
    <xf numFmtId="0" fontId="24" fillId="2" borderId="0" xfId="8" applyFont="1" applyFill="1" applyAlignment="1">
      <alignment horizontal="center"/>
    </xf>
    <xf numFmtId="0" fontId="24" fillId="2" borderId="30" xfId="8" applyFont="1" applyFill="1" applyBorder="1" applyAlignment="1">
      <alignment horizontal="center"/>
    </xf>
    <xf numFmtId="14" fontId="24" fillId="3" borderId="19" xfId="8" applyNumberFormat="1" applyFont="1" applyFill="1" applyBorder="1" applyAlignment="1" applyProtection="1">
      <alignment horizontal="center" vertical="center" wrapText="1"/>
      <protection locked="0"/>
    </xf>
    <xf numFmtId="14" fontId="24" fillId="3" borderId="20" xfId="8" applyNumberFormat="1" applyFont="1" applyFill="1" applyBorder="1" applyAlignment="1" applyProtection="1">
      <alignment horizontal="center" vertical="center" wrapText="1"/>
      <protection locked="0"/>
    </xf>
    <xf numFmtId="0" fontId="21" fillId="3" borderId="19" xfId="8" applyFont="1" applyFill="1" applyBorder="1" applyAlignment="1" applyProtection="1">
      <alignment horizontal="center" vertical="center" wrapText="1"/>
      <protection locked="0"/>
    </xf>
    <xf numFmtId="2" fontId="21" fillId="3" borderId="20" xfId="8" applyNumberFormat="1" applyFont="1" applyFill="1" applyBorder="1" applyAlignment="1" applyProtection="1">
      <alignment horizontal="center" vertical="center" wrapText="1"/>
      <protection locked="0"/>
    </xf>
    <xf numFmtId="14" fontId="26" fillId="2" borderId="0" xfId="8" applyNumberFormat="1" applyFont="1" applyFill="1" applyAlignment="1">
      <alignment horizontal="center" vertical="center"/>
    </xf>
    <xf numFmtId="14" fontId="25" fillId="2" borderId="0" xfId="8" applyNumberFormat="1" applyFont="1" applyFill="1" applyAlignment="1">
      <alignment horizontal="left" vertical="top" wrapText="1"/>
    </xf>
    <xf numFmtId="14" fontId="25" fillId="2" borderId="0" xfId="8" applyNumberFormat="1" applyFont="1" applyFill="1" applyAlignment="1">
      <alignment horizontal="right" vertical="top" wrapText="1"/>
    </xf>
    <xf numFmtId="14" fontId="25" fillId="2" borderId="30" xfId="8" applyNumberFormat="1" applyFont="1" applyFill="1" applyBorder="1" applyAlignment="1">
      <alignment horizontal="right" vertical="top" wrapText="1"/>
    </xf>
    <xf numFmtId="14" fontId="25" fillId="2" borderId="30" xfId="8" applyNumberFormat="1" applyFont="1" applyFill="1" applyBorder="1" applyAlignment="1">
      <alignment horizontal="left" vertical="top" wrapText="1"/>
    </xf>
    <xf numFmtId="49" fontId="31" fillId="5" borderId="19" xfId="8" applyNumberFormat="1" applyFont="1" applyFill="1" applyBorder="1" applyAlignment="1" applyProtection="1">
      <alignment horizontal="left" vertical="center"/>
      <protection locked="0"/>
    </xf>
    <xf numFmtId="49" fontId="31" fillId="5" borderId="20" xfId="8" applyNumberFormat="1" applyFont="1" applyFill="1" applyBorder="1" applyAlignment="1" applyProtection="1">
      <alignment horizontal="left" vertical="center"/>
      <protection locked="0"/>
    </xf>
    <xf numFmtId="49" fontId="24" fillId="7" borderId="13" xfId="8" applyNumberFormat="1" applyFont="1" applyFill="1" applyBorder="1" applyAlignment="1">
      <alignment horizontal="left" vertical="center"/>
    </xf>
    <xf numFmtId="0" fontId="24" fillId="2" borderId="17" xfId="8" applyFont="1" applyFill="1" applyBorder="1" applyAlignment="1">
      <alignment horizontal="center"/>
    </xf>
    <xf numFmtId="0" fontId="25" fillId="2" borderId="29" xfId="8" applyFont="1" applyFill="1" applyBorder="1" applyAlignment="1">
      <alignment horizontal="right" vertical="center" wrapText="1"/>
    </xf>
    <xf numFmtId="0" fontId="22" fillId="11" borderId="21" xfId="0" applyFont="1" applyFill="1" applyBorder="1" applyAlignment="1" applyProtection="1">
      <alignment horizontal="center" vertical="center" wrapText="1"/>
      <protection locked="0"/>
    </xf>
    <xf numFmtId="0" fontId="22" fillId="11" borderId="28" xfId="0" applyFont="1" applyFill="1" applyBorder="1" applyAlignment="1" applyProtection="1">
      <alignment horizontal="center" vertical="center" wrapText="1"/>
      <protection locked="0"/>
    </xf>
    <xf numFmtId="0" fontId="32" fillId="2" borderId="29" xfId="8" applyFont="1" applyFill="1" applyBorder="1" applyAlignment="1">
      <alignment horizontal="right" vertical="center" wrapText="1"/>
    </xf>
    <xf numFmtId="0" fontId="33" fillId="7" borderId="21" xfId="8" applyFont="1" applyFill="1" applyBorder="1" applyAlignment="1">
      <alignment horizontal="center" vertical="center" wrapText="1"/>
    </xf>
    <xf numFmtId="0" fontId="33" fillId="7" borderId="28" xfId="8" applyFont="1" applyFill="1" applyBorder="1" applyAlignment="1">
      <alignment horizontal="center" vertical="center" wrapText="1"/>
    </xf>
    <xf numFmtId="14" fontId="24" fillId="12" borderId="13" xfId="8" applyNumberFormat="1" applyFont="1" applyFill="1" applyBorder="1" applyAlignment="1">
      <alignment horizontal="center" vertical="center" wrapText="1"/>
    </xf>
    <xf numFmtId="0" fontId="31" fillId="3" borderId="15" xfId="0" applyFont="1" applyFill="1" applyBorder="1" applyAlignment="1" applyProtection="1">
      <alignment horizontal="center" vertical="center" wrapText="1"/>
      <protection locked="0"/>
    </xf>
    <xf numFmtId="0" fontId="43" fillId="4" borderId="34" xfId="8" applyFont="1" applyFill="1" applyBorder="1" applyAlignment="1">
      <alignment horizontal="center" vertical="center" wrapText="1"/>
    </xf>
    <xf numFmtId="0" fontId="33" fillId="9" borderId="13" xfId="8" applyFont="1" applyFill="1" applyBorder="1" applyAlignment="1">
      <alignment horizontal="center" vertical="center" wrapText="1"/>
    </xf>
    <xf numFmtId="2" fontId="24" fillId="2" borderId="0" xfId="0" applyNumberFormat="1" applyFont="1" applyFill="1" applyAlignment="1">
      <alignment horizontal="center" vertical="center" wrapText="1"/>
    </xf>
    <xf numFmtId="0" fontId="42" fillId="2" borderId="0" xfId="8" applyFont="1" applyFill="1" applyAlignment="1">
      <alignment horizontal="center" wrapText="1"/>
    </xf>
    <xf numFmtId="0" fontId="42" fillId="2" borderId="30" xfId="8" applyFont="1" applyFill="1" applyBorder="1" applyAlignment="1">
      <alignment horizontal="center" wrapText="1"/>
    </xf>
    <xf numFmtId="14" fontId="29" fillId="12" borderId="13" xfId="8" applyNumberFormat="1" applyFont="1" applyFill="1" applyBorder="1" applyAlignment="1">
      <alignment horizontal="center" vertical="center" wrapText="1"/>
    </xf>
    <xf numFmtId="0" fontId="24" fillId="9" borderId="13" xfId="8" applyFont="1" applyFill="1" applyBorder="1" applyAlignment="1">
      <alignment horizontal="center" vertical="center" wrapText="1"/>
    </xf>
    <xf numFmtId="0" fontId="42" fillId="2" borderId="0" xfId="8" applyFont="1" applyFill="1" applyAlignment="1">
      <alignment horizontal="center" vertical="center"/>
    </xf>
    <xf numFmtId="165" fontId="47" fillId="15" borderId="22" xfId="12" applyFont="1" applyFill="1" applyBorder="1" applyAlignment="1">
      <alignment horizontal="center" vertical="center"/>
    </xf>
    <xf numFmtId="165" fontId="47" fillId="15" borderId="23" xfId="12" applyFont="1" applyFill="1" applyBorder="1" applyAlignment="1">
      <alignment horizontal="center" vertical="center"/>
    </xf>
    <xf numFmtId="165" fontId="47" fillId="15" borderId="24" xfId="12" applyFont="1" applyFill="1" applyBorder="1" applyAlignment="1">
      <alignment horizontal="center" vertical="center"/>
    </xf>
    <xf numFmtId="165" fontId="47" fillId="15" borderId="25" xfId="12" applyFont="1" applyFill="1" applyBorder="1" applyAlignment="1">
      <alignment horizontal="center" vertical="center"/>
    </xf>
    <xf numFmtId="165" fontId="32" fillId="3" borderId="26" xfId="12" applyFont="1" applyFill="1" applyBorder="1" applyAlignment="1" applyProtection="1">
      <alignment horizontal="center" vertical="center"/>
      <protection locked="0"/>
    </xf>
    <xf numFmtId="165" fontId="32" fillId="3" borderId="27" xfId="12" applyFont="1" applyFill="1" applyBorder="1" applyAlignment="1" applyProtection="1">
      <alignment horizontal="center" vertical="center"/>
      <protection locked="0"/>
    </xf>
    <xf numFmtId="0" fontId="25" fillId="16" borderId="19" xfId="8" applyFont="1" applyFill="1" applyBorder="1" applyAlignment="1">
      <alignment horizontal="left" vertical="center"/>
    </xf>
    <xf numFmtId="0" fontId="25" fillId="16" borderId="20" xfId="8" applyFont="1" applyFill="1" applyBorder="1" applyAlignment="1">
      <alignment horizontal="left" vertical="center"/>
    </xf>
    <xf numFmtId="0" fontId="24" fillId="2" borderId="16" xfId="8" applyFont="1" applyFill="1" applyBorder="1" applyAlignment="1">
      <alignment horizontal="center" vertical="center" wrapText="1"/>
    </xf>
    <xf numFmtId="0" fontId="54" fillId="2" borderId="36" xfId="8" applyFont="1" applyFill="1" applyBorder="1" applyAlignment="1" applyProtection="1">
      <alignment horizontal="right" vertical="center"/>
      <protection locked="0"/>
    </xf>
    <xf numFmtId="0" fontId="32" fillId="2" borderId="29" xfId="8" applyFont="1" applyFill="1" applyBorder="1" applyAlignment="1">
      <alignment horizontal="right" vertical="center"/>
    </xf>
    <xf numFmtId="0" fontId="34" fillId="2" borderId="0" xfId="0" applyFont="1" applyFill="1" applyAlignment="1">
      <alignment horizontal="left" vertical="top" wrapText="1"/>
    </xf>
    <xf numFmtId="0" fontId="34" fillId="2" borderId="30" xfId="0" applyFont="1" applyFill="1" applyBorder="1" applyAlignment="1">
      <alignment horizontal="left" vertical="top" wrapText="1"/>
    </xf>
    <xf numFmtId="0" fontId="28" fillId="2" borderId="0" xfId="8" applyFont="1" applyFill="1" applyAlignment="1">
      <alignment horizontal="center" vertical="center" wrapText="1"/>
    </xf>
    <xf numFmtId="14" fontId="24" fillId="2" borderId="0" xfId="8" applyNumberFormat="1" applyFont="1" applyFill="1" applyAlignment="1">
      <alignment horizontal="center"/>
    </xf>
    <xf numFmtId="14" fontId="24" fillId="5" borderId="19" xfId="8" applyNumberFormat="1" applyFont="1" applyFill="1" applyBorder="1" applyAlignment="1">
      <alignment horizontal="center" vertical="center" wrapText="1"/>
    </xf>
    <xf numFmtId="14" fontId="24" fillId="5" borderId="20" xfId="8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29" fillId="0" borderId="14" xfId="8" applyFont="1" applyBorder="1" applyAlignment="1">
      <alignment horizontal="center" wrapText="1"/>
    </xf>
    <xf numFmtId="1" fontId="29" fillId="0" borderId="13" xfId="8" applyNumberFormat="1" applyFont="1" applyBorder="1" applyAlignment="1">
      <alignment horizontal="center" vertical="center"/>
    </xf>
    <xf numFmtId="0" fontId="33" fillId="0" borderId="13" xfId="8" applyFont="1" applyBorder="1" applyAlignment="1">
      <alignment horizontal="center" vertical="center" wrapText="1"/>
    </xf>
    <xf numFmtId="0" fontId="33" fillId="0" borderId="13" xfId="8" applyFont="1" applyBorder="1" applyAlignment="1">
      <alignment horizontal="center" vertical="center"/>
    </xf>
    <xf numFmtId="0" fontId="24" fillId="0" borderId="13" xfId="8" applyFont="1" applyBorder="1" applyAlignment="1">
      <alignment horizontal="right" vertical="top"/>
    </xf>
    <xf numFmtId="0" fontId="24" fillId="0" borderId="13" xfId="8" applyFont="1" applyBorder="1" applyAlignment="1">
      <alignment horizontal="left" vertical="top"/>
    </xf>
    <xf numFmtId="166" fontId="24" fillId="0" borderId="13" xfId="8" applyNumberFormat="1" applyFont="1" applyBorder="1" applyAlignment="1">
      <alignment horizontal="right" vertical="top"/>
    </xf>
    <xf numFmtId="4" fontId="24" fillId="0" borderId="13" xfId="8" applyNumberFormat="1" applyFont="1" applyBorder="1" applyAlignment="1">
      <alignment horizontal="right" vertical="top"/>
    </xf>
    <xf numFmtId="0" fontId="24" fillId="0" borderId="0" xfId="8" applyFont="1" applyAlignment="1">
      <alignment horizontal="left" wrapText="1"/>
    </xf>
    <xf numFmtId="0" fontId="24" fillId="0" borderId="13" xfId="8" applyFont="1" applyBorder="1" applyAlignment="1">
      <alignment horizontal="left" vertical="top" wrapText="1"/>
    </xf>
    <xf numFmtId="0" fontId="24" fillId="0" borderId="2" xfId="8" applyFont="1" applyBorder="1" applyAlignment="1">
      <alignment horizontal="left"/>
    </xf>
    <xf numFmtId="0" fontId="29" fillId="0" borderId="0" xfId="8" applyFont="1" applyAlignment="1">
      <alignment horizontal="center" vertical="top"/>
    </xf>
    <xf numFmtId="49" fontId="24" fillId="0" borderId="30" xfId="8" applyNumberFormat="1" applyFont="1" applyBorder="1" applyAlignment="1">
      <alignment horizontal="center" wrapText="1"/>
    </xf>
    <xf numFmtId="0" fontId="24" fillId="0" borderId="30" xfId="8" applyFont="1" applyBorder="1" applyAlignment="1">
      <alignment horizontal="center" wrapText="1"/>
    </xf>
    <xf numFmtId="167" fontId="29" fillId="0" borderId="13" xfId="8" applyNumberFormat="1" applyFont="1" applyBorder="1" applyAlignment="1">
      <alignment horizontal="center" vertical="center"/>
    </xf>
    <xf numFmtId="4" fontId="24" fillId="0" borderId="31" xfId="8" applyNumberFormat="1" applyFont="1" applyBorder="1" applyAlignment="1">
      <alignment horizontal="right"/>
    </xf>
    <xf numFmtId="0" fontId="25" fillId="0" borderId="32" xfId="8" applyFont="1" applyBorder="1" applyAlignment="1">
      <alignment horizontal="center"/>
    </xf>
    <xf numFmtId="0" fontId="24" fillId="0" borderId="31" xfId="8" applyFont="1" applyBorder="1" applyAlignment="1">
      <alignment horizontal="right"/>
    </xf>
    <xf numFmtId="0" fontId="29" fillId="0" borderId="0" xfId="8" applyFont="1" applyAlignment="1">
      <alignment horizontal="right" wrapText="1"/>
    </xf>
    <xf numFmtId="0" fontId="59" fillId="0" borderId="0" xfId="0" applyFont="1" applyAlignment="1">
      <alignment horizontal="center" wrapText="1"/>
    </xf>
    <xf numFmtId="0" fontId="48" fillId="8" borderId="0" xfId="9" applyFont="1" applyFill="1" applyAlignment="1">
      <alignment horizontal="left"/>
    </xf>
    <xf numFmtId="0" fontId="63" fillId="0" borderId="0" xfId="0" applyFont="1" applyAlignment="1">
      <alignment horizontal="right"/>
    </xf>
    <xf numFmtId="0" fontId="62" fillId="0" borderId="0" xfId="0" applyFont="1" applyAlignment="1">
      <alignment horizontal="center" vertical="top"/>
    </xf>
    <xf numFmtId="0" fontId="62" fillId="8" borderId="30" xfId="0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justify" vertical="center" wrapText="1"/>
    </xf>
    <xf numFmtId="0" fontId="36" fillId="0" borderId="13" xfId="0" applyFont="1" applyBorder="1" applyAlignment="1">
      <alignment vertical="center" wrapText="1"/>
    </xf>
    <xf numFmtId="0" fontId="61" fillId="8" borderId="0" xfId="9" applyFont="1" applyFill="1" applyAlignment="1">
      <alignment horizontal="left"/>
    </xf>
    <xf numFmtId="0" fontId="62" fillId="0" borderId="0" xfId="0" applyFont="1" applyAlignment="1">
      <alignment horizontal="right" vertical="top"/>
    </xf>
    <xf numFmtId="0" fontId="63" fillId="0" borderId="0" xfId="0" applyFont="1" applyAlignment="1">
      <alignment horizontal="left" vertical="top"/>
    </xf>
    <xf numFmtId="0" fontId="63" fillId="0" borderId="0" xfId="0" applyFont="1" applyAlignment="1">
      <alignment horizontal="right" vertical="top"/>
    </xf>
    <xf numFmtId="0" fontId="3" fillId="0" borderId="3" xfId="0" applyFont="1" applyBorder="1" applyAlignment="1">
      <alignment vertical="center"/>
    </xf>
    <xf numFmtId="164" fontId="26" fillId="0" borderId="0" xfId="0" applyNumberFormat="1" applyFont="1" applyAlignment="1">
      <alignment horizontal="center" vertical="center"/>
    </xf>
    <xf numFmtId="165" fontId="36" fillId="0" borderId="38" xfId="12" applyFont="1" applyBorder="1" applyAlignment="1">
      <alignment horizontal="center" vertical="center" wrapText="1"/>
    </xf>
    <xf numFmtId="165" fontId="36" fillId="0" borderId="39" xfId="12" applyFont="1" applyBorder="1" applyAlignment="1">
      <alignment horizontal="center" vertical="center" wrapText="1"/>
    </xf>
    <xf numFmtId="0" fontId="36" fillId="0" borderId="38" xfId="0" applyFont="1" applyBorder="1" applyAlignment="1">
      <alignment horizontal="center" vertical="center" wrapText="1"/>
    </xf>
    <xf numFmtId="0" fontId="36" fillId="0" borderId="42" xfId="0" applyFont="1" applyBorder="1" applyAlignment="1">
      <alignment horizontal="center" vertical="center" wrapText="1"/>
    </xf>
    <xf numFmtId="0" fontId="36" fillId="0" borderId="39" xfId="0" applyFont="1" applyBorder="1" applyAlignment="1">
      <alignment horizontal="center" vertical="center" wrapText="1"/>
    </xf>
    <xf numFmtId="0" fontId="53" fillId="0" borderId="38" xfId="0" applyFont="1" applyBorder="1" applyAlignment="1">
      <alignment horizontal="right" vertical="center" wrapText="1"/>
    </xf>
    <xf numFmtId="0" fontId="53" fillId="0" borderId="42" xfId="0" applyFont="1" applyBorder="1" applyAlignment="1">
      <alignment horizontal="right" vertical="center" wrapText="1"/>
    </xf>
    <xf numFmtId="0" fontId="53" fillId="0" borderId="39" xfId="0" applyFont="1" applyBorder="1" applyAlignment="1">
      <alignment horizontal="right" vertical="center" wrapText="1"/>
    </xf>
    <xf numFmtId="0" fontId="16" fillId="14" borderId="37" xfId="0" applyFont="1" applyFill="1" applyBorder="1" applyAlignment="1">
      <alignment horizontal="center" vertical="center" wrapText="1"/>
    </xf>
    <xf numFmtId="0" fontId="16" fillId="8" borderId="0" xfId="0" applyFont="1" applyFill="1" applyAlignment="1">
      <alignment horizontal="right" vertical="top" wrapText="1"/>
    </xf>
    <xf numFmtId="0" fontId="19" fillId="8" borderId="0" xfId="0" applyFont="1" applyFill="1" applyAlignment="1">
      <alignment horizontal="center" vertical="center" wrapText="1"/>
    </xf>
    <xf numFmtId="0" fontId="22" fillId="0" borderId="37" xfId="0" applyFont="1" applyBorder="1" applyAlignment="1">
      <alignment horizontal="center" vertical="center"/>
    </xf>
    <xf numFmtId="0" fontId="36" fillId="0" borderId="37" xfId="0" quotePrefix="1" applyFont="1" applyBorder="1" applyAlignment="1">
      <alignment horizontal="left" vertical="center" wrapText="1"/>
    </xf>
    <xf numFmtId="0" fontId="36" fillId="0" borderId="38" xfId="0" quotePrefix="1" applyFont="1" applyBorder="1" applyAlignment="1">
      <alignment vertical="center" wrapText="1"/>
    </xf>
    <xf numFmtId="0" fontId="36" fillId="0" borderId="42" xfId="0" quotePrefix="1" applyFont="1" applyBorder="1" applyAlignment="1">
      <alignment vertical="center" wrapText="1"/>
    </xf>
    <xf numFmtId="0" fontId="36" fillId="0" borderId="39" xfId="0" quotePrefix="1" applyFont="1" applyBorder="1" applyAlignment="1">
      <alignment vertical="center" wrapText="1"/>
    </xf>
    <xf numFmtId="0" fontId="39" fillId="14" borderId="43" xfId="0" applyFont="1" applyFill="1" applyBorder="1" applyAlignment="1">
      <alignment horizontal="center" vertical="center" wrapText="1"/>
    </xf>
    <xf numFmtId="0" fontId="39" fillId="14" borderId="14" xfId="0" applyFont="1" applyFill="1" applyBorder="1" applyAlignment="1">
      <alignment horizontal="center" vertical="center" wrapText="1"/>
    </xf>
    <xf numFmtId="0" fontId="39" fillId="14" borderId="44" xfId="0" applyFont="1" applyFill="1" applyBorder="1" applyAlignment="1">
      <alignment horizontal="center" vertical="center" wrapText="1"/>
    </xf>
    <xf numFmtId="0" fontId="39" fillId="14" borderId="35" xfId="0" applyFont="1" applyFill="1" applyBorder="1" applyAlignment="1">
      <alignment horizontal="center" vertical="center" wrapText="1"/>
    </xf>
    <xf numFmtId="0" fontId="39" fillId="14" borderId="0" xfId="0" applyFont="1" applyFill="1" applyAlignment="1">
      <alignment horizontal="center" vertical="center" wrapText="1"/>
    </xf>
    <xf numFmtId="0" fontId="39" fillId="14" borderId="18" xfId="0" applyFont="1" applyFill="1" applyBorder="1" applyAlignment="1">
      <alignment horizontal="center" vertical="center" wrapText="1"/>
    </xf>
    <xf numFmtId="0" fontId="39" fillId="14" borderId="32" xfId="0" applyFont="1" applyFill="1" applyBorder="1" applyAlignment="1">
      <alignment horizontal="center" vertical="center" wrapText="1"/>
    </xf>
    <xf numFmtId="0" fontId="39" fillId="14" borderId="30" xfId="0" applyFont="1" applyFill="1" applyBorder="1" applyAlignment="1">
      <alignment horizontal="center" vertical="center" wrapText="1"/>
    </xf>
    <xf numFmtId="0" fontId="39" fillId="14" borderId="33" xfId="0" applyFont="1" applyFill="1" applyBorder="1" applyAlignment="1">
      <alignment horizontal="center" vertical="center" wrapText="1"/>
    </xf>
    <xf numFmtId="0" fontId="16" fillId="14" borderId="43" xfId="0" applyFont="1" applyFill="1" applyBorder="1" applyAlignment="1">
      <alignment horizontal="center" vertical="center" wrapText="1"/>
    </xf>
    <xf numFmtId="0" fontId="16" fillId="14" borderId="14" xfId="0" applyFont="1" applyFill="1" applyBorder="1" applyAlignment="1">
      <alignment horizontal="center" vertical="center" wrapText="1"/>
    </xf>
    <xf numFmtId="0" fontId="16" fillId="14" borderId="44" xfId="0" applyFont="1" applyFill="1" applyBorder="1" applyAlignment="1">
      <alignment horizontal="center" vertical="center" wrapText="1"/>
    </xf>
    <xf numFmtId="0" fontId="16" fillId="14" borderId="35" xfId="0" applyFont="1" applyFill="1" applyBorder="1" applyAlignment="1">
      <alignment horizontal="center" vertical="center" wrapText="1"/>
    </xf>
    <xf numFmtId="0" fontId="16" fillId="14" borderId="0" xfId="0" applyFont="1" applyFill="1" applyAlignment="1">
      <alignment horizontal="center" vertical="center" wrapText="1"/>
    </xf>
    <xf numFmtId="0" fontId="16" fillId="14" borderId="18" xfId="0" applyFont="1" applyFill="1" applyBorder="1" applyAlignment="1">
      <alignment horizontal="center" vertical="center" wrapText="1"/>
    </xf>
    <xf numFmtId="0" fontId="16" fillId="14" borderId="32" xfId="0" applyFont="1" applyFill="1" applyBorder="1" applyAlignment="1">
      <alignment horizontal="center" vertical="center" wrapText="1"/>
    </xf>
    <xf numFmtId="0" fontId="16" fillId="14" borderId="30" xfId="0" applyFont="1" applyFill="1" applyBorder="1" applyAlignment="1">
      <alignment horizontal="center" vertical="center" wrapText="1"/>
    </xf>
    <xf numFmtId="0" fontId="16" fillId="14" borderId="33" xfId="0" applyFont="1" applyFill="1" applyBorder="1" applyAlignment="1">
      <alignment horizontal="center" vertical="center" wrapText="1"/>
    </xf>
    <xf numFmtId="0" fontId="16" fillId="14" borderId="41" xfId="0" applyFont="1" applyFill="1" applyBorder="1" applyAlignment="1">
      <alignment horizontal="center" vertical="center" wrapText="1"/>
    </xf>
    <xf numFmtId="0" fontId="16" fillId="14" borderId="36" xfId="0" applyFont="1" applyFill="1" applyBorder="1" applyAlignment="1">
      <alignment horizontal="center" vertical="center" wrapText="1"/>
    </xf>
    <xf numFmtId="0" fontId="16" fillId="14" borderId="31" xfId="0" applyFont="1" applyFill="1" applyBorder="1" applyAlignment="1">
      <alignment horizontal="center" vertical="center" wrapText="1"/>
    </xf>
    <xf numFmtId="0" fontId="36" fillId="0" borderId="38" xfId="0" applyFont="1" applyBorder="1" applyAlignment="1">
      <alignment horizontal="right" vertical="center"/>
    </xf>
    <xf numFmtId="0" fontId="36" fillId="0" borderId="42" xfId="0" applyFont="1" applyBorder="1" applyAlignment="1">
      <alignment horizontal="right" vertical="center"/>
    </xf>
    <xf numFmtId="0" fontId="36" fillId="0" borderId="39" xfId="0" applyFont="1" applyBorder="1" applyAlignment="1">
      <alignment horizontal="right" vertical="center"/>
    </xf>
    <xf numFmtId="0" fontId="36" fillId="0" borderId="38" xfId="0" quotePrefix="1" applyFont="1" applyBorder="1" applyAlignment="1">
      <alignment vertical="center"/>
    </xf>
    <xf numFmtId="0" fontId="36" fillId="0" borderId="42" xfId="0" quotePrefix="1" applyFont="1" applyBorder="1" applyAlignment="1">
      <alignment vertical="center"/>
    </xf>
    <xf numFmtId="0" fontId="36" fillId="0" borderId="39" xfId="0" quotePrefix="1" applyFont="1" applyBorder="1" applyAlignment="1">
      <alignment vertical="center"/>
    </xf>
    <xf numFmtId="0" fontId="16" fillId="14" borderId="38" xfId="0" applyFont="1" applyFill="1" applyBorder="1" applyAlignment="1">
      <alignment horizontal="center" vertical="center" wrapText="1"/>
    </xf>
    <xf numFmtId="0" fontId="16" fillId="14" borderId="42" xfId="0" applyFont="1" applyFill="1" applyBorder="1" applyAlignment="1">
      <alignment horizontal="center" vertical="center" wrapText="1"/>
    </xf>
    <xf numFmtId="0" fontId="16" fillId="14" borderId="39" xfId="0" applyFont="1" applyFill="1" applyBorder="1" applyAlignment="1">
      <alignment horizontal="center" vertical="center" wrapText="1"/>
    </xf>
    <xf numFmtId="0" fontId="49" fillId="0" borderId="30" xfId="0" applyFont="1" applyBorder="1" applyAlignment="1">
      <alignment horizontal="center" wrapText="1"/>
    </xf>
    <xf numFmtId="0" fontId="51" fillId="0" borderId="0" xfId="0" applyFont="1" applyAlignment="1">
      <alignment horizontal="left" wrapText="1"/>
    </xf>
    <xf numFmtId="0" fontId="49" fillId="0" borderId="0" xfId="0" applyFont="1" applyAlignment="1">
      <alignment horizontal="right" vertical="top" wrapText="1"/>
    </xf>
    <xf numFmtId="0" fontId="49" fillId="0" borderId="0" xfId="0" applyFont="1" applyAlignment="1">
      <alignment horizontal="left" vertical="top" wrapText="1"/>
    </xf>
    <xf numFmtId="0" fontId="16" fillId="0" borderId="37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19" fillId="0" borderId="0" xfId="0" applyFont="1" applyAlignment="1">
      <alignment horizontal="center" vertical="center" wrapText="1"/>
    </xf>
  </cellXfs>
  <cellStyles count="36">
    <cellStyle name="Excel Built-in Normal" xfId="23"/>
    <cellStyle name="Обычный" xfId="0" builtinId="0"/>
    <cellStyle name="Обычный 10" xfId="7"/>
    <cellStyle name="Обычный 11" xfId="20"/>
    <cellStyle name="Обычный 12" xfId="24"/>
    <cellStyle name="Обычный 13" xfId="25"/>
    <cellStyle name="Обычный 14" xfId="26"/>
    <cellStyle name="Обычный 15" xfId="22"/>
    <cellStyle name="Обычный 16" xfId="27"/>
    <cellStyle name="Обычный 17" xfId="28"/>
    <cellStyle name="Обычный 19" xfId="29"/>
    <cellStyle name="Обычный 2" xfId="1"/>
    <cellStyle name="Обычный 2 2" xfId="3"/>
    <cellStyle name="Обычный 2 2 2" xfId="14"/>
    <cellStyle name="Обычный 2 3" xfId="2"/>
    <cellStyle name="Обычный 2 3 2" xfId="15"/>
    <cellStyle name="Обычный 2 3 2 2" xfId="30"/>
    <cellStyle name="Обычный 2 3 2 2 2" xfId="31"/>
    <cellStyle name="Обычный 2 4" xfId="9"/>
    <cellStyle name="Обычный 2 5" xfId="11"/>
    <cellStyle name="Обычный 2 6" xfId="13"/>
    <cellStyle name="Обычный 2 7" xfId="32"/>
    <cellStyle name="Обычный 3" xfId="5"/>
    <cellStyle name="Обычный 3 10" xfId="33"/>
    <cellStyle name="Обычный 4" xfId="4"/>
    <cellStyle name="Обычный 4 2" xfId="10"/>
    <cellStyle name="Обычный 5" xfId="8"/>
    <cellStyle name="Обычный 5 2" xfId="34"/>
    <cellStyle name="Обычный 5 3" xfId="35"/>
    <cellStyle name="Обычный 6" xfId="16"/>
    <cellStyle name="Обычный 7" xfId="6"/>
    <cellStyle name="Обычный 8" xfId="17"/>
    <cellStyle name="Обычный 9" xfId="19"/>
    <cellStyle name="Финансовый" xfId="12" builtinId="3"/>
    <cellStyle name="Финансовый 2" xfId="18"/>
    <cellStyle name="Финансовый 3" xfId="21"/>
  </cellStyles>
  <dxfs count="16">
    <dxf>
      <border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C00000"/>
        </patternFill>
      </fill>
    </dxf>
    <dxf>
      <font>
        <b/>
        <i val="0"/>
        <color theme="3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5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b/>
        <i val="0"/>
        <color auto="1"/>
      </font>
      <fill>
        <patternFill>
          <bgColor rgb="FFC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2D05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-0.24994659260841701"/>
        </patternFill>
      </fill>
    </dxf>
    <dxf>
      <fill>
        <patternFill>
          <bgColor rgb="FFE4B3B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Medium9">
    <tableStyle name="Стиль таблицы 2" pivot="0" count="1">
      <tableStyleElement type="wholeTable" dxfId="15"/>
    </tableStyle>
    <tableStyle name="счет" pivot="0" count="1">
      <tableStyleElement type="wholeTable" dxfId="14"/>
    </tableStyle>
  </tableStyles>
  <colors>
    <mruColors>
      <color rgb="FFFFFF75"/>
      <color rgb="FFFFFF99"/>
      <color rgb="FFC1EFFF"/>
      <color rgb="FF9FE6FF"/>
      <color rgb="FF69D8FF"/>
      <color rgb="FFC59EE2"/>
      <color rgb="FFE4B3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CheckBox" checked="Checked" fmlaLink="$K$1" lockText="1" noThreeD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24176</xdr:colOff>
      <xdr:row>15</xdr:row>
      <xdr:rowOff>45009</xdr:rowOff>
    </xdr:from>
    <xdr:to>
      <xdr:col>5</xdr:col>
      <xdr:colOff>8284</xdr:colOff>
      <xdr:row>17</xdr:row>
      <xdr:rowOff>226871</xdr:rowOff>
    </xdr:to>
    <xdr:pic macro="[0]!ПП_В_пп"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9241" y="2910792"/>
          <a:ext cx="555608" cy="579427"/>
        </a:xfrm>
        <a:prstGeom prst="rect">
          <a:avLst/>
        </a:prstGeom>
      </xdr:spPr>
    </xdr:pic>
    <xdr:clientData/>
  </xdr:twoCellAnchor>
  <xdr:twoCellAnchor editAs="oneCell">
    <xdr:from>
      <xdr:col>5</xdr:col>
      <xdr:colOff>40895</xdr:colOff>
      <xdr:row>15</xdr:row>
      <xdr:rowOff>41497</xdr:rowOff>
    </xdr:from>
    <xdr:to>
      <xdr:col>5</xdr:col>
      <xdr:colOff>563218</xdr:colOff>
      <xdr:row>17</xdr:row>
      <xdr:rowOff>223359</xdr:rowOff>
    </xdr:to>
    <xdr:pic macro="[0]!СЧЕТОГЕНЕЗИС"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460" y="2907280"/>
          <a:ext cx="522323" cy="57942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17</xdr:row>
          <xdr:rowOff>247650</xdr:rowOff>
        </xdr:from>
        <xdr:to>
          <xdr:col>5</xdr:col>
          <xdr:colOff>542925</xdr:colOff>
          <xdr:row>17</xdr:row>
          <xdr:rowOff>400050</xdr:rowOff>
        </xdr:to>
        <xdr:sp macro="" textlink="">
          <xdr:nvSpPr>
            <xdr:cNvPr id="334866" name="Button 18" hidden="1">
              <a:extLst>
                <a:ext uri="{63B3BB69-23CF-44E3-9099-C40C66FF867C}">
                  <a14:compatExt spid="_x0000_s334866"/>
                </a:ext>
                <a:ext uri="{FF2B5EF4-FFF2-40B4-BE49-F238E27FC236}">
                  <a16:creationId xmlns:a16="http://schemas.microsoft.com/office/drawing/2014/main" id="{00000000-0008-0000-0100-0000121C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всё за раз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6</xdr:col>
      <xdr:colOff>4498</xdr:colOff>
      <xdr:row>15</xdr:row>
      <xdr:rowOff>16773</xdr:rowOff>
    </xdr:from>
    <xdr:to>
      <xdr:col>7</xdr:col>
      <xdr:colOff>448</xdr:colOff>
      <xdr:row>17</xdr:row>
      <xdr:rowOff>426723</xdr:rowOff>
    </xdr:to>
    <xdr:pic macro="[0]!ком_предложние">
      <xdr:nvPicPr>
        <xdr:cNvPr id="9" name="сп (Ф)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1673" y="2883798"/>
          <a:ext cx="853200" cy="810000"/>
        </a:xfrm>
        <a:prstGeom prst="rect">
          <a:avLst/>
        </a:prstGeom>
      </xdr:spPr>
    </xdr:pic>
    <xdr:clientData/>
  </xdr:twoCellAnchor>
  <xdr:twoCellAnchor>
    <xdr:from>
      <xdr:col>8</xdr:col>
      <xdr:colOff>7938</xdr:colOff>
      <xdr:row>0</xdr:row>
      <xdr:rowOff>0</xdr:rowOff>
    </xdr:from>
    <xdr:to>
      <xdr:col>9</xdr:col>
      <xdr:colOff>857249</xdr:colOff>
      <xdr:row>0</xdr:row>
      <xdr:rowOff>182563</xdr:rowOff>
    </xdr:to>
    <xdr:sp macro="[0]!внести_реквизиты_заказчика" textlink="">
      <xdr:nvSpPr>
        <xdr:cNvPr id="7" name="Прямоугольник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5849938" y="0"/>
          <a:ext cx="1714499" cy="182563"/>
        </a:xfrm>
        <a:prstGeom prst="rect">
          <a:avLst/>
        </a:prstGeom>
        <a:noFill/>
        <a:ln w="0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absolute">
    <xdr:from>
      <xdr:col>10</xdr:col>
      <xdr:colOff>28576</xdr:colOff>
      <xdr:row>15</xdr:row>
      <xdr:rowOff>38099</xdr:rowOff>
    </xdr:from>
    <xdr:to>
      <xdr:col>11</xdr:col>
      <xdr:colOff>228600</xdr:colOff>
      <xdr:row>17</xdr:row>
      <xdr:rowOff>430049</xdr:rowOff>
    </xdr:to>
    <xdr:pic macro="[0]!скопироват_данные"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3326" y="2905124"/>
          <a:ext cx="1066799" cy="792000"/>
        </a:xfrm>
        <a:prstGeom prst="rect">
          <a:avLst/>
        </a:prstGeom>
        <a:effectLst/>
      </xdr:spPr>
    </xdr:pic>
    <xdr:clientData/>
  </xdr:twoCellAnchor>
  <xdr:twoCellAnchor editAs="oneCell">
    <xdr:from>
      <xdr:col>10</xdr:col>
      <xdr:colOff>66676</xdr:colOff>
      <xdr:row>12</xdr:row>
      <xdr:rowOff>57149</xdr:rowOff>
    </xdr:from>
    <xdr:to>
      <xdr:col>11</xdr:col>
      <xdr:colOff>44044</xdr:colOff>
      <xdr:row>14</xdr:row>
      <xdr:rowOff>181934</xdr:rowOff>
    </xdr:to>
    <xdr:pic macro="[0]!вставить_сегодняшнюю_дату"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591426" y="2343149"/>
          <a:ext cx="844143" cy="50578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847725</xdr:colOff>
          <xdr:row>0</xdr:row>
          <xdr:rowOff>9525</xdr:rowOff>
        </xdr:from>
        <xdr:to>
          <xdr:col>10</xdr:col>
          <xdr:colOff>781050</xdr:colOff>
          <xdr:row>1</xdr:row>
          <xdr:rowOff>142875</xdr:rowOff>
        </xdr:to>
        <xdr:sp macro="" textlink="">
          <xdr:nvSpPr>
            <xdr:cNvPr id="334886" name="Check Box 38" hidden="1">
              <a:extLst>
                <a:ext uri="{63B3BB69-23CF-44E3-9099-C40C66FF867C}">
                  <a14:compatExt spid="_x0000_s334886"/>
                </a:ext>
                <a:ext uri="{FF2B5EF4-FFF2-40B4-BE49-F238E27FC236}">
                  <a16:creationId xmlns:a16="http://schemas.microsoft.com/office/drawing/2014/main" id="{00000000-0008-0000-0100-0000261C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авто-заказчик</a:t>
              </a:r>
            </a:p>
          </xdr:txBody>
        </xdr:sp>
        <xdr:clientData/>
      </xdr:twoCellAnchor>
    </mc:Choice>
    <mc:Fallback/>
  </mc:AlternateContent>
  <xdr:twoCellAnchor editAs="oneCell">
    <xdr:from>
      <xdr:col>8</xdr:col>
      <xdr:colOff>22065</xdr:colOff>
      <xdr:row>15</xdr:row>
      <xdr:rowOff>23841</xdr:rowOff>
    </xdr:from>
    <xdr:to>
      <xdr:col>9</xdr:col>
      <xdr:colOff>8490</xdr:colOff>
      <xdr:row>17</xdr:row>
      <xdr:rowOff>433791</xdr:rowOff>
    </xdr:to>
    <xdr:pic macro="[0]!эл_вид"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3265" y="2890866"/>
          <a:ext cx="853200" cy="810000"/>
        </a:xfrm>
        <a:prstGeom prst="rect">
          <a:avLst/>
        </a:prstGeom>
      </xdr:spPr>
    </xdr:pic>
    <xdr:clientData/>
  </xdr:twoCellAnchor>
  <xdr:twoCellAnchor editAs="oneCell">
    <xdr:from>
      <xdr:col>9</xdr:col>
      <xdr:colOff>16913</xdr:colOff>
      <xdr:row>15</xdr:row>
      <xdr:rowOff>23627</xdr:rowOff>
    </xdr:from>
    <xdr:to>
      <xdr:col>10</xdr:col>
      <xdr:colOff>3338</xdr:colOff>
      <xdr:row>17</xdr:row>
      <xdr:rowOff>433577</xdr:rowOff>
    </xdr:to>
    <xdr:pic macro="[0]!очистить"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4888" y="2890652"/>
          <a:ext cx="853200" cy="810000"/>
        </a:xfrm>
        <a:prstGeom prst="rect">
          <a:avLst/>
        </a:prstGeom>
        <a:effectLst/>
      </xdr:spPr>
    </xdr:pic>
    <xdr:clientData/>
  </xdr:twoCellAnchor>
  <xdr:twoCellAnchor editAs="oneCell">
    <xdr:from>
      <xdr:col>7</xdr:col>
      <xdr:colOff>37937</xdr:colOff>
      <xdr:row>15</xdr:row>
      <xdr:rowOff>19050</xdr:rowOff>
    </xdr:from>
    <xdr:to>
      <xdr:col>8</xdr:col>
      <xdr:colOff>24362</xdr:colOff>
      <xdr:row>17</xdr:row>
      <xdr:rowOff>429000</xdr:rowOff>
    </xdr:to>
    <xdr:pic macro="[0]!направление_кнопка_старта">
      <xdr:nvPicPr>
        <xdr:cNvPr id="23" name="Ф (осн)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2362" y="2886075"/>
          <a:ext cx="853200" cy="81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228600</xdr:colOff>
          <xdr:row>15</xdr:row>
          <xdr:rowOff>19050</xdr:rowOff>
        </xdr:from>
        <xdr:to>
          <xdr:col>12</xdr:col>
          <xdr:colOff>485775</xdr:colOff>
          <xdr:row>16</xdr:row>
          <xdr:rowOff>180975</xdr:rowOff>
        </xdr:to>
        <xdr:sp macro="" textlink="">
          <xdr:nvSpPr>
            <xdr:cNvPr id="334887" name="Button 39" hidden="1">
              <a:extLst>
                <a:ext uri="{63B3BB69-23CF-44E3-9099-C40C66FF867C}">
                  <a14:compatExt spid="_x0000_s334887"/>
                </a:ext>
                <a:ext uri="{FF2B5EF4-FFF2-40B4-BE49-F238E27FC236}">
                  <a16:creationId xmlns:a16="http://schemas.microsoft.com/office/drawing/2014/main" id="{00000000-0008-0000-0100-0000271C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в ПДФ по листам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238125</xdr:colOff>
          <xdr:row>17</xdr:row>
          <xdr:rowOff>47625</xdr:rowOff>
        </xdr:from>
        <xdr:to>
          <xdr:col>12</xdr:col>
          <xdr:colOff>495300</xdr:colOff>
          <xdr:row>17</xdr:row>
          <xdr:rowOff>409575</xdr:rowOff>
        </xdr:to>
        <xdr:sp macro="" textlink="">
          <xdr:nvSpPr>
            <xdr:cNvPr id="334888" name="Button 40" hidden="1">
              <a:extLst>
                <a:ext uri="{63B3BB69-23CF-44E3-9099-C40C66FF867C}">
                  <a14:compatExt spid="_x0000_s334888"/>
                </a:ext>
                <a:ext uri="{FF2B5EF4-FFF2-40B4-BE49-F238E27FC236}">
                  <a16:creationId xmlns:a16="http://schemas.microsoft.com/office/drawing/2014/main" id="{00000000-0008-0000-0100-0000281C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в ПДФ БП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15</xdr:row>
          <xdr:rowOff>47625</xdr:rowOff>
        </xdr:from>
        <xdr:to>
          <xdr:col>13</xdr:col>
          <xdr:colOff>676275</xdr:colOff>
          <xdr:row>16</xdr:row>
          <xdr:rowOff>180975</xdr:rowOff>
        </xdr:to>
        <xdr:sp macro="" textlink="">
          <xdr:nvSpPr>
            <xdr:cNvPr id="334889" name="Button 41" hidden="1">
              <a:extLst>
                <a:ext uri="{63B3BB69-23CF-44E3-9099-C40C66FF867C}">
                  <a14:compatExt spid="_x0000_s334889"/>
                </a:ext>
                <a:ext uri="{FF2B5EF4-FFF2-40B4-BE49-F238E27FC236}">
                  <a16:creationId xmlns:a16="http://schemas.microsoft.com/office/drawing/2014/main" id="{00000000-0008-0000-0100-0000291C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снять защиту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17</xdr:row>
          <xdr:rowOff>47625</xdr:rowOff>
        </xdr:from>
        <xdr:to>
          <xdr:col>13</xdr:col>
          <xdr:colOff>676275</xdr:colOff>
          <xdr:row>17</xdr:row>
          <xdr:rowOff>381000</xdr:rowOff>
        </xdr:to>
        <xdr:sp macro="" textlink="">
          <xdr:nvSpPr>
            <xdr:cNvPr id="334890" name="Button 42" hidden="1">
              <a:extLst>
                <a:ext uri="{63B3BB69-23CF-44E3-9099-C40C66FF867C}">
                  <a14:compatExt spid="_x0000_s334890"/>
                </a:ext>
                <a:ext uri="{FF2B5EF4-FFF2-40B4-BE49-F238E27FC236}">
                  <a16:creationId xmlns:a16="http://schemas.microsoft.com/office/drawing/2014/main" id="{00000000-0008-0000-0100-00002A1C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9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поставить защиту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301-FS-01\NativProfiles$\Users\User\Documents\&#1055;&#1088;&#1086;&#1092;&#1084;&#1077;&#1076;\&#1053;&#1045;%20&#1059;&#1044;&#1040;&#1051;&#1071;&#1058;&#1068;!!!\&#1087;&#1088;&#1077;&#1076;&#1099;&#1076;&#1091;&#1097;&#1080;&#1077;%20&#1074;&#1077;&#1088;&#1089;&#1080;&#1080;\&#1096;&#1072;&#1073;&#1083;&#1086;&#1085;%20-%20&#1076;&#1083;&#1103;%20&#1088;&#1077;&#1075;&#1080;&#1089;&#1090;&#1088;&#1072;&#1090;&#1091;&#1088;&#1099;%20&#1092;&#1086;&#1088;&#1084;&#1072;%20&#1077;&#1076;&#1080;&#1085;&#1086;&#1081;%20&#1087;&#1088;&#1086;&#1075;&#1088;&#1072;&#1084;&#1084;&#1099;%20-%202018.03.1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User\Documents\&#1055;&#1088;&#1086;&#1092;&#1084;&#1077;&#1076;\&#1057;&#1063;&#1045;&#1058;&#1040;\&#1096;&#1072;&#1073;&#1083;&#1086;&#1085;%20-%20&#1076;&#1083;&#1103;%20&#1088;&#1077;&#1075;&#1080;&#1089;&#1090;&#1088;&#1072;&#1090;&#1091;&#1088;&#1099;%20&#1092;&#1086;&#1088;&#1084;&#1072;%20&#1077;&#1076;&#1080;&#1085;&#1086;&#1081;%20&#1087;&#1088;&#1086;&#1075;&#1088;&#1072;&#1084;&#1084;&#1099;%20-%202017.12.24.v0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RMC-APL01\Public\&#1044;&#1085;&#1077;&#1087;&#1088;&#1086;&#1074;&#1089;&#1082;&#1072;&#1103;%20&#1053;.&#1048;\2016%20&#1089;&#1087;&#1080;&#1089;&#1082;&#1080;%20&#1055;&#1052;&#1054;%20&#1074;%20&#1085;&#1086;&#1074;&#1086;&#1081;%20&#1092;&#1086;&#1088;&#1084;&#1077;\&#1040;&#1040;\&#1057;&#1058;%20&#1040;&#1083;&#1084;&#1072;&#1079;&#1072;&#1074;&#1090;&#1086;&#1084;&#1072;&#1090;&#1080;&#1082;&#1072;%20&#1055;&#1052;&#1054;%202016%20&#1054;&#1073;&#1088;&#1072;&#1073;&#1086;&#1090;&#1072;&#1085;&#1085;&#1099;&#10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301-FS-01\NativProfiles$\51523\&#1055;&#1088;&#1086;&#1092;&#1084;&#1077;&#1076;\&#1057;&#1063;&#1045;&#1058;&#1040;\&#1089;&#1095;&#1077;&#1090;&#1072;%20-%202021\&#1050;&#1055;\&#1054;&#1054;&#1054;%20&#1040;&#1051;&#1056;&#1054;&#1057;&#1040;-&#1086;&#1093;&#1088;&#1072;&#1085;&#1072;,%20&#1054;&#1054;&#1054;%20&#1042;&#1077;&#1076;.&#1040;&#1051;&#1056;&#1054;&#1057;&#1040;-&#1086;&#1093;&#1088;&#1072;&#1085;&#1072;\&#1040;&#1054;%20&#1057;&#1072;&#1093;&#1072;&#1087;&#1083;&#1077;&#1084;&#1086;&#1073;&#1098;&#1077;&#1076;&#1080;&#1085;&#1077;&#1085;&#1080;&#1077;,%20&#1054;&#1054;&#1054;%20&#1053;&#1086;&#1074;&#1099;&#1081;\&#1096;&#1072;&#1073;&#1083;&#1086;&#1085;%20-%20&#1076;&#1083;&#1103;%20&#1088;&#1077;&#1075;&#1080;&#1089;&#1090;&#1088;&#1072;&#1090;&#1091;&#1088;&#1099;%20&#1092;&#1086;&#1088;&#1084;&#1072;%20&#1077;&#1076;&#1080;&#1085;&#1086;&#1081;%20&#1087;&#1088;&#1086;&#1075;&#1088;&#1072;&#1084;&#1084;&#1099;%20-%202020.11.18.v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организаций"/>
      <sheetName val="списки зарегистрированных"/>
      <sheetName val="платные услуги"/>
      <sheetName val="Дневной лист"/>
      <sheetName val="ПЗ - титул"/>
      <sheetName val="ПЗ - осмотры"/>
      <sheetName val="Заключ"/>
      <sheetName val="вкладыши, все"/>
      <sheetName val="вкладыши, постановка"/>
      <sheetName val="вкладыши, П и ПсН"/>
      <sheetName val="вкладыши, ПРОФ и З"/>
      <sheetName val="водит.справка"/>
      <sheetName val="вкладыши, кат. A, B, M"/>
      <sheetName val="вкладыши, кат. C, D, E"/>
      <sheetName val="договор+акт"/>
      <sheetName val="ИДС"/>
      <sheetName val="СКК"/>
      <sheetName val="мед.карта амб.больного"/>
      <sheetName val="мед.карта амб.больного - обратн"/>
      <sheetName val="Справка СКЛ"/>
      <sheetName val="справка на оружие"/>
      <sheetName val="вкладыши, оружие"/>
      <sheetName val="кол-во по цехам"/>
      <sheetName val="ДЛ для кол.по цехам"/>
      <sheetName val="выбор пп"/>
      <sheetName val="св.расчет"/>
      <sheetName val="Архив"/>
      <sheetName val="Спр.Гос.Служба"/>
      <sheetName val="Спр.Гос.Тайна"/>
      <sheetName val="НЕ ТРОГАТЬ! - лист с формулами"/>
      <sheetName val="список мест работ"/>
      <sheetName val="шаблон - для регистратуры форм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L1" t="str">
            <v>места работы</v>
          </cell>
        </row>
        <row r="2">
          <cell r="H2">
            <v>0</v>
          </cell>
          <cell r="L2" t="str">
            <v>АГОК (ГДК)</v>
          </cell>
        </row>
        <row r="3">
          <cell r="L3" t="str">
            <v>АГОК (ГДК)</v>
          </cell>
        </row>
        <row r="4">
          <cell r="L4" t="str">
            <v>АГОК (ГДК)</v>
          </cell>
        </row>
        <row r="5">
          <cell r="L5" t="str">
            <v>АГОК (ГДК)</v>
          </cell>
        </row>
        <row r="6">
          <cell r="L6" t="str">
            <v>АГОК (ГДК)</v>
          </cell>
        </row>
        <row r="7">
          <cell r="L7" t="str">
            <v>АГОК (ГДК)</v>
          </cell>
        </row>
        <row r="8">
          <cell r="L8" t="str">
            <v>АГОК (ГДК)</v>
          </cell>
        </row>
        <row r="9">
          <cell r="L9" t="str">
            <v>АГОК (ГДК)</v>
          </cell>
        </row>
        <row r="10">
          <cell r="L10" t="str">
            <v>АГОК (ГДК)</v>
          </cell>
        </row>
        <row r="11">
          <cell r="L11" t="str">
            <v>АГОК (ГДК)</v>
          </cell>
        </row>
        <row r="12">
          <cell r="L12" t="str">
            <v>АГОК (ГДК)</v>
          </cell>
        </row>
        <row r="13">
          <cell r="L13" t="str">
            <v>АГОК (ГДК)</v>
          </cell>
        </row>
        <row r="14">
          <cell r="L14" t="str">
            <v>АГОК (ГДК)</v>
          </cell>
        </row>
        <row r="15">
          <cell r="L15" t="str">
            <v>АГОК (ГДК)</v>
          </cell>
        </row>
        <row r="16">
          <cell r="L16" t="str">
            <v>АГОК (ГДК)</v>
          </cell>
        </row>
        <row r="17">
          <cell r="L17" t="str">
            <v>АГОК (ГДК)</v>
          </cell>
        </row>
        <row r="18">
          <cell r="L18" t="str">
            <v>АГОК (ГДК)</v>
          </cell>
        </row>
        <row r="19">
          <cell r="L19" t="str">
            <v>АГОК (ГДК)</v>
          </cell>
        </row>
        <row r="20">
          <cell r="L20" t="str">
            <v>АГОК (ГДК)</v>
          </cell>
        </row>
        <row r="21">
          <cell r="L21" t="str">
            <v>АГОК (ГДК)</v>
          </cell>
        </row>
        <row r="22">
          <cell r="L22" t="str">
            <v>АГОК (ГДК)</v>
          </cell>
        </row>
        <row r="23">
          <cell r="L23" t="str">
            <v>АГОК (ГДК)</v>
          </cell>
        </row>
        <row r="24">
          <cell r="L24" t="str">
            <v>АГРЭ (ГРК)</v>
          </cell>
        </row>
        <row r="25">
          <cell r="L25" t="str">
            <v>АГРЭ (ГРК)</v>
          </cell>
        </row>
        <row r="26">
          <cell r="L26" t="str">
            <v>АГРЭ (ГРК)</v>
          </cell>
        </row>
        <row r="27">
          <cell r="L27" t="str">
            <v>АГРЭ (ГРК)</v>
          </cell>
        </row>
        <row r="28">
          <cell r="L28" t="str">
            <v>АГРЭ (ГРК)</v>
          </cell>
        </row>
        <row r="29">
          <cell r="L29" t="str">
            <v>АГРЭ (ГРК)</v>
          </cell>
        </row>
        <row r="30">
          <cell r="L30" t="str">
            <v>АГРЭ (ГРК)</v>
          </cell>
        </row>
        <row r="31">
          <cell r="L31" t="str">
            <v>АГРЭ (ГРК)</v>
          </cell>
        </row>
        <row r="32">
          <cell r="L32" t="str">
            <v>АГРЭ (ГРК)</v>
          </cell>
        </row>
        <row r="33">
          <cell r="L33" t="str">
            <v>АГРЭ (ГРК)</v>
          </cell>
        </row>
        <row r="34">
          <cell r="L34" t="str">
            <v>АГРЭ (ГРК)</v>
          </cell>
        </row>
        <row r="35">
          <cell r="L35" t="str">
            <v>АГРЭ (ГРК)</v>
          </cell>
        </row>
        <row r="36">
          <cell r="L36" t="str">
            <v>АГРЭ (ГРК)</v>
          </cell>
        </row>
        <row r="37">
          <cell r="L37" t="str">
            <v>АГРЭ (ГРК)</v>
          </cell>
        </row>
        <row r="38">
          <cell r="L38" t="str">
            <v>АГРЭ (ГРК)</v>
          </cell>
        </row>
        <row r="39">
          <cell r="L39" t="str">
            <v>АГРЭ (ГРК)</v>
          </cell>
        </row>
        <row r="40">
          <cell r="L40" t="str">
            <v>АГРЭ (ГРК)</v>
          </cell>
        </row>
        <row r="41">
          <cell r="L41" t="str">
            <v>АГРЭ (ГРК)</v>
          </cell>
        </row>
        <row r="42">
          <cell r="L42" t="str">
            <v>АГРЭ (ГРК)</v>
          </cell>
        </row>
        <row r="43">
          <cell r="L43" t="str">
            <v>АГРЭ (ГРК)</v>
          </cell>
        </row>
        <row r="44">
          <cell r="L44" t="str">
            <v>АГРЭ (ГРК)</v>
          </cell>
        </row>
        <row r="45">
          <cell r="L45" t="str">
            <v>АГРЭ (ГРК)</v>
          </cell>
        </row>
        <row r="46">
          <cell r="L46" t="str">
            <v>АГРЭ (ГРК)</v>
          </cell>
        </row>
        <row r="47">
          <cell r="L47" t="str">
            <v>АГРЭ (ГРК)</v>
          </cell>
        </row>
        <row r="48">
          <cell r="L48" t="str">
            <v>АГРЭ (ГРК)</v>
          </cell>
        </row>
        <row r="49">
          <cell r="L49" t="str">
            <v>АМНУ СТ "Алмазавтоматика"</v>
          </cell>
        </row>
        <row r="50">
          <cell r="L50" t="str">
            <v>АМНУ СТ "Алмазавтоматика"</v>
          </cell>
        </row>
        <row r="51">
          <cell r="L51" t="str">
            <v>АМНУ СТ "Алмазавтоматика"</v>
          </cell>
        </row>
        <row r="52">
          <cell r="L52" t="str">
            <v>АМНУ СТ "Алмазавтоматика"</v>
          </cell>
        </row>
        <row r="53">
          <cell r="L53" t="str">
            <v>АМНУ СТ "Алмазавтоматика"</v>
          </cell>
        </row>
        <row r="54">
          <cell r="L54" t="str">
            <v>АМНУ СТ "Алмазавтоматика"</v>
          </cell>
        </row>
        <row r="55">
          <cell r="L55" t="str">
            <v>АМНУ СТ "Алмазавтоматика"</v>
          </cell>
        </row>
        <row r="56">
          <cell r="L56" t="str">
            <v>АМНУ СТ "Алмазавтоматика"</v>
          </cell>
        </row>
        <row r="57">
          <cell r="L57" t="str">
            <v>АМНУ СТ "Алмазавтоматика"</v>
          </cell>
        </row>
        <row r="58">
          <cell r="L58" t="str">
            <v>АМНУ СТ "Алмазавтоматика"</v>
          </cell>
        </row>
        <row r="59">
          <cell r="L59" t="str">
            <v>АМНУ СТ "Алмазавтоматика"</v>
          </cell>
        </row>
        <row r="60">
          <cell r="L60" t="str">
            <v>АМНУ СТ "Алмазавтоматика"</v>
          </cell>
        </row>
        <row r="61">
          <cell r="L61" t="str">
            <v>АМНУ СТ "Алмазавтоматика"</v>
          </cell>
        </row>
        <row r="62">
          <cell r="L62" t="str">
            <v>АМНУ СТ "Алмазавтоматика"</v>
          </cell>
        </row>
        <row r="63">
          <cell r="L63" t="str">
            <v>АМНУ СТ "Алмазавтоматика"</v>
          </cell>
        </row>
        <row r="64">
          <cell r="L64" t="str">
            <v>АМНУ СТ "Алмазавтоматика"</v>
          </cell>
        </row>
        <row r="65">
          <cell r="L65" t="str">
            <v>АМНУ СТ "Алмазавтоматика"</v>
          </cell>
        </row>
        <row r="66">
          <cell r="L66" t="str">
            <v>АМНУ СТ "Алмазавтоматика"</v>
          </cell>
        </row>
        <row r="67">
          <cell r="L67" t="str">
            <v>АМНУ СТ "Алмазавтоматика"</v>
          </cell>
        </row>
        <row r="68">
          <cell r="L68" t="str">
            <v>АМНУ СТ "Алмазавтоматика"</v>
          </cell>
        </row>
        <row r="69">
          <cell r="L69" t="str">
            <v>АМНУ СТ "Алмазавтоматика"</v>
          </cell>
        </row>
        <row r="70">
          <cell r="L70" t="str">
            <v>АМНУ СТ "Алмазавтоматика"</v>
          </cell>
        </row>
        <row r="71">
          <cell r="L71" t="str">
            <v>АМНУ СТ "Алмазавтоматика"</v>
          </cell>
        </row>
        <row r="72">
          <cell r="L72" t="str">
            <v>АМНУ СТ "Алмазавтоматика"</v>
          </cell>
        </row>
        <row r="73">
          <cell r="L73" t="str">
            <v>АМНУ СТ "Алмазавтоматика"</v>
          </cell>
        </row>
        <row r="74">
          <cell r="L74" t="str">
            <v>АМНУ СТ "Алмазавтоматика"</v>
          </cell>
        </row>
        <row r="75">
          <cell r="L75" t="str">
            <v>АМНУ СТ "Алмазавтоматика"</v>
          </cell>
        </row>
        <row r="76">
          <cell r="L76" t="str">
            <v>АМНУ СТ "Алмазавтоматика"</v>
          </cell>
        </row>
        <row r="77">
          <cell r="L77" t="str">
            <v>АМНУ СТ "Алмазавтоматика"</v>
          </cell>
        </row>
        <row r="78">
          <cell r="L78" t="str">
            <v>АМНУ СТ "Алмазавтоматика"</v>
          </cell>
        </row>
        <row r="79">
          <cell r="L79" t="str">
            <v>АМНУ СТ "Алмазавтоматика"</v>
          </cell>
        </row>
        <row r="80">
          <cell r="L80" t="str">
            <v>АМНУ СТ "Алмазавтоматика"</v>
          </cell>
        </row>
        <row r="81">
          <cell r="L81" t="str">
            <v>АМНУ СТ "Алмазавтоматика"</v>
          </cell>
        </row>
        <row r="82">
          <cell r="L82" t="str">
            <v>АМНУ СТ "Алмазавтоматика"</v>
          </cell>
        </row>
        <row r="83">
          <cell r="L83" t="str">
            <v>БГРЭ (ГРК)</v>
          </cell>
        </row>
        <row r="84">
          <cell r="L84" t="str">
            <v>БГРЭ (ГРК)</v>
          </cell>
        </row>
        <row r="85">
          <cell r="L85" t="str">
            <v>БГРЭ (ГРК)</v>
          </cell>
        </row>
        <row r="86">
          <cell r="L86" t="str">
            <v>БГРЭ (ГРК)</v>
          </cell>
        </row>
        <row r="87">
          <cell r="L87" t="str">
            <v>БГРЭ (ГРК)</v>
          </cell>
        </row>
        <row r="88">
          <cell r="L88" t="str">
            <v>БГРЭ (ГРК)</v>
          </cell>
        </row>
        <row r="89">
          <cell r="L89" t="str">
            <v>БГРЭ (ГРК)</v>
          </cell>
        </row>
        <row r="90">
          <cell r="L90" t="str">
            <v>БГРЭ (ГРК)</v>
          </cell>
        </row>
        <row r="91">
          <cell r="L91" t="str">
            <v>БГРЭ (ГРК)</v>
          </cell>
        </row>
        <row r="92">
          <cell r="L92" t="str">
            <v>БГРЭ (ГРК)</v>
          </cell>
        </row>
        <row r="93">
          <cell r="L93" t="str">
            <v>БГРЭ (ГРК)</v>
          </cell>
        </row>
        <row r="94">
          <cell r="L94" t="str">
            <v>БГРЭ (ГРК)</v>
          </cell>
        </row>
        <row r="95">
          <cell r="L95" t="str">
            <v>БГРЭ (ГРК)</v>
          </cell>
        </row>
        <row r="96">
          <cell r="L96" t="str">
            <v>ИНСТИТУТ ЯКУТНИПРОАЛМАЗ (НК)</v>
          </cell>
        </row>
        <row r="97">
          <cell r="L97" t="str">
            <v>ИНСТИТУТ ЯКУТНИПРОАЛМАЗ (НК)</v>
          </cell>
        </row>
        <row r="98">
          <cell r="L98" t="str">
            <v>ИНСТИТУТ ЯКУТНИПРОАЛМАЗ (НК)</v>
          </cell>
        </row>
        <row r="99">
          <cell r="L99" t="str">
            <v>ИНСТИТУТ ЯКУТНИПРОАЛМАЗ (НК)</v>
          </cell>
        </row>
        <row r="100">
          <cell r="L100" t="str">
            <v>ИНСТИТУТ ЯКУТНИПРОАЛМАЗ (НК)</v>
          </cell>
        </row>
        <row r="101">
          <cell r="L101" t="str">
            <v>ИНСТИТУТ ЯКУТНИПРОАЛМАЗ (НК)</v>
          </cell>
        </row>
        <row r="102">
          <cell r="L102" t="str">
            <v>ИНСТИТУТ ЯКУТНИПРОАЛМАЗ (НК)</v>
          </cell>
        </row>
        <row r="103">
          <cell r="L103" t="str">
            <v>ИНСТИТУТ ЯКУТНИПРОАЛМАЗ (НК)</v>
          </cell>
        </row>
        <row r="104">
          <cell r="L104" t="str">
            <v>Контрактная служба (ТСК)</v>
          </cell>
        </row>
        <row r="105">
          <cell r="L105" t="str">
            <v>КСК (СК)</v>
          </cell>
        </row>
        <row r="106">
          <cell r="L106" t="str">
            <v>КСК (СК)</v>
          </cell>
        </row>
        <row r="107">
          <cell r="L107" t="str">
            <v>КСК (СК)</v>
          </cell>
        </row>
        <row r="108">
          <cell r="L108" t="str">
            <v>КСК (СК)</v>
          </cell>
        </row>
        <row r="109">
          <cell r="L109" t="str">
            <v>КСК (СК)</v>
          </cell>
        </row>
        <row r="110">
          <cell r="L110" t="str">
            <v>КСК (СК)</v>
          </cell>
        </row>
        <row r="111">
          <cell r="L111" t="str">
            <v>КСК (СК)</v>
          </cell>
        </row>
        <row r="112">
          <cell r="L112" t="str">
            <v>КСК (СК)</v>
          </cell>
        </row>
        <row r="113">
          <cell r="L113" t="str">
            <v>КСК (СК)</v>
          </cell>
        </row>
        <row r="114">
          <cell r="L114" t="str">
            <v>КСК (СК)</v>
          </cell>
        </row>
        <row r="115">
          <cell r="L115" t="str">
            <v>КСК (СК)</v>
          </cell>
        </row>
        <row r="116">
          <cell r="L116" t="str">
            <v>КСК (СК)</v>
          </cell>
        </row>
        <row r="117">
          <cell r="L117" t="str">
            <v>КСК (СК)</v>
          </cell>
        </row>
        <row r="118">
          <cell r="L118" t="str">
            <v>КСК (СК)</v>
          </cell>
        </row>
        <row r="119">
          <cell r="L119" t="str">
            <v>КСК (СК)</v>
          </cell>
        </row>
        <row r="120">
          <cell r="L120" t="str">
            <v>КСК (СК)</v>
          </cell>
        </row>
        <row r="121">
          <cell r="L121" t="str">
            <v>КСК (СК)</v>
          </cell>
        </row>
        <row r="122">
          <cell r="L122" t="str">
            <v>КСК (СК)</v>
          </cell>
        </row>
        <row r="123">
          <cell r="L123" t="str">
            <v>КСК (СК)</v>
          </cell>
        </row>
        <row r="124">
          <cell r="L124" t="str">
            <v>КСК (СК)</v>
          </cell>
        </row>
        <row r="125">
          <cell r="L125" t="str">
            <v>КСК (СК)</v>
          </cell>
        </row>
        <row r="126">
          <cell r="L126" t="str">
            <v>КСК (СК)</v>
          </cell>
        </row>
        <row r="127">
          <cell r="L127" t="str">
            <v>КСК (СК)</v>
          </cell>
        </row>
        <row r="128">
          <cell r="L128" t="str">
            <v>КСК (СК)</v>
          </cell>
        </row>
        <row r="129">
          <cell r="L129" t="str">
            <v>КСК (СК)</v>
          </cell>
        </row>
        <row r="130">
          <cell r="L130" t="str">
            <v>КСК (СК)</v>
          </cell>
        </row>
        <row r="131">
          <cell r="L131" t="str">
            <v>КСК (СК)</v>
          </cell>
        </row>
        <row r="132">
          <cell r="L132" t="str">
            <v>КСК (СК)</v>
          </cell>
        </row>
        <row r="133">
          <cell r="L133" t="str">
            <v>КСК (СК)</v>
          </cell>
        </row>
        <row r="134">
          <cell r="L134" t="str">
            <v>КСК (СК)</v>
          </cell>
        </row>
        <row r="135">
          <cell r="L135" t="str">
            <v>КСК (СК)</v>
          </cell>
        </row>
        <row r="136">
          <cell r="L136" t="str">
            <v>КСК (СК)</v>
          </cell>
        </row>
        <row r="137">
          <cell r="L137" t="str">
            <v>КСК (СК)</v>
          </cell>
        </row>
        <row r="138">
          <cell r="L138" t="str">
            <v>КСК (СК)</v>
          </cell>
        </row>
        <row r="139">
          <cell r="L139" t="str">
            <v>КСК (СК)</v>
          </cell>
        </row>
        <row r="140">
          <cell r="L140" t="str">
            <v>КСК (СК)</v>
          </cell>
        </row>
        <row r="141">
          <cell r="L141" t="str">
            <v>КСК (СК)</v>
          </cell>
        </row>
        <row r="142">
          <cell r="L142" t="str">
            <v>КСК (СК)</v>
          </cell>
        </row>
        <row r="143">
          <cell r="L143" t="str">
            <v>КСК (СК)</v>
          </cell>
        </row>
        <row r="144">
          <cell r="L144" t="str">
            <v>КСК (СК)</v>
          </cell>
        </row>
        <row r="145">
          <cell r="L145" t="str">
            <v>КСК (СК)</v>
          </cell>
        </row>
        <row r="146">
          <cell r="L146" t="str">
            <v>КСК (СК)</v>
          </cell>
        </row>
        <row r="147">
          <cell r="L147" t="str">
            <v>КСК (СК)</v>
          </cell>
        </row>
        <row r="148">
          <cell r="L148" t="str">
            <v>КСК (СК)</v>
          </cell>
        </row>
        <row r="149">
          <cell r="L149" t="str">
            <v>КСК (СК)</v>
          </cell>
        </row>
        <row r="150">
          <cell r="L150" t="str">
            <v>КСК (СК)</v>
          </cell>
        </row>
        <row r="151">
          <cell r="L151" t="str">
            <v>КСК (СК)</v>
          </cell>
        </row>
        <row r="152">
          <cell r="L152" t="str">
            <v>КСК (СК)</v>
          </cell>
        </row>
        <row r="153">
          <cell r="L153" t="str">
            <v>КСК (СК)</v>
          </cell>
        </row>
        <row r="154">
          <cell r="L154" t="str">
            <v>КСК (СК)</v>
          </cell>
        </row>
        <row r="155">
          <cell r="L155" t="str">
            <v>КСК (СК)</v>
          </cell>
        </row>
        <row r="156">
          <cell r="L156" t="str">
            <v>КСК (СК)</v>
          </cell>
        </row>
        <row r="157">
          <cell r="L157" t="str">
            <v>КСК (СК)</v>
          </cell>
        </row>
        <row r="158">
          <cell r="L158" t="str">
            <v>КСК (СК)</v>
          </cell>
        </row>
        <row r="159">
          <cell r="L159" t="str">
            <v>КСК (СК)</v>
          </cell>
        </row>
        <row r="160">
          <cell r="L160" t="str">
            <v>ЛО УМТС</v>
          </cell>
        </row>
        <row r="161">
          <cell r="L161" t="str">
            <v>ЛО УМТС</v>
          </cell>
        </row>
        <row r="162">
          <cell r="L162" t="str">
            <v>ЛО УМТС</v>
          </cell>
        </row>
        <row r="163">
          <cell r="L163" t="str">
            <v>ЛО УМТС</v>
          </cell>
        </row>
        <row r="164">
          <cell r="L164" t="str">
            <v>ЛО УМТС</v>
          </cell>
        </row>
        <row r="165">
          <cell r="L165" t="str">
            <v>ЛО УМТС</v>
          </cell>
        </row>
        <row r="166">
          <cell r="L166" t="str">
            <v>ЛО УМТС</v>
          </cell>
        </row>
        <row r="167">
          <cell r="L167" t="str">
            <v>ЛО УМТС</v>
          </cell>
        </row>
        <row r="168">
          <cell r="L168" t="str">
            <v>ЛО УМТС</v>
          </cell>
        </row>
        <row r="169">
          <cell r="L169" t="str">
            <v>МАП (ТСК)</v>
          </cell>
        </row>
        <row r="170">
          <cell r="L170" t="str">
            <v>МАП (ТСК)</v>
          </cell>
        </row>
        <row r="171">
          <cell r="L171" t="str">
            <v>МАП (ТСК)</v>
          </cell>
        </row>
        <row r="172">
          <cell r="L172" t="str">
            <v>МАП (ТСК)</v>
          </cell>
        </row>
        <row r="173">
          <cell r="L173" t="str">
            <v>МАП (ТСК)</v>
          </cell>
        </row>
        <row r="174">
          <cell r="L174" t="str">
            <v>МАП (ТСК)</v>
          </cell>
        </row>
        <row r="175">
          <cell r="L175" t="str">
            <v>МАП (ТСК)</v>
          </cell>
        </row>
        <row r="176">
          <cell r="L176" t="str">
            <v>МАП (ТСК)</v>
          </cell>
        </row>
        <row r="177">
          <cell r="L177" t="str">
            <v>МАП (ТСК)</v>
          </cell>
        </row>
        <row r="178">
          <cell r="L178" t="str">
            <v>МАП (ТСК)</v>
          </cell>
        </row>
        <row r="179">
          <cell r="L179" t="str">
            <v>МАП (ТСК)</v>
          </cell>
        </row>
        <row r="180">
          <cell r="L180" t="str">
            <v>МАП (ТСК)</v>
          </cell>
        </row>
        <row r="181">
          <cell r="L181" t="str">
            <v>МАП (ТСК)</v>
          </cell>
        </row>
        <row r="182">
          <cell r="L182" t="str">
            <v>МАП (ТСК)</v>
          </cell>
        </row>
        <row r="183">
          <cell r="L183" t="str">
            <v>МАП (ТСК)</v>
          </cell>
        </row>
        <row r="184">
          <cell r="L184" t="str">
            <v>МАП (ТСК)</v>
          </cell>
        </row>
        <row r="185">
          <cell r="L185" t="str">
            <v>МАП (ТСК)</v>
          </cell>
        </row>
        <row r="186">
          <cell r="L186" t="str">
            <v>МАП (ТСК)</v>
          </cell>
        </row>
        <row r="187">
          <cell r="L187" t="str">
            <v>МАП (ТСК)</v>
          </cell>
        </row>
        <row r="188">
          <cell r="L188" t="str">
            <v>МАП (ТСК)</v>
          </cell>
        </row>
        <row r="189">
          <cell r="L189" t="str">
            <v>МАП (ТСК)</v>
          </cell>
        </row>
        <row r="190">
          <cell r="L190" t="str">
            <v>МАП (ТСК)</v>
          </cell>
        </row>
        <row r="191">
          <cell r="L191" t="str">
            <v>МАП (ТСК)</v>
          </cell>
        </row>
        <row r="192">
          <cell r="L192" t="str">
            <v>МАП (ТСК)</v>
          </cell>
        </row>
        <row r="193">
          <cell r="L193" t="str">
            <v>МАП (ТСК)</v>
          </cell>
        </row>
        <row r="194">
          <cell r="L194" t="str">
            <v>МАП (ТСК)</v>
          </cell>
        </row>
        <row r="195">
          <cell r="L195" t="str">
            <v>МАП (ТСК)</v>
          </cell>
        </row>
        <row r="196">
          <cell r="L196" t="str">
            <v>МАП (ТСК)</v>
          </cell>
        </row>
        <row r="197">
          <cell r="L197" t="str">
            <v>МАП (ТСК)</v>
          </cell>
        </row>
        <row r="198">
          <cell r="L198" t="str">
            <v>МАП (ТСК)</v>
          </cell>
        </row>
        <row r="199">
          <cell r="L199" t="str">
            <v>МАП (ТСК)</v>
          </cell>
        </row>
        <row r="200">
          <cell r="L200" t="str">
            <v>МАП (ТСК)</v>
          </cell>
        </row>
        <row r="201">
          <cell r="L201" t="str">
            <v>МАП (ТСК)</v>
          </cell>
        </row>
        <row r="202">
          <cell r="L202" t="str">
            <v>МАП (ТСК)</v>
          </cell>
        </row>
        <row r="203">
          <cell r="L203" t="str">
            <v>МАП (ТСК)</v>
          </cell>
        </row>
        <row r="204">
          <cell r="L204" t="str">
            <v>МАП (ТСК)</v>
          </cell>
        </row>
        <row r="205">
          <cell r="L205" t="str">
            <v>МАП (ТСК)</v>
          </cell>
        </row>
        <row r="206">
          <cell r="L206" t="str">
            <v>МАП (ТСК)</v>
          </cell>
        </row>
        <row r="207">
          <cell r="L207" t="str">
            <v>МАП (ТСК)</v>
          </cell>
        </row>
        <row r="208">
          <cell r="L208" t="str">
            <v>МГБЭ (ГРК)</v>
          </cell>
        </row>
        <row r="209">
          <cell r="L209" t="str">
            <v>МГБЭ (ГРК)</v>
          </cell>
        </row>
        <row r="210">
          <cell r="L210" t="str">
            <v>МГБЭ (ГРК)</v>
          </cell>
        </row>
        <row r="211">
          <cell r="L211" t="str">
            <v>МГБЭ (ГРК)</v>
          </cell>
        </row>
        <row r="212">
          <cell r="L212" t="str">
            <v>МГБЭ (ГРК)</v>
          </cell>
        </row>
        <row r="213">
          <cell r="L213" t="str">
            <v>МГБЭ (ГРК)</v>
          </cell>
        </row>
        <row r="214">
          <cell r="L214" t="str">
            <v>МГБЭ (ГРК)</v>
          </cell>
        </row>
        <row r="215">
          <cell r="L215" t="str">
            <v>МГБЭ (ГРК)</v>
          </cell>
        </row>
        <row r="216">
          <cell r="L216" t="str">
            <v>МГОК (ГДК)</v>
          </cell>
        </row>
        <row r="217">
          <cell r="L217" t="str">
            <v>МГОК (ГДК)</v>
          </cell>
        </row>
        <row r="218">
          <cell r="L218" t="str">
            <v>МГОК (ГДК)</v>
          </cell>
        </row>
        <row r="219">
          <cell r="L219" t="str">
            <v>МГОК (ГДК)</v>
          </cell>
        </row>
        <row r="220">
          <cell r="L220" t="str">
            <v>МГОК (ГДК)</v>
          </cell>
        </row>
        <row r="221">
          <cell r="L221" t="str">
            <v>МГОК (ГДК)</v>
          </cell>
        </row>
        <row r="222">
          <cell r="L222" t="str">
            <v>МГОК (ГДК)</v>
          </cell>
        </row>
        <row r="223">
          <cell r="L223" t="str">
            <v>МГОК (ГДК)</v>
          </cell>
        </row>
        <row r="224">
          <cell r="L224" t="str">
            <v>МГОК (ГДК)</v>
          </cell>
        </row>
        <row r="225">
          <cell r="L225" t="str">
            <v>МГОК (ГДК)</v>
          </cell>
        </row>
        <row r="226">
          <cell r="L226" t="str">
            <v>МГОК (ГДК)</v>
          </cell>
        </row>
        <row r="227">
          <cell r="L227" t="str">
            <v>МГОК (ГДК)</v>
          </cell>
        </row>
        <row r="228">
          <cell r="L228" t="str">
            <v>МГРЭ (ГРК)</v>
          </cell>
        </row>
        <row r="229">
          <cell r="L229" t="str">
            <v>МГРЭ (ГРК)</v>
          </cell>
        </row>
        <row r="230">
          <cell r="L230" t="str">
            <v>МГРЭ (ГРК)</v>
          </cell>
        </row>
        <row r="231">
          <cell r="L231" t="str">
            <v>МГРЭ (ГРК)</v>
          </cell>
        </row>
        <row r="232">
          <cell r="L232" t="str">
            <v>МГРЭ (ГРК)</v>
          </cell>
        </row>
        <row r="233">
          <cell r="L233" t="str">
            <v>МГРЭ (ГРК)</v>
          </cell>
        </row>
        <row r="234">
          <cell r="L234" t="str">
            <v>МГРЭ (ГРК)</v>
          </cell>
        </row>
        <row r="235">
          <cell r="L235" t="str">
            <v>МГРЭ (ГРК)</v>
          </cell>
        </row>
        <row r="236">
          <cell r="L236" t="str">
            <v>Мед.центр (СК)</v>
          </cell>
        </row>
        <row r="237">
          <cell r="L237" t="str">
            <v>Мед.центр (СК)</v>
          </cell>
        </row>
        <row r="238">
          <cell r="L238" t="str">
            <v>Мед.центр (СК)</v>
          </cell>
        </row>
        <row r="239">
          <cell r="L239" t="str">
            <v>Мед.центр (СК)</v>
          </cell>
        </row>
        <row r="240">
          <cell r="L240" t="str">
            <v>Мед.центр (СК)</v>
          </cell>
        </row>
        <row r="241">
          <cell r="L241" t="str">
            <v>Мед.центр (СК)</v>
          </cell>
        </row>
        <row r="242">
          <cell r="L242" t="str">
            <v>Мед.центр (СК)</v>
          </cell>
        </row>
        <row r="243">
          <cell r="L243" t="str">
            <v>Мед.центр (СК)</v>
          </cell>
        </row>
        <row r="244">
          <cell r="L244" t="str">
            <v>Мед.центр (СК)</v>
          </cell>
        </row>
        <row r="245">
          <cell r="L245" t="str">
            <v>Мед.центр (СК)</v>
          </cell>
        </row>
        <row r="246">
          <cell r="L246" t="str">
            <v>Мед.центр (СК)</v>
          </cell>
        </row>
        <row r="247">
          <cell r="L247" t="str">
            <v>Мед.центр (СК)</v>
          </cell>
        </row>
        <row r="248">
          <cell r="L248" t="str">
            <v>Мирнинская ГБЭ</v>
          </cell>
        </row>
        <row r="249">
          <cell r="L249" t="str">
            <v>Мирнинская ГБЭ</v>
          </cell>
        </row>
        <row r="250">
          <cell r="L250" t="str">
            <v>Мирнинская ГБЭ</v>
          </cell>
        </row>
        <row r="251">
          <cell r="L251" t="str">
            <v>Мирнинская ГБЭ</v>
          </cell>
        </row>
        <row r="252">
          <cell r="L252" t="str">
            <v>МУАД (ТСК)</v>
          </cell>
        </row>
        <row r="253">
          <cell r="L253" t="str">
            <v>МУАД (ТСК)</v>
          </cell>
        </row>
        <row r="254">
          <cell r="L254" t="str">
            <v>МУАД (ТСК)</v>
          </cell>
        </row>
        <row r="255">
          <cell r="L255" t="str">
            <v>МУАД (ТСК)</v>
          </cell>
        </row>
        <row r="256">
          <cell r="L256" t="str">
            <v>МУАД (ТСК)</v>
          </cell>
        </row>
        <row r="257">
          <cell r="L257" t="str">
            <v>МУАД (ТСК)</v>
          </cell>
        </row>
        <row r="258">
          <cell r="L258" t="str">
            <v>МУАД (ТСК)</v>
          </cell>
        </row>
        <row r="259">
          <cell r="L259" t="str">
            <v>МУАД (ТСК)</v>
          </cell>
        </row>
        <row r="260">
          <cell r="L260" t="str">
            <v>МУАД (ТСК)</v>
          </cell>
        </row>
        <row r="261">
          <cell r="L261" t="str">
            <v>МУАД (ТСК)</v>
          </cell>
        </row>
        <row r="262">
          <cell r="L262" t="str">
            <v>МУАД (ТСК)</v>
          </cell>
        </row>
        <row r="263">
          <cell r="L263" t="str">
            <v>МУАД (ТСК)</v>
          </cell>
        </row>
        <row r="264">
          <cell r="L264" t="str">
            <v>МУАД (ТСК)</v>
          </cell>
        </row>
        <row r="265">
          <cell r="L265" t="str">
            <v>МУАД (ТСК)</v>
          </cell>
        </row>
        <row r="266">
          <cell r="L266" t="str">
            <v>МУАД (ТСК)</v>
          </cell>
        </row>
        <row r="267">
          <cell r="L267" t="str">
            <v>МУАД (ТСК)</v>
          </cell>
        </row>
        <row r="268">
          <cell r="L268" t="str">
            <v>МУАД (ТСК)</v>
          </cell>
        </row>
        <row r="269">
          <cell r="L269" t="str">
            <v>МУАД (ТСК)</v>
          </cell>
        </row>
        <row r="270">
          <cell r="L270" t="str">
            <v>МУАД (ТСК)</v>
          </cell>
        </row>
        <row r="271">
          <cell r="L271" t="str">
            <v>МУАД (ТСК)</v>
          </cell>
        </row>
        <row r="272">
          <cell r="L272" t="str">
            <v>МУАД (ТСК)</v>
          </cell>
        </row>
        <row r="273">
          <cell r="L273" t="str">
            <v>НГОК (ГДК)</v>
          </cell>
        </row>
        <row r="274">
          <cell r="L274" t="str">
            <v>НГОК (ГДК)</v>
          </cell>
        </row>
        <row r="275">
          <cell r="L275" t="str">
            <v>НГОК (ГДК)</v>
          </cell>
        </row>
        <row r="276">
          <cell r="L276" t="str">
            <v>НГОК (ГДК)</v>
          </cell>
        </row>
        <row r="277">
          <cell r="L277" t="str">
            <v>НГОК (ГДК)</v>
          </cell>
        </row>
        <row r="278">
          <cell r="L278" t="str">
            <v>НГОК (ГДК)</v>
          </cell>
        </row>
        <row r="279">
          <cell r="L279" t="str">
            <v>НГОК (ГДК)</v>
          </cell>
        </row>
        <row r="280">
          <cell r="L280" t="str">
            <v>НГОК (ГДК)</v>
          </cell>
        </row>
        <row r="281">
          <cell r="L281" t="str">
            <v>НГОК (ГДК)</v>
          </cell>
        </row>
        <row r="282">
          <cell r="L282" t="str">
            <v>НГОК (ГДК)</v>
          </cell>
        </row>
        <row r="283">
          <cell r="L283" t="str">
            <v>НГОК (ГДК)</v>
          </cell>
        </row>
        <row r="284">
          <cell r="L284" t="str">
            <v>НГОК (ГДК)</v>
          </cell>
        </row>
        <row r="285">
          <cell r="L285" t="str">
            <v>НГОК (ГДК)</v>
          </cell>
        </row>
        <row r="286">
          <cell r="L286" t="str">
            <v>НГОК (ГДК)</v>
          </cell>
        </row>
        <row r="287">
          <cell r="L287" t="str">
            <v>НГОК (ГДК)</v>
          </cell>
        </row>
        <row r="288">
          <cell r="L288" t="str">
            <v>НГОК (ГДК)</v>
          </cell>
        </row>
        <row r="289">
          <cell r="L289" t="str">
            <v>НГОК (ГДК)</v>
          </cell>
        </row>
        <row r="290">
          <cell r="L290" t="str">
            <v>НГОК (ГДК)</v>
          </cell>
        </row>
        <row r="291">
          <cell r="L291" t="str">
            <v>НГОК (ГДК)</v>
          </cell>
        </row>
        <row r="292">
          <cell r="L292" t="str">
            <v>НГОК (ГДК)</v>
          </cell>
        </row>
        <row r="293">
          <cell r="L293" t="str">
            <v>НГОК (ТСК)</v>
          </cell>
        </row>
        <row r="294">
          <cell r="L294" t="str">
            <v>НИГП (НК)</v>
          </cell>
        </row>
        <row r="295">
          <cell r="L295" t="str">
            <v>НИГП (НК)</v>
          </cell>
        </row>
        <row r="296">
          <cell r="L296" t="str">
            <v>НИГП (НК)</v>
          </cell>
        </row>
        <row r="297">
          <cell r="L297" t="str">
            <v>НИГП (НК)</v>
          </cell>
        </row>
        <row r="298">
          <cell r="L298" t="str">
            <v>НИГП (НК)</v>
          </cell>
        </row>
        <row r="299">
          <cell r="L299" t="str">
            <v>НИГП (НК)</v>
          </cell>
        </row>
        <row r="300">
          <cell r="L300" t="str">
            <v>НИГП (НК)</v>
          </cell>
        </row>
        <row r="301">
          <cell r="L301" t="str">
            <v>НИГП (НК)</v>
          </cell>
        </row>
        <row r="302">
          <cell r="L302" t="str">
            <v>Оздоровительный комплекс "Прометей" (СК)</v>
          </cell>
        </row>
        <row r="303">
          <cell r="L303" t="str">
            <v>Оздоровительный комплекс "Прометей" (СК)</v>
          </cell>
        </row>
        <row r="304">
          <cell r="L304" t="str">
            <v>Оздоровительный комплекс "Прометей" (СК)</v>
          </cell>
        </row>
        <row r="305">
          <cell r="L305" t="str">
            <v>Оздоровительный комплекс "Прометей" (СК)</v>
          </cell>
        </row>
        <row r="306">
          <cell r="L306" t="str">
            <v>Оздоровительный комплекс "Прометей" (СК)</v>
          </cell>
        </row>
        <row r="307">
          <cell r="L307" t="str">
            <v>Оздоровительный комплекс "Прометей" (СК)</v>
          </cell>
        </row>
        <row r="308">
          <cell r="L308" t="str">
            <v>Оздоровительный комплекс "Прометей" (СК)</v>
          </cell>
        </row>
        <row r="309">
          <cell r="L309" t="str">
            <v>Оздоровительный комплекс "Прометей" (СК)</v>
          </cell>
        </row>
        <row r="310">
          <cell r="L310" t="str">
            <v>Оздоровительный комплекс "Прометей" (СК)</v>
          </cell>
        </row>
        <row r="311">
          <cell r="L311" t="str">
            <v>Оздоровительный комплекс "Прометей" (СК)</v>
          </cell>
        </row>
        <row r="312">
          <cell r="L312" t="str">
            <v>Предприятие "КОММЕРАЛ" (АБК)</v>
          </cell>
        </row>
        <row r="313">
          <cell r="L313" t="str">
            <v>Предприятие "КОММЕРАЛ" (АБК)</v>
          </cell>
        </row>
        <row r="314">
          <cell r="L314" t="str">
            <v>Предприятие "КОММЕРАЛ" (АБК)</v>
          </cell>
        </row>
        <row r="315">
          <cell r="L315" t="str">
            <v>ПТВС (ЖКК)</v>
          </cell>
        </row>
        <row r="316">
          <cell r="L316" t="str">
            <v>ПТВС (ЖКК)</v>
          </cell>
        </row>
        <row r="317">
          <cell r="L317" t="str">
            <v>ПТВС (ЖКК)</v>
          </cell>
        </row>
        <row r="318">
          <cell r="L318" t="str">
            <v>ПУ "АДТ" (ТСК)</v>
          </cell>
        </row>
        <row r="319">
          <cell r="L319" t="str">
            <v>ПУ "АДТ" (ТСК)</v>
          </cell>
        </row>
        <row r="320">
          <cell r="L320" t="str">
            <v>ПУ "АДТ" (ТСК)</v>
          </cell>
        </row>
        <row r="321">
          <cell r="L321" t="str">
            <v>ПУ "АДТ" (ТСК)</v>
          </cell>
        </row>
        <row r="322">
          <cell r="L322" t="str">
            <v>ПУ "АДТ" (ТСК)</v>
          </cell>
        </row>
        <row r="323">
          <cell r="L323" t="str">
            <v>ПУ "АДТ" (ТСК)</v>
          </cell>
        </row>
        <row r="324">
          <cell r="L324" t="str">
            <v>ПУ "АДТ" (ТСК)</v>
          </cell>
        </row>
        <row r="325">
          <cell r="L325" t="str">
            <v>ПУ "АДТ" (ТСК)</v>
          </cell>
        </row>
        <row r="326">
          <cell r="L326" t="str">
            <v>ПУ "АДТ" (ТСК)</v>
          </cell>
        </row>
        <row r="327">
          <cell r="L327" t="str">
            <v>ПУ "АДТ" (ТСК)</v>
          </cell>
        </row>
        <row r="328">
          <cell r="L328" t="str">
            <v>ПУ "АДТ" (ТСК)</v>
          </cell>
        </row>
        <row r="329">
          <cell r="L329" t="str">
            <v>ПУ "АДТ" (ТСК)</v>
          </cell>
        </row>
        <row r="330">
          <cell r="L330" t="str">
            <v>ПУ "АДТ" (ТСК)</v>
          </cell>
        </row>
        <row r="331">
          <cell r="L331" t="str">
            <v>ПУ "АДТ" (ТСК)</v>
          </cell>
        </row>
        <row r="332">
          <cell r="L332" t="str">
            <v>ПУ "АДТ" (ТСК)</v>
          </cell>
        </row>
        <row r="333">
          <cell r="L333" t="str">
            <v>ПУ "АДТ" (ТСК)</v>
          </cell>
        </row>
        <row r="334">
          <cell r="L334" t="str">
            <v>ПУ "АДТ" (ТСК)</v>
          </cell>
        </row>
        <row r="335">
          <cell r="L335" t="str">
            <v>ПУ "АДТ" (ТСК)</v>
          </cell>
        </row>
        <row r="336">
          <cell r="L336" t="str">
            <v>ПУ "АДТ" (ТСК)</v>
          </cell>
        </row>
        <row r="337">
          <cell r="L337" t="str">
            <v>ПУ "АДТ" (ТСК)</v>
          </cell>
        </row>
        <row r="338">
          <cell r="L338" t="str">
            <v>ПУ "АДТ" (ТСК)</v>
          </cell>
        </row>
        <row r="339">
          <cell r="L339" t="str">
            <v>ПУ "АДТ" (ТСК)</v>
          </cell>
        </row>
        <row r="340">
          <cell r="L340" t="str">
            <v>ПУ "АДТ" (ТСК)</v>
          </cell>
        </row>
        <row r="341">
          <cell r="L341" t="str">
            <v>ПУ "АДТ" (ТСК)</v>
          </cell>
        </row>
        <row r="342">
          <cell r="L342" t="str">
            <v>ПУ "АДТ" (ТСК)</v>
          </cell>
        </row>
        <row r="343">
          <cell r="L343" t="str">
            <v>ПУ "АДТ" (ТСК)</v>
          </cell>
        </row>
        <row r="344">
          <cell r="L344" t="str">
            <v>ПУ "АДТ" (ТСК)</v>
          </cell>
        </row>
        <row r="345">
          <cell r="L345" t="str">
            <v>ПУ "АДТ" (ТСК)</v>
          </cell>
        </row>
        <row r="346">
          <cell r="L346" t="str">
            <v>ПУ "АДТ" (ТСК)</v>
          </cell>
        </row>
        <row r="347">
          <cell r="L347" t="str">
            <v>ПУ "АДТ" (ТСК)</v>
          </cell>
        </row>
        <row r="348">
          <cell r="L348" t="str">
            <v>ПУ "АДТ" (ТСК)</v>
          </cell>
        </row>
        <row r="349">
          <cell r="L349" t="str">
            <v>ПУ "АДТ" (ТСК)</v>
          </cell>
        </row>
        <row r="350">
          <cell r="L350" t="str">
            <v>ПУ "АДТ" (ТСК)</v>
          </cell>
        </row>
        <row r="351">
          <cell r="L351" t="str">
            <v>ПУ "АДТ" (ТСК)</v>
          </cell>
        </row>
        <row r="352">
          <cell r="L352" t="str">
            <v>ПУ "АДТ" (ТСК)</v>
          </cell>
        </row>
        <row r="353">
          <cell r="L353" t="str">
            <v>ПУ "АДТ" (ТСК)</v>
          </cell>
        </row>
        <row r="354">
          <cell r="L354" t="str">
            <v>ПУ "АДТ" (ТСК)</v>
          </cell>
        </row>
        <row r="355">
          <cell r="L355" t="str">
            <v>ПУ "АДТ" (ТСК)</v>
          </cell>
        </row>
        <row r="356">
          <cell r="L356" t="str">
            <v>ПУ "АДТ" (ТСК)</v>
          </cell>
        </row>
        <row r="357">
          <cell r="L357" t="str">
            <v>ПУ "АДТ" (ТСК)</v>
          </cell>
        </row>
        <row r="358">
          <cell r="L358" t="str">
            <v>ПУ "АДТ" (ТСК)</v>
          </cell>
        </row>
        <row r="359">
          <cell r="L359" t="str">
            <v>ПУ "АДТ" (ТСК)</v>
          </cell>
        </row>
        <row r="360">
          <cell r="L360" t="str">
            <v>ПУ "АДТ" (ТСК)</v>
          </cell>
        </row>
        <row r="361">
          <cell r="L361" t="str">
            <v>ПУ "АДТ" (ТСК)</v>
          </cell>
        </row>
        <row r="362">
          <cell r="L362" t="str">
            <v>ПУ "АДТ" (ТСК)</v>
          </cell>
        </row>
        <row r="363">
          <cell r="L363" t="str">
            <v>ПУ "АДТ" (ТСК)</v>
          </cell>
        </row>
        <row r="364">
          <cell r="L364" t="str">
            <v>ПУ "АДТ" (ТСК)</v>
          </cell>
        </row>
        <row r="365">
          <cell r="L365" t="str">
            <v>ПУ "АДТ" (ТСК)</v>
          </cell>
        </row>
        <row r="366">
          <cell r="L366" t="str">
            <v>ПУ "АДТ" (ТСК)</v>
          </cell>
        </row>
        <row r="367">
          <cell r="L367" t="str">
            <v>ПУ "АДТ" (ТСК)</v>
          </cell>
        </row>
        <row r="368">
          <cell r="L368" t="str">
            <v>ПУ "АДТ" (ТСК)</v>
          </cell>
        </row>
        <row r="369">
          <cell r="L369" t="str">
            <v>ПУ "АДТ" (ТСК)</v>
          </cell>
        </row>
        <row r="370">
          <cell r="L370" t="str">
            <v>ПУ "АДТ" (ТСК)</v>
          </cell>
        </row>
        <row r="371">
          <cell r="L371" t="str">
            <v>ПУ "АДТ" (ТСК)</v>
          </cell>
        </row>
        <row r="372">
          <cell r="L372" t="str">
            <v>ПУ "АДТ" (ТСК)</v>
          </cell>
        </row>
        <row r="373">
          <cell r="L373" t="str">
            <v>ПУ "АДТ" (ТСК)</v>
          </cell>
        </row>
        <row r="374">
          <cell r="L374" t="str">
            <v>ПУ "АДТ" (ТСК)</v>
          </cell>
        </row>
        <row r="375">
          <cell r="L375" t="str">
            <v>Совхоз "Новый" (СК)</v>
          </cell>
        </row>
        <row r="376">
          <cell r="L376" t="str">
            <v>Совхоз "Новый" (СК)</v>
          </cell>
        </row>
        <row r="377">
          <cell r="L377" t="str">
            <v>Совхоз "Новый" (СК)</v>
          </cell>
        </row>
        <row r="378">
          <cell r="L378" t="str">
            <v>Совхоз "Новый" (СК)</v>
          </cell>
        </row>
        <row r="379">
          <cell r="L379" t="str">
            <v>Совхоз "Новый" (СК)</v>
          </cell>
        </row>
        <row r="380">
          <cell r="L380" t="str">
            <v>Совхоз "Новый" (СК)</v>
          </cell>
        </row>
        <row r="381">
          <cell r="L381" t="str">
            <v>Совхоз "Новый" (СК)</v>
          </cell>
        </row>
        <row r="382">
          <cell r="L382" t="str">
            <v>Совхоз "Новый" (СК)</v>
          </cell>
        </row>
        <row r="383">
          <cell r="L383" t="str">
            <v>Совхоз "Новый" (СК)</v>
          </cell>
        </row>
        <row r="384">
          <cell r="L384" t="str">
            <v>Совхоз "Новый" (СК)</v>
          </cell>
        </row>
        <row r="385">
          <cell r="L385" t="str">
            <v>Совхоз "Новый" (СК)</v>
          </cell>
        </row>
        <row r="386">
          <cell r="L386" t="str">
            <v>Совхоз "Новый" (СК)</v>
          </cell>
        </row>
        <row r="387">
          <cell r="L387" t="str">
            <v>Совхоз "Новый" (СК)</v>
          </cell>
        </row>
        <row r="388">
          <cell r="L388" t="str">
            <v>Совхоз "Новый" (СК)</v>
          </cell>
        </row>
        <row r="389">
          <cell r="L389" t="str">
            <v>Совхоз "Новый" (СК)</v>
          </cell>
        </row>
        <row r="390">
          <cell r="L390" t="str">
            <v>Совхоз "Новый" (СК)</v>
          </cell>
        </row>
        <row r="391">
          <cell r="L391" t="str">
            <v>Совхоз "Новый" (СК)</v>
          </cell>
        </row>
        <row r="392">
          <cell r="L392" t="str">
            <v>Совхоз "Новый" (СК)</v>
          </cell>
        </row>
        <row r="393">
          <cell r="L393" t="str">
            <v>Совхоз "Новый" (СК)</v>
          </cell>
        </row>
        <row r="394">
          <cell r="L394" t="str">
            <v>Совхоз "Новый" (СК)</v>
          </cell>
        </row>
        <row r="395">
          <cell r="L395" t="str">
            <v>Совхоз "Новый" (СК)</v>
          </cell>
        </row>
        <row r="396">
          <cell r="L396" t="str">
            <v>Совхоз "Новый" (СК)</v>
          </cell>
        </row>
        <row r="397">
          <cell r="L397" t="str">
            <v>Совхоз "Новый" (СК)</v>
          </cell>
        </row>
        <row r="398">
          <cell r="L398" t="str">
            <v>Совхоз "Новый" (СК)</v>
          </cell>
        </row>
        <row r="399">
          <cell r="L399" t="str">
            <v>Совхоз "Новый" (СК)</v>
          </cell>
        </row>
        <row r="400">
          <cell r="L400" t="str">
            <v>Совхоз "Новый" (СК)</v>
          </cell>
        </row>
        <row r="401">
          <cell r="L401" t="str">
            <v>Совхоз "Новый" (СК)</v>
          </cell>
        </row>
        <row r="402">
          <cell r="L402" t="str">
            <v>Совхоз "Новый" (СК)</v>
          </cell>
        </row>
        <row r="403">
          <cell r="L403" t="str">
            <v>Совхоз "Новый" (СК)</v>
          </cell>
        </row>
        <row r="404">
          <cell r="L404" t="str">
            <v>Совхоз "Новый" (СК)</v>
          </cell>
        </row>
        <row r="405">
          <cell r="L405" t="str">
            <v>Совхоз "Новый" (СК)</v>
          </cell>
        </row>
        <row r="406">
          <cell r="L406" t="str">
            <v>Совхоз "Новый" (СК)</v>
          </cell>
        </row>
        <row r="407">
          <cell r="L407" t="str">
            <v>Совхоз "Новый" (СК)</v>
          </cell>
        </row>
        <row r="408">
          <cell r="L408" t="str">
            <v>Совхоз "Новый" (СК)</v>
          </cell>
        </row>
        <row r="409">
          <cell r="L409" t="str">
            <v>Совхоз "Новый" (СК)</v>
          </cell>
        </row>
        <row r="410">
          <cell r="L410" t="str">
            <v>Совхоз "Новый" (СК)</v>
          </cell>
        </row>
        <row r="411">
          <cell r="L411" t="str">
            <v>Совхоз "Новый" (СК)</v>
          </cell>
        </row>
        <row r="412">
          <cell r="L412" t="str">
            <v>Совхоз "Новый" (СК)</v>
          </cell>
        </row>
        <row r="413">
          <cell r="L413" t="str">
            <v>Совхоз "Новый" (СК)</v>
          </cell>
        </row>
        <row r="414">
          <cell r="L414" t="str">
            <v>Совхоз "Новый" (СК)</v>
          </cell>
        </row>
        <row r="415">
          <cell r="L415" t="str">
            <v>Совхоз "Новый" (СК)</v>
          </cell>
        </row>
        <row r="416">
          <cell r="L416" t="str">
            <v>Совхоз "Новый" (СК)</v>
          </cell>
        </row>
        <row r="417">
          <cell r="L417" t="str">
            <v>Совхоз "Новый" (СК)</v>
          </cell>
        </row>
        <row r="418">
          <cell r="L418" t="str">
            <v>Совхоз "Новый" (СК)</v>
          </cell>
        </row>
        <row r="419">
          <cell r="L419" t="str">
            <v>Совхоз "Новый" (СК)</v>
          </cell>
        </row>
        <row r="420">
          <cell r="L420" t="str">
            <v>Совхоз "Новый" (СК)</v>
          </cell>
        </row>
        <row r="421">
          <cell r="L421" t="str">
            <v>Совхоз "Новый" (СК)</v>
          </cell>
        </row>
        <row r="422">
          <cell r="L422" t="str">
            <v>Совхоз "Новый" (СК)</v>
          </cell>
        </row>
        <row r="423">
          <cell r="L423" t="str">
            <v>Совхоз "Новый" (СК)</v>
          </cell>
        </row>
        <row r="424">
          <cell r="L424" t="str">
            <v>Совхоз "Новый" (СК)</v>
          </cell>
        </row>
        <row r="425">
          <cell r="L425" t="str">
            <v>Совхоз "Новый" (СК)</v>
          </cell>
        </row>
        <row r="426">
          <cell r="L426" t="str">
            <v>Совхоз "Новый" (СК)</v>
          </cell>
        </row>
        <row r="427">
          <cell r="L427" t="str">
            <v>Совхоз "Новый" (СК)</v>
          </cell>
        </row>
        <row r="428">
          <cell r="L428" t="str">
            <v>Совхоз "Новый" (СК)</v>
          </cell>
        </row>
        <row r="429">
          <cell r="L429" t="str">
            <v>Совхоз "Новый" (СК)</v>
          </cell>
        </row>
        <row r="430">
          <cell r="L430" t="str">
            <v>Совхоз "Новый" (СК)</v>
          </cell>
        </row>
        <row r="431">
          <cell r="L431" t="str">
            <v>Совхоз "Новый" (СК)</v>
          </cell>
        </row>
        <row r="432">
          <cell r="L432" t="str">
            <v>Совхоз "Новый" (СК)</v>
          </cell>
        </row>
        <row r="433">
          <cell r="L433" t="str">
            <v>Совхоз "Новый" (СК)</v>
          </cell>
        </row>
        <row r="434">
          <cell r="L434" t="str">
            <v>Совхоз "Новый" (СК)</v>
          </cell>
        </row>
        <row r="435">
          <cell r="L435" t="str">
            <v>Совхоз "Новый" (СК)</v>
          </cell>
        </row>
        <row r="436">
          <cell r="L436" t="str">
            <v>Совхоз "Новый" (СК)</v>
          </cell>
        </row>
        <row r="437">
          <cell r="L437" t="str">
            <v>Совхоз "Новый" (СК)</v>
          </cell>
        </row>
        <row r="438">
          <cell r="L438" t="str">
            <v>Совхоз "Новый" (СК)</v>
          </cell>
        </row>
        <row r="439">
          <cell r="L439" t="str">
            <v>Совхоз "Новый" (СК)</v>
          </cell>
        </row>
        <row r="440">
          <cell r="L440" t="str">
            <v>Совхоз "Новый" (СК)</v>
          </cell>
        </row>
        <row r="441">
          <cell r="L441" t="str">
            <v>Совхоз "Новый" (СК)</v>
          </cell>
        </row>
        <row r="442">
          <cell r="L442" t="str">
            <v>Совхоз "Новый" (СК)</v>
          </cell>
        </row>
        <row r="443">
          <cell r="L443" t="str">
            <v>Совхоз "Новый" (СК)</v>
          </cell>
        </row>
        <row r="444">
          <cell r="L444" t="str">
            <v>Совхоз "Новый" (СК)</v>
          </cell>
        </row>
        <row r="445">
          <cell r="L445" t="str">
            <v>СТ "АА" (СРК)</v>
          </cell>
        </row>
        <row r="446">
          <cell r="L446" t="str">
            <v>СТ "АА" (СРК)</v>
          </cell>
        </row>
        <row r="447">
          <cell r="L447" t="str">
            <v>СТ "АА" (СРК)</v>
          </cell>
        </row>
        <row r="448">
          <cell r="L448" t="str">
            <v>СТ "АА" (СРК)</v>
          </cell>
        </row>
        <row r="449">
          <cell r="L449" t="str">
            <v>СТ "АА" (СРК)</v>
          </cell>
        </row>
        <row r="450">
          <cell r="L450" t="str">
            <v>СТ "АА" (СРК)</v>
          </cell>
        </row>
        <row r="451">
          <cell r="L451" t="str">
            <v>СТ "АА" (СРК)</v>
          </cell>
        </row>
        <row r="452">
          <cell r="L452" t="str">
            <v>СТ "АТМ"</v>
          </cell>
        </row>
        <row r="453">
          <cell r="L453" t="str">
            <v>СТ "АТМ"</v>
          </cell>
        </row>
        <row r="454">
          <cell r="L454" t="str">
            <v>СТ "АТМ"</v>
          </cell>
        </row>
        <row r="455">
          <cell r="L455" t="str">
            <v>СТ "АТМ"</v>
          </cell>
        </row>
        <row r="456">
          <cell r="L456" t="str">
            <v>СТ "АТМ"</v>
          </cell>
        </row>
        <row r="457">
          <cell r="L457" t="str">
            <v>СТ "АТМ"</v>
          </cell>
        </row>
        <row r="458">
          <cell r="L458" t="str">
            <v>СТ "АТМ"</v>
          </cell>
        </row>
        <row r="459">
          <cell r="L459" t="str">
            <v>СТ "АТМ"</v>
          </cell>
        </row>
        <row r="460">
          <cell r="L460" t="str">
            <v>СТ "АТМ"</v>
          </cell>
        </row>
        <row r="461">
          <cell r="L461" t="str">
            <v>СТ "АТМ"</v>
          </cell>
        </row>
        <row r="462">
          <cell r="L462" t="str">
            <v>СТ "АТМ"</v>
          </cell>
        </row>
        <row r="463">
          <cell r="L463" t="str">
            <v>СТ "АТМ"</v>
          </cell>
        </row>
        <row r="464">
          <cell r="L464" t="str">
            <v>СТ "АТМ"</v>
          </cell>
        </row>
        <row r="465">
          <cell r="L465" t="str">
            <v>СТ "АТМ"</v>
          </cell>
        </row>
        <row r="466">
          <cell r="L466" t="str">
            <v>СТ "АТМ"</v>
          </cell>
        </row>
        <row r="467">
          <cell r="L467" t="str">
            <v>СТ "АТМ"</v>
          </cell>
        </row>
        <row r="468">
          <cell r="L468" t="str">
            <v>СТ "АТМ"</v>
          </cell>
        </row>
        <row r="469">
          <cell r="L469" t="str">
            <v>СТ "АТМ"</v>
          </cell>
        </row>
        <row r="470">
          <cell r="L470" t="str">
            <v>СТ "АТМ"</v>
          </cell>
        </row>
        <row r="471">
          <cell r="L471" t="str">
            <v>СТ "АТМ"</v>
          </cell>
        </row>
        <row r="472">
          <cell r="L472" t="str">
            <v>СТ "АТМ"</v>
          </cell>
        </row>
        <row r="473">
          <cell r="L473" t="str">
            <v>СТ "АТМ"</v>
          </cell>
        </row>
        <row r="474">
          <cell r="L474" t="str">
            <v>СТ "АТМ"</v>
          </cell>
        </row>
        <row r="475">
          <cell r="L475" t="str">
            <v>СТ "АТМ"</v>
          </cell>
        </row>
        <row r="476">
          <cell r="L476" t="str">
            <v>СТ "АТМ"</v>
          </cell>
        </row>
        <row r="477">
          <cell r="L477" t="str">
            <v>СТ "АТМ"</v>
          </cell>
        </row>
        <row r="478">
          <cell r="L478" t="str">
            <v>СТ "АТМ"</v>
          </cell>
        </row>
        <row r="479">
          <cell r="L479" t="str">
            <v>СТ "АТМ"</v>
          </cell>
        </row>
        <row r="480">
          <cell r="L480" t="str">
            <v>СТ "АТМ"</v>
          </cell>
        </row>
        <row r="481">
          <cell r="L481" t="str">
            <v>СТ "АТМ"</v>
          </cell>
        </row>
        <row r="482">
          <cell r="L482" t="str">
            <v>СТ "АТМ"</v>
          </cell>
        </row>
        <row r="483">
          <cell r="L483" t="str">
            <v>СТ "АТМ"</v>
          </cell>
        </row>
        <row r="484">
          <cell r="L484" t="str">
            <v>СТ "АТМ"</v>
          </cell>
        </row>
        <row r="485">
          <cell r="L485" t="str">
            <v>СТ "АТМ"</v>
          </cell>
        </row>
        <row r="486">
          <cell r="L486" t="str">
            <v>СТ "АТМ"</v>
          </cell>
        </row>
        <row r="487">
          <cell r="L487" t="str">
            <v>СТ "АТМ"</v>
          </cell>
        </row>
        <row r="488">
          <cell r="L488" t="str">
            <v>СТ "АТМ"</v>
          </cell>
        </row>
        <row r="489">
          <cell r="L489" t="str">
            <v>СТ "АТМ"</v>
          </cell>
        </row>
        <row r="490">
          <cell r="L490" t="str">
            <v>СТ "АТМ"</v>
          </cell>
        </row>
        <row r="491">
          <cell r="L491" t="str">
            <v>СТ "АТМ"</v>
          </cell>
        </row>
        <row r="492">
          <cell r="L492" t="str">
            <v>СТ "АТМ"</v>
          </cell>
        </row>
        <row r="493">
          <cell r="L493" t="str">
            <v>СТ "АТМ"</v>
          </cell>
        </row>
        <row r="494">
          <cell r="L494" t="str">
            <v>СТ "АТМ"</v>
          </cell>
        </row>
        <row r="495">
          <cell r="L495" t="str">
            <v>СТ "АТМ"</v>
          </cell>
        </row>
        <row r="496">
          <cell r="L496" t="str">
            <v>СТ "АТМ"</v>
          </cell>
        </row>
        <row r="497">
          <cell r="L497" t="str">
            <v>СТ "АЭМ"</v>
          </cell>
        </row>
        <row r="498">
          <cell r="L498" t="str">
            <v>СТ "АЭМ"</v>
          </cell>
        </row>
        <row r="499">
          <cell r="L499" t="str">
            <v>СТ "АЭМ"</v>
          </cell>
        </row>
        <row r="500">
          <cell r="L500" t="str">
            <v>СТ "АЭМ"</v>
          </cell>
        </row>
        <row r="501">
          <cell r="L501" t="str">
            <v>СТ "АЭМ"</v>
          </cell>
        </row>
        <row r="502">
          <cell r="L502" t="str">
            <v>СТ "АЭМ"</v>
          </cell>
        </row>
        <row r="503">
          <cell r="L503" t="str">
            <v>СТ "АЭМ"</v>
          </cell>
        </row>
        <row r="504">
          <cell r="L504" t="str">
            <v>СТ "АЭМ"</v>
          </cell>
        </row>
        <row r="505">
          <cell r="L505" t="str">
            <v>СТ "АЭМ"</v>
          </cell>
        </row>
        <row r="506">
          <cell r="L506" t="str">
            <v>СТ "АЭМ"</v>
          </cell>
        </row>
        <row r="507">
          <cell r="L507" t="str">
            <v>СТ "АЭМ"</v>
          </cell>
        </row>
        <row r="508">
          <cell r="L508" t="str">
            <v>ТРК "Алмазный край" (СК)</v>
          </cell>
        </row>
        <row r="509">
          <cell r="L509" t="str">
            <v>ТРК "Алмазный край" (СК)</v>
          </cell>
        </row>
        <row r="510">
          <cell r="L510" t="str">
            <v>ТРК "Алмазный край" (СК)</v>
          </cell>
        </row>
        <row r="511">
          <cell r="L511" t="str">
            <v>ТРК "Алмазный край" (СК)</v>
          </cell>
        </row>
        <row r="512">
          <cell r="L512" t="str">
            <v>ТРК "Алмазный край" (СК)</v>
          </cell>
        </row>
        <row r="513">
          <cell r="L513" t="str">
            <v>ТРК "Алмазный край" (СК)</v>
          </cell>
        </row>
        <row r="514">
          <cell r="L514" t="str">
            <v>УГОК (ГДК)</v>
          </cell>
        </row>
        <row r="515">
          <cell r="L515" t="str">
            <v>УГОК (ГДК)</v>
          </cell>
        </row>
        <row r="516">
          <cell r="L516" t="str">
            <v>УГОК (ГДК)</v>
          </cell>
        </row>
        <row r="517">
          <cell r="L517" t="str">
            <v>УГОК (ГДК)</v>
          </cell>
        </row>
        <row r="518">
          <cell r="L518" t="str">
            <v>УГОК (ГДК)</v>
          </cell>
        </row>
        <row r="519">
          <cell r="L519" t="str">
            <v>УГОК (ГДК)</v>
          </cell>
        </row>
        <row r="520">
          <cell r="L520" t="str">
            <v>УГОК (ГДК)</v>
          </cell>
        </row>
        <row r="521">
          <cell r="L521" t="str">
            <v>УГОК (ГДК)</v>
          </cell>
        </row>
        <row r="522">
          <cell r="L522" t="str">
            <v>УГОК (ГДК)</v>
          </cell>
        </row>
        <row r="523">
          <cell r="L523" t="str">
            <v>УГОК (ГДК)</v>
          </cell>
        </row>
        <row r="524">
          <cell r="L524" t="str">
            <v>УГОК (ГДК)</v>
          </cell>
        </row>
        <row r="525">
          <cell r="L525" t="str">
            <v>УГОК (ГДК)</v>
          </cell>
        </row>
        <row r="526">
          <cell r="L526" t="str">
            <v>УГОК (ГДК)</v>
          </cell>
        </row>
        <row r="527">
          <cell r="L527" t="str">
            <v>УГОК (ГДК)</v>
          </cell>
        </row>
        <row r="528">
          <cell r="L528" t="str">
            <v>УГОК (ГДК)</v>
          </cell>
        </row>
        <row r="529">
          <cell r="L529" t="str">
            <v>УГОК (ГДК)</v>
          </cell>
        </row>
        <row r="530">
          <cell r="L530" t="str">
            <v>УГОК (ГДК)</v>
          </cell>
        </row>
        <row r="531">
          <cell r="L531" t="str">
            <v>УКС</v>
          </cell>
        </row>
        <row r="532">
          <cell r="L532" t="str">
            <v>УКС</v>
          </cell>
        </row>
        <row r="533">
          <cell r="L533" t="str">
            <v>УКС</v>
          </cell>
        </row>
        <row r="534">
          <cell r="L534" t="str">
            <v>УКС</v>
          </cell>
        </row>
        <row r="535">
          <cell r="L535" t="str">
            <v>УКС</v>
          </cell>
        </row>
        <row r="536">
          <cell r="L536" t="str">
            <v>УКС</v>
          </cell>
        </row>
        <row r="537">
          <cell r="L537" t="str">
            <v>УКС</v>
          </cell>
        </row>
        <row r="538">
          <cell r="L538" t="str">
            <v>УМТС (ТСК)</v>
          </cell>
        </row>
        <row r="539">
          <cell r="L539" t="str">
            <v>УМТС (ТСК)</v>
          </cell>
        </row>
        <row r="540">
          <cell r="L540" t="str">
            <v>УМТС (ТСК)</v>
          </cell>
        </row>
        <row r="541">
          <cell r="L541" t="str">
            <v>УМТС (ТСК)</v>
          </cell>
        </row>
        <row r="542">
          <cell r="L542" t="str">
            <v>УМТС (ТСК)</v>
          </cell>
        </row>
        <row r="543">
          <cell r="L543" t="str">
            <v>УМТС (ТСК)</v>
          </cell>
        </row>
        <row r="544">
          <cell r="L544" t="str">
            <v>УМТС (ТСК)</v>
          </cell>
        </row>
        <row r="545">
          <cell r="L545" t="str">
            <v>УМТС (ТСК)</v>
          </cell>
        </row>
        <row r="546">
          <cell r="L546" t="str">
            <v>Центр управления транспортом (ТСК)</v>
          </cell>
        </row>
        <row r="547">
          <cell r="L547" t="str">
            <v>ЦПК (СК)</v>
          </cell>
        </row>
        <row r="548">
          <cell r="L548" t="str">
            <v>ЦПК (СК)</v>
          </cell>
        </row>
        <row r="549">
          <cell r="L549" t="str">
            <v>ЦПК (СК)</v>
          </cell>
        </row>
        <row r="550">
          <cell r="L550" t="str">
            <v>ЦПК (СК)</v>
          </cell>
        </row>
        <row r="551">
          <cell r="L551" t="str">
            <v>ЦПК (СК)</v>
          </cell>
        </row>
        <row r="552">
          <cell r="L552" t="str">
            <v>ЦПК (СК)</v>
          </cell>
        </row>
        <row r="553">
          <cell r="L553" t="str">
            <v>ЦПК (СК)</v>
          </cell>
        </row>
        <row r="554">
          <cell r="L554" t="str">
            <v>ЦПК (СК)</v>
          </cell>
        </row>
        <row r="555">
          <cell r="L555" t="str">
            <v>ЦПК (СК)</v>
          </cell>
        </row>
        <row r="556">
          <cell r="L556" t="str">
            <v>ЦПК (СК)</v>
          </cell>
        </row>
        <row r="557">
          <cell r="L557" t="str">
            <v>ЦПК (СК)</v>
          </cell>
        </row>
        <row r="558">
          <cell r="L558" t="str">
            <v>ЦПК (СК)</v>
          </cell>
        </row>
        <row r="559">
          <cell r="L559" t="str">
            <v>ЦПК (СК)</v>
          </cell>
        </row>
        <row r="560">
          <cell r="L560" t="str">
            <v>ЦПК (СК)</v>
          </cell>
        </row>
        <row r="561">
          <cell r="L561" t="str">
            <v>АУП</v>
          </cell>
        </row>
        <row r="562">
          <cell r="L562" t="str">
            <v>Д/с "Белочка"</v>
          </cell>
        </row>
        <row r="563">
          <cell r="L563" t="str">
            <v>Д/с "Золотой ключик"</v>
          </cell>
        </row>
        <row r="564">
          <cell r="L564" t="str">
            <v>Д/с № 1</v>
          </cell>
        </row>
        <row r="565">
          <cell r="L565" t="str">
            <v>Д/с № 11</v>
          </cell>
        </row>
        <row r="566">
          <cell r="L566" t="str">
            <v>Д/с № 12</v>
          </cell>
        </row>
        <row r="567">
          <cell r="L567" t="str">
            <v>Д/с № 13</v>
          </cell>
        </row>
        <row r="568">
          <cell r="L568" t="str">
            <v>Д/с № 14</v>
          </cell>
        </row>
        <row r="569">
          <cell r="L569" t="str">
            <v>Д/с № 16</v>
          </cell>
        </row>
        <row r="570">
          <cell r="L570" t="str">
            <v>Д/с № 17</v>
          </cell>
        </row>
        <row r="571">
          <cell r="L571" t="str">
            <v>Д/с № 19</v>
          </cell>
        </row>
        <row r="572">
          <cell r="L572" t="str">
            <v>Д/с № 2</v>
          </cell>
        </row>
        <row r="573">
          <cell r="L573" t="str">
            <v>Д/с № 20</v>
          </cell>
        </row>
        <row r="574">
          <cell r="L574" t="str">
            <v>Д/с № 4</v>
          </cell>
        </row>
        <row r="575">
          <cell r="L575" t="str">
            <v>Д/с № 52</v>
          </cell>
        </row>
        <row r="576">
          <cell r="L576" t="str">
            <v>Д/с № 54</v>
          </cell>
        </row>
        <row r="577">
          <cell r="L577" t="str">
            <v>Д/с № 55</v>
          </cell>
        </row>
        <row r="578">
          <cell r="L578" t="str">
            <v>Д/с №1</v>
          </cell>
        </row>
        <row r="579">
          <cell r="L579" t="str">
            <v>Д/с №13</v>
          </cell>
        </row>
        <row r="580">
          <cell r="L580" t="str">
            <v>Д/с №14</v>
          </cell>
        </row>
        <row r="581">
          <cell r="L581" t="str">
            <v>Д/с №19</v>
          </cell>
        </row>
        <row r="582">
          <cell r="L582" t="str">
            <v>Д/с №2</v>
          </cell>
        </row>
        <row r="583">
          <cell r="L583" t="str">
            <v>Д/с №3</v>
          </cell>
        </row>
        <row r="584">
          <cell r="L584" t="str">
            <v>Д/с №36</v>
          </cell>
        </row>
        <row r="585">
          <cell r="L585" t="str">
            <v>Д/с №37</v>
          </cell>
        </row>
        <row r="586">
          <cell r="L586" t="str">
            <v>Д/с №46</v>
          </cell>
        </row>
        <row r="587">
          <cell r="L587" t="str">
            <v>Д/с №48</v>
          </cell>
        </row>
        <row r="588">
          <cell r="L588" t="str">
            <v>Д/с №52</v>
          </cell>
        </row>
        <row r="589">
          <cell r="L589" t="str">
            <v>Д/с №55</v>
          </cell>
        </row>
        <row r="590">
          <cell r="L590" t="str">
            <v>Д/с №55</v>
          </cell>
        </row>
        <row r="591">
          <cell r="L591" t="str">
            <v>Д/с АУП</v>
          </cell>
        </row>
        <row r="592">
          <cell r="L592" t="str">
            <v>Д/с№ 3</v>
          </cell>
        </row>
        <row r="593">
          <cell r="L593" t="str">
            <v>Д/с№ 52</v>
          </cell>
        </row>
        <row r="594">
          <cell r="L594" t="str">
            <v>Д/с№11</v>
          </cell>
        </row>
        <row r="595">
          <cell r="L595" t="str">
            <v>Д/с№14</v>
          </cell>
        </row>
        <row r="596">
          <cell r="L596" t="str">
            <v>Уд.отд.служба</v>
          </cell>
        </row>
        <row r="598">
          <cell r="L598" t="str">
            <v>РНГ</v>
          </cell>
        </row>
        <row r="599">
          <cell r="L599" t="str">
            <v>ВФ АО "ТЭС", СО</v>
          </cell>
        </row>
        <row r="600">
          <cell r="L600" t="str">
            <v>ВФ АО "ТЭС", СО</v>
          </cell>
        </row>
        <row r="601">
          <cell r="L601" t="str">
            <v>ВФ АО "ТЭС", СО</v>
          </cell>
        </row>
        <row r="602">
          <cell r="L602" t="str">
            <v>ВФ АО "ТЭС", СО</v>
          </cell>
        </row>
        <row r="603">
          <cell r="L603" t="str">
            <v>ВФ АО "ТЭС", СО</v>
          </cell>
        </row>
        <row r="604">
          <cell r="L604" t="str">
            <v>ВФ АО "ТЭС", СО</v>
          </cell>
        </row>
        <row r="605">
          <cell r="L605" t="str">
            <v>ВФ АО "ТЭС", СО</v>
          </cell>
        </row>
        <row r="606">
          <cell r="L606" t="str">
            <v>ВФ АО "ТЭС", ЧО</v>
          </cell>
        </row>
        <row r="607">
          <cell r="L607" t="str">
            <v>ВФ АО "ТЭС", ЧО</v>
          </cell>
        </row>
        <row r="608">
          <cell r="L608" t="str">
            <v>ВФ АО "ТЭС", ЧО</v>
          </cell>
        </row>
        <row r="609">
          <cell r="L609" t="str">
            <v>ВФ АО "ТЭС", ЧО</v>
          </cell>
        </row>
        <row r="610">
          <cell r="L610" t="str">
            <v>ЗАО "Север Минералс"</v>
          </cell>
        </row>
        <row r="611">
          <cell r="L611" t="str">
            <v>м-н "Дионис</v>
          </cell>
        </row>
        <row r="612">
          <cell r="L612" t="str">
            <v>м-н "Норд"</v>
          </cell>
        </row>
        <row r="613">
          <cell r="L613" t="str">
            <v>м-н "Елена"</v>
          </cell>
        </row>
        <row r="614">
          <cell r="L614" t="str">
            <v>АДС</v>
          </cell>
        </row>
        <row r="615">
          <cell r="L615" t="str">
            <v>ЖЭУ-2</v>
          </cell>
        </row>
        <row r="616">
          <cell r="L616" t="str">
            <v>ООО "МПЖХ"</v>
          </cell>
        </row>
        <row r="617">
          <cell r="L617" t="str">
            <v>ООО "МПЖХ"</v>
          </cell>
        </row>
        <row r="618">
          <cell r="L618" t="str">
            <v>ООО "МПЖХ"</v>
          </cell>
        </row>
        <row r="619">
          <cell r="L619" t="str">
            <v>ООО "МПЖХ"</v>
          </cell>
        </row>
        <row r="620">
          <cell r="L620" t="str">
            <v>ООО "МПЖХ"</v>
          </cell>
        </row>
        <row r="621">
          <cell r="L621" t="str">
            <v>ООО "МПЖХ"</v>
          </cell>
        </row>
        <row r="622">
          <cell r="L622" t="str">
            <v>ООО "МПЖХ"</v>
          </cell>
        </row>
        <row r="623">
          <cell r="L623" t="str">
            <v>ООО "МПЖХ"</v>
          </cell>
        </row>
        <row r="624">
          <cell r="L624" t="str">
            <v>ООО "МПЖХ"</v>
          </cell>
        </row>
        <row r="625">
          <cell r="L625" t="str">
            <v>ООО "МПЖХ"</v>
          </cell>
        </row>
        <row r="626">
          <cell r="L626" t="str">
            <v>ООО "МПЖХ"</v>
          </cell>
        </row>
        <row r="627">
          <cell r="L627" t="str">
            <v>ООО "МПЖХ"</v>
          </cell>
        </row>
        <row r="628">
          <cell r="L628" t="str">
            <v>ООО "МПЖХ"</v>
          </cell>
        </row>
        <row r="629">
          <cell r="L629" t="str">
            <v>УСО</v>
          </cell>
        </row>
        <row r="630">
          <cell r="L630" t="str">
            <v>аптека №1</v>
          </cell>
        </row>
      </sheetData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зарегистрированных"/>
      <sheetName val="списки организаций"/>
      <sheetName val="платные услуги"/>
      <sheetName val="Дневной лист"/>
      <sheetName val="ПЗ - титул"/>
      <sheetName val="Спр.Гос.Тайна"/>
      <sheetName val="ПЗ - осмотры"/>
      <sheetName val="Заключ"/>
      <sheetName val="вкладыши, все"/>
      <sheetName val="вкладыши, постановка"/>
      <sheetName val="вкладыши, П и ПсН"/>
      <sheetName val="вкладыши, ПРОФ и З"/>
      <sheetName val="водит.справка"/>
      <sheetName val="вкладыши, кат. A, B, M"/>
      <sheetName val="вкладыши, кат. C, D, E"/>
      <sheetName val="договор+акт"/>
      <sheetName val="ИДС"/>
      <sheetName val="мед.карта амб.больного"/>
      <sheetName val="мед.карта амб.больного - обратн"/>
      <sheetName val="расчёт"/>
      <sheetName val="справка на оружие"/>
      <sheetName val="вкладыши, оружие"/>
      <sheetName val="НЕ ТРОГАТЬ! - лист с формулами"/>
      <sheetName val="кол-во по цехам"/>
      <sheetName val="ДЛ для кол.по цехам"/>
      <sheetName val="список мест работ"/>
      <sheetName val="св.расчет"/>
      <sheetName val="выбор пп"/>
      <sheetName val="Архи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L1" t="str">
            <v>предприятия</v>
          </cell>
          <cell r="P1" t="str">
            <v>места работы</v>
          </cell>
        </row>
        <row r="2">
          <cell r="P2" t="str">
            <v>"Фармакон"</v>
          </cell>
        </row>
        <row r="3">
          <cell r="P3" t="str">
            <v>АГОК (ГДК)</v>
          </cell>
        </row>
        <row r="4">
          <cell r="P4" t="str">
            <v>АГОК (ГДК)</v>
          </cell>
        </row>
        <row r="5">
          <cell r="P5" t="str">
            <v>АГОК (ГДК)</v>
          </cell>
        </row>
        <row r="6">
          <cell r="P6" t="str">
            <v>АГОК (ГДК)</v>
          </cell>
        </row>
        <row r="7">
          <cell r="P7" t="str">
            <v>АГОК (ГДК)</v>
          </cell>
        </row>
        <row r="8">
          <cell r="P8" t="str">
            <v>АГОК (ГДК)</v>
          </cell>
        </row>
        <row r="9">
          <cell r="P9" t="str">
            <v>АГОК (ГДК)</v>
          </cell>
          <cell r="W9" t="str">
            <v>МГОК (ГДК)</v>
          </cell>
        </row>
        <row r="10">
          <cell r="P10" t="str">
            <v>АГОК (ГДК)</v>
          </cell>
        </row>
        <row r="11">
          <cell r="P11" t="str">
            <v>АГОК (ГДК)</v>
          </cell>
        </row>
        <row r="12">
          <cell r="P12" t="str">
            <v>АГОК (ГДК)</v>
          </cell>
        </row>
        <row r="13">
          <cell r="P13" t="str">
            <v>АГОК (ГДК)</v>
          </cell>
        </row>
        <row r="14">
          <cell r="P14" t="str">
            <v>АГОК (ГДК)</v>
          </cell>
        </row>
        <row r="15">
          <cell r="P15" t="str">
            <v>АГОК (ГДК)</v>
          </cell>
        </row>
        <row r="16">
          <cell r="P16" t="str">
            <v>АГОК (ГДК)</v>
          </cell>
        </row>
        <row r="17">
          <cell r="P17" t="str">
            <v>АГОК (ГДК)</v>
          </cell>
        </row>
        <row r="18">
          <cell r="P18" t="str">
            <v>АГОК (ГДК)</v>
          </cell>
        </row>
        <row r="19">
          <cell r="P19" t="str">
            <v>АГОК (ГДК)</v>
          </cell>
        </row>
        <row r="20">
          <cell r="P20" t="str">
            <v>АГОК (ГДК)</v>
          </cell>
        </row>
        <row r="21">
          <cell r="P21" t="str">
            <v>АГОК (ГДК)</v>
          </cell>
        </row>
        <row r="22">
          <cell r="P22" t="str">
            <v>АГРЭ (ГРК)</v>
          </cell>
        </row>
        <row r="23">
          <cell r="P23" t="str">
            <v>АГРЭ (ГРК)</v>
          </cell>
        </row>
        <row r="24">
          <cell r="P24" t="str">
            <v>АГРЭ (ГРК)</v>
          </cell>
        </row>
        <row r="25">
          <cell r="P25" t="str">
            <v>АГРЭ (ГРК)</v>
          </cell>
        </row>
        <row r="26">
          <cell r="P26" t="str">
            <v>АГРЭ (ГРК)</v>
          </cell>
        </row>
        <row r="27">
          <cell r="P27" t="str">
            <v>АГРЭ (ГРК)</v>
          </cell>
        </row>
        <row r="28">
          <cell r="P28" t="str">
            <v>АГРЭ (ГРК)</v>
          </cell>
        </row>
        <row r="29">
          <cell r="P29" t="str">
            <v>АГРЭ (ГРК)</v>
          </cell>
        </row>
        <row r="30">
          <cell r="P30" t="str">
            <v>АГРЭ (ГРК)</v>
          </cell>
        </row>
        <row r="31">
          <cell r="P31" t="str">
            <v>АГРЭ (ГРК)</v>
          </cell>
        </row>
        <row r="32">
          <cell r="P32" t="str">
            <v>АГРЭ (ГРК)</v>
          </cell>
        </row>
        <row r="33">
          <cell r="P33" t="str">
            <v>АГРЭ (ГРК)</v>
          </cell>
        </row>
        <row r="34">
          <cell r="P34" t="str">
            <v>АГРЭ (ГРК)</v>
          </cell>
        </row>
        <row r="35">
          <cell r="P35" t="str">
            <v>АГРЭ (ГРК)</v>
          </cell>
        </row>
        <row r="36">
          <cell r="P36" t="str">
            <v>АГРЭ (ГРК)</v>
          </cell>
        </row>
        <row r="37">
          <cell r="P37" t="str">
            <v>АГРЭ (ГРК)</v>
          </cell>
        </row>
        <row r="38">
          <cell r="P38" t="str">
            <v>АГРЭ (ГРК)</v>
          </cell>
        </row>
        <row r="39">
          <cell r="P39" t="str">
            <v>АГРЭ (ГРК)</v>
          </cell>
        </row>
        <row r="40">
          <cell r="P40" t="str">
            <v>АГРЭ (ГРК)</v>
          </cell>
        </row>
        <row r="41">
          <cell r="P41" t="str">
            <v>АГРЭ (ГРК)</v>
          </cell>
        </row>
        <row r="42">
          <cell r="P42" t="str">
            <v>АГРЭ (ГРК)</v>
          </cell>
        </row>
        <row r="43">
          <cell r="P43" t="str">
            <v>АГРЭ (ГРК)</v>
          </cell>
        </row>
        <row r="44">
          <cell r="P44" t="str">
            <v>АГРЭ (ГРК)</v>
          </cell>
        </row>
        <row r="45">
          <cell r="P45" t="str">
            <v>АГРЭ (ГРК)</v>
          </cell>
        </row>
        <row r="46">
          <cell r="P46" t="str">
            <v>АГРЭ (ГРК)</v>
          </cell>
        </row>
        <row r="47">
          <cell r="P47" t="str">
            <v>АДС</v>
          </cell>
        </row>
        <row r="48">
          <cell r="P48" t="str">
            <v>АУП</v>
          </cell>
        </row>
        <row r="49">
          <cell r="P49" t="str">
            <v>БГРЭ (ГРК)</v>
          </cell>
        </row>
        <row r="50">
          <cell r="P50" t="str">
            <v>БГРЭ (ГРК)</v>
          </cell>
        </row>
        <row r="51">
          <cell r="P51" t="str">
            <v>БГРЭ (ГРК)</v>
          </cell>
        </row>
        <row r="52">
          <cell r="P52" t="str">
            <v>БГРЭ (ГРК)</v>
          </cell>
        </row>
        <row r="53">
          <cell r="P53" t="str">
            <v>БГРЭ (ГРК)</v>
          </cell>
        </row>
        <row r="54">
          <cell r="P54" t="str">
            <v>БГРЭ (ГРК)</v>
          </cell>
        </row>
        <row r="55">
          <cell r="P55" t="str">
            <v>БГРЭ (ГРК)</v>
          </cell>
        </row>
        <row r="56">
          <cell r="P56" t="str">
            <v>БГРЭ (ГРК)</v>
          </cell>
        </row>
        <row r="57">
          <cell r="P57" t="str">
            <v>БГРЭ (ГРК)</v>
          </cell>
        </row>
        <row r="58">
          <cell r="P58" t="str">
            <v>БГРЭ (ГРК)</v>
          </cell>
        </row>
        <row r="59">
          <cell r="P59" t="str">
            <v>БГРЭ (ГРК)</v>
          </cell>
        </row>
        <row r="60">
          <cell r="P60" t="str">
            <v>БГРЭ (ГРК)</v>
          </cell>
        </row>
        <row r="61">
          <cell r="P61" t="str">
            <v>БГРЭ (ГРК)</v>
          </cell>
        </row>
        <row r="62">
          <cell r="P62" t="str">
            <v>Д/с "Белочка"</v>
          </cell>
        </row>
        <row r="63">
          <cell r="P63" t="str">
            <v>Д/с "Золотой ключик"</v>
          </cell>
        </row>
        <row r="64">
          <cell r="P64" t="str">
            <v>Д/с № 1</v>
          </cell>
        </row>
        <row r="65">
          <cell r="P65" t="str">
            <v>Д/с № 11</v>
          </cell>
        </row>
        <row r="66">
          <cell r="P66" t="str">
            <v>Д/с № 12</v>
          </cell>
        </row>
        <row r="67">
          <cell r="P67" t="str">
            <v>Д/с № 13</v>
          </cell>
        </row>
        <row r="68">
          <cell r="P68" t="str">
            <v>Д/с № 14</v>
          </cell>
        </row>
        <row r="69">
          <cell r="P69" t="str">
            <v>Д/с № 16</v>
          </cell>
        </row>
        <row r="70">
          <cell r="P70" t="str">
            <v>Д/с № 17</v>
          </cell>
        </row>
        <row r="71">
          <cell r="P71" t="str">
            <v>Д/с № 19</v>
          </cell>
        </row>
        <row r="72">
          <cell r="P72" t="str">
            <v>Д/с № 2</v>
          </cell>
        </row>
        <row r="73">
          <cell r="P73" t="str">
            <v>Д/с № 20</v>
          </cell>
        </row>
        <row r="74">
          <cell r="P74" t="str">
            <v>Д/с № 4</v>
          </cell>
        </row>
        <row r="75">
          <cell r="P75" t="str">
            <v>Д/с № 52</v>
          </cell>
        </row>
        <row r="76">
          <cell r="P76" t="str">
            <v>Д/с № 54</v>
          </cell>
        </row>
        <row r="77">
          <cell r="P77" t="str">
            <v>Д/с № 55</v>
          </cell>
        </row>
        <row r="78">
          <cell r="P78" t="str">
            <v>Д/с №1</v>
          </cell>
        </row>
        <row r="79">
          <cell r="P79" t="str">
            <v>Д/с №13</v>
          </cell>
        </row>
        <row r="80">
          <cell r="P80" t="str">
            <v>Д/с №14</v>
          </cell>
        </row>
        <row r="81">
          <cell r="P81" t="str">
            <v>Д/с №19</v>
          </cell>
        </row>
        <row r="82">
          <cell r="P82" t="str">
            <v>Д/с №2</v>
          </cell>
        </row>
        <row r="83">
          <cell r="P83" t="str">
            <v>Д/с №3</v>
          </cell>
        </row>
        <row r="84">
          <cell r="P84" t="str">
            <v>Д/с №36</v>
          </cell>
        </row>
        <row r="85">
          <cell r="P85" t="str">
            <v>Д/с №37</v>
          </cell>
        </row>
        <row r="86">
          <cell r="P86" t="str">
            <v>Д/с №46</v>
          </cell>
        </row>
        <row r="87">
          <cell r="P87" t="str">
            <v>Д/с №48</v>
          </cell>
        </row>
        <row r="88">
          <cell r="P88" t="str">
            <v>Д/с №52</v>
          </cell>
        </row>
        <row r="89">
          <cell r="P89" t="str">
            <v>Д/с №55</v>
          </cell>
        </row>
        <row r="90">
          <cell r="P90" t="str">
            <v>Д/с №55</v>
          </cell>
        </row>
        <row r="91">
          <cell r="P91" t="str">
            <v>Д/с АУП</v>
          </cell>
        </row>
        <row r="92">
          <cell r="P92" t="str">
            <v>Д/с№ 3</v>
          </cell>
        </row>
        <row r="93">
          <cell r="P93" t="str">
            <v>Д/с№ 52</v>
          </cell>
        </row>
        <row r="94">
          <cell r="P94" t="str">
            <v>Д/с№11</v>
          </cell>
        </row>
        <row r="95">
          <cell r="P95" t="str">
            <v>Д/с№14</v>
          </cell>
        </row>
        <row r="96">
          <cell r="P96" t="str">
            <v>ЖЭУ-2</v>
          </cell>
        </row>
        <row r="97">
          <cell r="P97" t="str">
            <v>ЗАО "Север Минералс"</v>
          </cell>
        </row>
        <row r="98">
          <cell r="P98" t="str">
            <v>ИНСТИТУТ ЯКУТНИПРОАЛМАЗ (НК)</v>
          </cell>
        </row>
        <row r="99">
          <cell r="P99" t="str">
            <v>ИНСТИТУТ ЯКУТНИПРОАЛМАЗ (НК)</v>
          </cell>
        </row>
        <row r="100">
          <cell r="P100" t="str">
            <v>ИНСТИТУТ ЯКУТНИПРОАЛМАЗ (НК)</v>
          </cell>
        </row>
        <row r="101">
          <cell r="P101" t="str">
            <v>ИНСТИТУТ ЯКУТНИПРОАЛМАЗ (НК)</v>
          </cell>
        </row>
        <row r="102">
          <cell r="P102" t="str">
            <v>ИНСТИТУТ ЯКУТНИПРОАЛМАЗ (НК)</v>
          </cell>
        </row>
        <row r="103">
          <cell r="P103" t="str">
            <v>ИНСТИТУТ ЯКУТНИПРОАЛМАЗ (НК)</v>
          </cell>
        </row>
        <row r="104">
          <cell r="P104" t="str">
            <v>ИНСТИТУТ ЯКУТНИПРОАЛМАЗ (НК)</v>
          </cell>
        </row>
        <row r="105">
          <cell r="P105" t="str">
            <v>ИНСТИТУТ ЯКУТНИПРОАЛМАЗ (НК)</v>
          </cell>
        </row>
        <row r="106">
          <cell r="P106" t="str">
            <v>Контрактная служба (ТСК)</v>
          </cell>
        </row>
        <row r="107">
          <cell r="P107" t="str">
            <v>КСК (СК)</v>
          </cell>
        </row>
        <row r="108">
          <cell r="P108" t="str">
            <v>КСК (СК)</v>
          </cell>
        </row>
        <row r="109">
          <cell r="P109" t="str">
            <v>КСК (СК)</v>
          </cell>
        </row>
        <row r="110">
          <cell r="P110" t="str">
            <v>КСК (СК)</v>
          </cell>
        </row>
        <row r="111">
          <cell r="P111" t="str">
            <v>КСК (СК)</v>
          </cell>
        </row>
        <row r="112">
          <cell r="P112" t="str">
            <v>КСК (СК)</v>
          </cell>
        </row>
        <row r="113">
          <cell r="P113" t="str">
            <v>КСК (СК)</v>
          </cell>
        </row>
        <row r="114">
          <cell r="P114" t="str">
            <v>КСК (СК)</v>
          </cell>
        </row>
        <row r="115">
          <cell r="P115" t="str">
            <v>КСК (СК)</v>
          </cell>
        </row>
        <row r="116">
          <cell r="P116" t="str">
            <v>КСК (СК)</v>
          </cell>
        </row>
        <row r="117">
          <cell r="P117" t="str">
            <v>КСК (СК)</v>
          </cell>
        </row>
        <row r="118">
          <cell r="P118" t="str">
            <v>КСК (СК)</v>
          </cell>
        </row>
        <row r="119">
          <cell r="P119" t="str">
            <v>КСК (СК)</v>
          </cell>
        </row>
        <row r="120">
          <cell r="P120" t="str">
            <v>КСК (СК)</v>
          </cell>
        </row>
        <row r="121">
          <cell r="P121" t="str">
            <v>КСК (СК)</v>
          </cell>
        </row>
        <row r="122">
          <cell r="P122" t="str">
            <v>КСК (СК)</v>
          </cell>
        </row>
        <row r="123">
          <cell r="P123" t="str">
            <v>КСК (СК)</v>
          </cell>
        </row>
        <row r="124">
          <cell r="P124" t="str">
            <v>КСК (СК)</v>
          </cell>
        </row>
        <row r="125">
          <cell r="P125" t="str">
            <v>КСК (СК)</v>
          </cell>
        </row>
        <row r="126">
          <cell r="P126" t="str">
            <v>КСК (СК)</v>
          </cell>
        </row>
        <row r="127">
          <cell r="P127" t="str">
            <v>КСК (СК)</v>
          </cell>
        </row>
        <row r="128">
          <cell r="P128" t="str">
            <v>КСК (СК)</v>
          </cell>
        </row>
        <row r="129">
          <cell r="P129" t="str">
            <v>КСК (СК)</v>
          </cell>
        </row>
        <row r="130">
          <cell r="P130" t="str">
            <v>КСК (СК)</v>
          </cell>
        </row>
        <row r="131">
          <cell r="P131" t="str">
            <v>КСК (СК)</v>
          </cell>
        </row>
        <row r="132">
          <cell r="P132" t="str">
            <v>МАП (ТСК)</v>
          </cell>
        </row>
        <row r="133">
          <cell r="P133" t="str">
            <v>МАП (ТСК)</v>
          </cell>
        </row>
        <row r="134">
          <cell r="P134" t="str">
            <v>МАП (ТСК)</v>
          </cell>
        </row>
        <row r="135">
          <cell r="P135" t="str">
            <v>МАП (ТСК)</v>
          </cell>
        </row>
        <row r="136">
          <cell r="P136" t="str">
            <v>МАП (ТСК)</v>
          </cell>
        </row>
        <row r="137">
          <cell r="P137" t="str">
            <v>МАП (ТСК)</v>
          </cell>
        </row>
        <row r="138">
          <cell r="P138" t="str">
            <v>МАП (ТСК)</v>
          </cell>
        </row>
        <row r="139">
          <cell r="P139" t="str">
            <v>МАП (ТСК)</v>
          </cell>
        </row>
        <row r="140">
          <cell r="P140" t="str">
            <v>МАП (ТСК)</v>
          </cell>
        </row>
        <row r="141">
          <cell r="P141" t="str">
            <v>МАП (ТСК)</v>
          </cell>
        </row>
        <row r="142">
          <cell r="P142" t="str">
            <v>МАП (ТСК)</v>
          </cell>
        </row>
        <row r="143">
          <cell r="P143" t="str">
            <v>МАП (ТСК)</v>
          </cell>
        </row>
        <row r="144">
          <cell r="P144" t="str">
            <v>МАП (ТСК)</v>
          </cell>
        </row>
        <row r="145">
          <cell r="P145" t="str">
            <v>МАП (ТСК)</v>
          </cell>
        </row>
        <row r="146">
          <cell r="P146" t="str">
            <v>МАП (ТСК)</v>
          </cell>
        </row>
        <row r="147">
          <cell r="P147" t="str">
            <v>МАП (ТСК)</v>
          </cell>
        </row>
        <row r="148">
          <cell r="P148" t="str">
            <v>МАП (ТСК)</v>
          </cell>
        </row>
        <row r="149">
          <cell r="P149" t="str">
            <v>МАП (ТСК)</v>
          </cell>
        </row>
        <row r="150">
          <cell r="P150" t="str">
            <v>МАП (ТСК)</v>
          </cell>
        </row>
        <row r="151">
          <cell r="P151" t="str">
            <v>МАП (ТСК)</v>
          </cell>
        </row>
        <row r="152">
          <cell r="P152" t="str">
            <v>МАП (ТСК)</v>
          </cell>
        </row>
        <row r="153">
          <cell r="P153" t="str">
            <v>МАП (ТСК)</v>
          </cell>
        </row>
        <row r="154">
          <cell r="P154" t="str">
            <v>МАП (ТСК)</v>
          </cell>
        </row>
        <row r="155">
          <cell r="P155" t="str">
            <v>МАП (ТСК)</v>
          </cell>
        </row>
        <row r="156">
          <cell r="P156" t="str">
            <v>МАП (ТСК)</v>
          </cell>
        </row>
        <row r="157">
          <cell r="P157" t="str">
            <v>МАП (ТСК)</v>
          </cell>
        </row>
        <row r="158">
          <cell r="P158" t="str">
            <v>МАП (ТСК)</v>
          </cell>
        </row>
        <row r="159">
          <cell r="P159" t="str">
            <v>МАП (ТСК)</v>
          </cell>
        </row>
        <row r="160">
          <cell r="P160" t="str">
            <v>МАП (ТСК)</v>
          </cell>
        </row>
        <row r="161">
          <cell r="P161" t="str">
            <v>МАП (ТСК)</v>
          </cell>
        </row>
        <row r="162">
          <cell r="P162" t="str">
            <v>МАП (ТСК)</v>
          </cell>
        </row>
        <row r="163">
          <cell r="P163" t="str">
            <v>МГОК (ГДК)</v>
          </cell>
        </row>
        <row r="164">
          <cell r="P164" t="str">
            <v>МГОК (ГДК)</v>
          </cell>
        </row>
        <row r="165">
          <cell r="P165" t="str">
            <v>МГОК (ГДК)</v>
          </cell>
        </row>
        <row r="166">
          <cell r="P166" t="str">
            <v>МГОК (ГДК)</v>
          </cell>
        </row>
        <row r="167">
          <cell r="P167" t="str">
            <v>МГОК (ГДК)</v>
          </cell>
        </row>
        <row r="168">
          <cell r="P168" t="str">
            <v>МГОК (ГДК)</v>
          </cell>
        </row>
        <row r="169">
          <cell r="P169" t="str">
            <v>МГОК (ГДК)</v>
          </cell>
        </row>
        <row r="170">
          <cell r="P170" t="str">
            <v>МГОК (ГДК)</v>
          </cell>
        </row>
        <row r="171">
          <cell r="P171" t="str">
            <v>МГОК (ГДК)</v>
          </cell>
        </row>
        <row r="172">
          <cell r="P172" t="str">
            <v>МГОК (ГДК)</v>
          </cell>
        </row>
        <row r="173">
          <cell r="P173" t="str">
            <v>МГОК (ГДК)</v>
          </cell>
        </row>
        <row r="174">
          <cell r="P174" t="str">
            <v>МГОК (ГДК)</v>
          </cell>
        </row>
        <row r="175">
          <cell r="P175" t="str">
            <v>МГРЭ (ГРК)</v>
          </cell>
        </row>
        <row r="176">
          <cell r="P176" t="str">
            <v>МГРЭ (ГРК)</v>
          </cell>
        </row>
        <row r="177">
          <cell r="P177" t="str">
            <v>МГРЭ (ГРК)</v>
          </cell>
        </row>
        <row r="178">
          <cell r="P178" t="str">
            <v>МГРЭ (ГРК)</v>
          </cell>
        </row>
        <row r="179">
          <cell r="P179" t="str">
            <v>МГРЭ (ГРК)</v>
          </cell>
        </row>
        <row r="180">
          <cell r="P180" t="str">
            <v>МГРЭ (ГРК)</v>
          </cell>
        </row>
        <row r="181">
          <cell r="P181" t="str">
            <v>МГРЭ (ГРК)</v>
          </cell>
        </row>
        <row r="182">
          <cell r="P182" t="str">
            <v>МГРЭ (ГРК)</v>
          </cell>
        </row>
        <row r="183">
          <cell r="P183" t="str">
            <v>Мед.центр (СК)</v>
          </cell>
        </row>
        <row r="184">
          <cell r="P184" t="str">
            <v>Мед.центр (СК)</v>
          </cell>
        </row>
        <row r="185">
          <cell r="P185" t="str">
            <v>Мед.центр (СК)</v>
          </cell>
        </row>
        <row r="186">
          <cell r="P186" t="str">
            <v>Мед.центр (СК)</v>
          </cell>
        </row>
        <row r="187">
          <cell r="P187" t="str">
            <v>Мед.центр (СК)</v>
          </cell>
        </row>
        <row r="188">
          <cell r="P188" t="str">
            <v>Мед.центр (СК)</v>
          </cell>
        </row>
        <row r="189">
          <cell r="P189" t="str">
            <v>Мед.центр (СК)</v>
          </cell>
        </row>
        <row r="190">
          <cell r="P190" t="str">
            <v>Мед.центр (СК)</v>
          </cell>
        </row>
        <row r="191">
          <cell r="P191" t="str">
            <v>Мед.центр (СК)</v>
          </cell>
        </row>
        <row r="192">
          <cell r="P192" t="str">
            <v>Мед.центр (СК)</v>
          </cell>
        </row>
        <row r="193">
          <cell r="P193" t="str">
            <v>Мед.центр (СК)</v>
          </cell>
        </row>
        <row r="194">
          <cell r="P194" t="str">
            <v>Мед.центр (СК)</v>
          </cell>
        </row>
        <row r="195">
          <cell r="P195" t="str">
            <v>места работы</v>
          </cell>
        </row>
        <row r="196">
          <cell r="P196" t="str">
            <v>м-н "Дионис</v>
          </cell>
        </row>
        <row r="197">
          <cell r="P197" t="str">
            <v>м-н "Елена"</v>
          </cell>
        </row>
        <row r="198">
          <cell r="P198" t="str">
            <v>м-н "Норд"</v>
          </cell>
        </row>
        <row r="199">
          <cell r="P199" t="str">
            <v>МУАД (ТСК)</v>
          </cell>
        </row>
        <row r="200">
          <cell r="P200" t="str">
            <v>МУАД (ТСК)</v>
          </cell>
        </row>
        <row r="201">
          <cell r="P201" t="str">
            <v>МУАД (ТСК)</v>
          </cell>
        </row>
        <row r="202">
          <cell r="P202" t="str">
            <v>МУАД (ТСК)</v>
          </cell>
        </row>
        <row r="203">
          <cell r="P203" t="str">
            <v>МУАД (ТСК)</v>
          </cell>
        </row>
        <row r="204">
          <cell r="P204" t="str">
            <v>МУАД (ТСК)</v>
          </cell>
        </row>
        <row r="205">
          <cell r="P205" t="str">
            <v>МУАД (ТСК)</v>
          </cell>
        </row>
        <row r="206">
          <cell r="P206" t="str">
            <v>МУАД (ТСК)</v>
          </cell>
        </row>
        <row r="207">
          <cell r="P207" t="str">
            <v>МУАД (ТСК)</v>
          </cell>
        </row>
        <row r="208">
          <cell r="P208" t="str">
            <v>МУАД (ТСК)</v>
          </cell>
        </row>
        <row r="209">
          <cell r="P209" t="str">
            <v>МУАД (ТСК)</v>
          </cell>
        </row>
        <row r="210">
          <cell r="P210" t="str">
            <v>МУАД (ТСК)</v>
          </cell>
        </row>
        <row r="211">
          <cell r="P211" t="str">
            <v>МУАД (ТСК)</v>
          </cell>
        </row>
        <row r="212">
          <cell r="P212" t="str">
            <v>МУАД (ТСК)</v>
          </cell>
        </row>
        <row r="213">
          <cell r="P213" t="str">
            <v>МУАД (ТСК)</v>
          </cell>
        </row>
        <row r="214">
          <cell r="P214" t="str">
            <v>МУАД (ТСК)</v>
          </cell>
        </row>
        <row r="215">
          <cell r="P215" t="str">
            <v>МУАД (ТСК)</v>
          </cell>
        </row>
        <row r="216">
          <cell r="P216" t="str">
            <v>МУАД (ТСК)</v>
          </cell>
        </row>
        <row r="217">
          <cell r="P217" t="str">
            <v>МУАД (ТСК)</v>
          </cell>
        </row>
        <row r="218">
          <cell r="P218" t="str">
            <v>МУАД (ТСК)</v>
          </cell>
        </row>
        <row r="219">
          <cell r="P219" t="str">
            <v>НГОК (ГДК)</v>
          </cell>
        </row>
        <row r="220">
          <cell r="P220" t="str">
            <v>НГОК (ГДК)</v>
          </cell>
        </row>
        <row r="221">
          <cell r="P221" t="str">
            <v>НГОК (ГДК)</v>
          </cell>
        </row>
        <row r="222">
          <cell r="P222" t="str">
            <v>НГОК (ГДК)</v>
          </cell>
        </row>
        <row r="223">
          <cell r="P223" t="str">
            <v>НГОК (ГДК)</v>
          </cell>
        </row>
        <row r="224">
          <cell r="P224" t="str">
            <v>НГОК (ГДК)</v>
          </cell>
        </row>
        <row r="225">
          <cell r="P225" t="str">
            <v>НГОК (ГДК)</v>
          </cell>
        </row>
        <row r="226">
          <cell r="P226" t="str">
            <v>НГОК (ГДК)</v>
          </cell>
        </row>
        <row r="227">
          <cell r="P227" t="str">
            <v>НГОК (ГДК)</v>
          </cell>
        </row>
        <row r="228">
          <cell r="P228" t="str">
            <v>НГОК (ГДК)</v>
          </cell>
        </row>
        <row r="229">
          <cell r="P229" t="str">
            <v>НГОК (ГДК)</v>
          </cell>
        </row>
        <row r="230">
          <cell r="P230" t="str">
            <v>НГОК (ТСК)</v>
          </cell>
        </row>
        <row r="231">
          <cell r="P231" t="str">
            <v>НИГП (НК)</v>
          </cell>
        </row>
        <row r="232">
          <cell r="P232" t="str">
            <v>НИГП (НК)</v>
          </cell>
        </row>
        <row r="233">
          <cell r="P233" t="str">
            <v>НИГП (НК)</v>
          </cell>
        </row>
        <row r="234">
          <cell r="P234" t="str">
            <v>НИГП (НК)</v>
          </cell>
        </row>
        <row r="235">
          <cell r="P235" t="str">
            <v>НИГП (НК)</v>
          </cell>
        </row>
        <row r="236">
          <cell r="P236" t="str">
            <v>НИГП (НК)</v>
          </cell>
        </row>
        <row r="237">
          <cell r="P237" t="str">
            <v>НИГП (НК)</v>
          </cell>
        </row>
        <row r="238">
          <cell r="P238" t="str">
            <v>НИГП (НК)</v>
          </cell>
        </row>
        <row r="239">
          <cell r="P239" t="str">
            <v>Оздоровительный комплекс "Прометей" (СК)</v>
          </cell>
        </row>
        <row r="240">
          <cell r="P240" t="str">
            <v>Оздоровительный комплекс "Прометей" (СК)</v>
          </cell>
        </row>
        <row r="241">
          <cell r="P241" t="str">
            <v>Оздоровительный комплекс "Прометей" (СК)</v>
          </cell>
        </row>
        <row r="242">
          <cell r="P242" t="str">
            <v>Оздоровительный комплекс "Прометей" (СК)</v>
          </cell>
        </row>
        <row r="243">
          <cell r="P243" t="str">
            <v>Оздоровительный комплекс "Прометей" (СК)</v>
          </cell>
        </row>
        <row r="244">
          <cell r="P244" t="str">
            <v>Оздоровительный комплекс "Прометей" (СК)</v>
          </cell>
        </row>
        <row r="245">
          <cell r="P245" t="str">
            <v>Оздоровительный комплекс "Прометей" (СК)</v>
          </cell>
        </row>
        <row r="246">
          <cell r="P246" t="str">
            <v>Оздоровительный комплекс "Прометей" (СК)</v>
          </cell>
        </row>
        <row r="247">
          <cell r="P247" t="str">
            <v>Оздоровительный комплекс "Прометей" (СК)</v>
          </cell>
        </row>
        <row r="248">
          <cell r="P248" t="str">
            <v>Оздоровительный комплекс "Прометей" (СК)</v>
          </cell>
        </row>
        <row r="249">
          <cell r="P249" t="str">
            <v>ООО "МПЖХ"</v>
          </cell>
        </row>
        <row r="250">
          <cell r="P250" t="str">
            <v>ООО "МПЖХ"</v>
          </cell>
        </row>
        <row r="251">
          <cell r="P251" t="str">
            <v>ООО "МПЖХ"</v>
          </cell>
        </row>
        <row r="252">
          <cell r="P252" t="str">
            <v>ООО "МПЖХ"</v>
          </cell>
        </row>
        <row r="253">
          <cell r="P253" t="str">
            <v>ООО "МПЖХ"</v>
          </cell>
        </row>
        <row r="254">
          <cell r="P254" t="str">
            <v>ООО "МПЖХ"</v>
          </cell>
        </row>
        <row r="255">
          <cell r="P255" t="str">
            <v>ООО "МПЖХ"</v>
          </cell>
        </row>
        <row r="256">
          <cell r="P256" t="str">
            <v>ООО "МПЖХ"</v>
          </cell>
        </row>
        <row r="257">
          <cell r="P257" t="str">
            <v>ООО "МПЖХ"</v>
          </cell>
        </row>
        <row r="258">
          <cell r="P258" t="str">
            <v>ООО "МПЖХ"</v>
          </cell>
        </row>
        <row r="259">
          <cell r="P259" t="str">
            <v>ООО "МПЖХ"</v>
          </cell>
        </row>
        <row r="260">
          <cell r="P260" t="str">
            <v>ООО "МПЖХ"</v>
          </cell>
        </row>
        <row r="261">
          <cell r="P261" t="str">
            <v>ООО "МПЖХ"</v>
          </cell>
        </row>
        <row r="262">
          <cell r="P262" t="str">
            <v>Предприятие "КОММЕРАЛ" (АБК)</v>
          </cell>
        </row>
        <row r="263">
          <cell r="P263" t="str">
            <v>Предприятие "КОММЕРАЛ" (АБК)</v>
          </cell>
        </row>
        <row r="264">
          <cell r="P264" t="str">
            <v>ПТВС (ЖКК)</v>
          </cell>
        </row>
        <row r="265">
          <cell r="P265" t="str">
            <v>ПТВС (ЖКК)</v>
          </cell>
        </row>
        <row r="266">
          <cell r="P266" t="str">
            <v>ПТВС (ЖКК)</v>
          </cell>
        </row>
        <row r="267">
          <cell r="P267" t="str">
            <v>ПУ "АДТ" (ТСК)</v>
          </cell>
        </row>
        <row r="268">
          <cell r="P268" t="str">
            <v>ПУ "АДТ" (ТСК)</v>
          </cell>
        </row>
        <row r="269">
          <cell r="P269" t="str">
            <v>ПУ "АДТ" (ТСК)</v>
          </cell>
        </row>
        <row r="270">
          <cell r="P270" t="str">
            <v>ПУ "АДТ" (ТСК)</v>
          </cell>
        </row>
        <row r="271">
          <cell r="P271" t="str">
            <v>ПУ "АДТ" (ТСК)</v>
          </cell>
        </row>
        <row r="272">
          <cell r="P272" t="str">
            <v>ПУ "АДТ" (ТСК)</v>
          </cell>
        </row>
        <row r="273">
          <cell r="P273" t="str">
            <v>ПУ "АДТ" (ТСК)</v>
          </cell>
        </row>
        <row r="274">
          <cell r="P274" t="str">
            <v>ПУ "АДТ" (ТСК)</v>
          </cell>
        </row>
        <row r="275">
          <cell r="P275" t="str">
            <v>ПУ "АДТ" (ТСК)</v>
          </cell>
        </row>
        <row r="276">
          <cell r="P276" t="str">
            <v>ПУ "АДТ" (ТСК)</v>
          </cell>
        </row>
        <row r="277">
          <cell r="P277" t="str">
            <v>ПУ "АДТ" (ТСК)</v>
          </cell>
        </row>
        <row r="278">
          <cell r="P278" t="str">
            <v>ПУ "АДТ" (ТСК)</v>
          </cell>
        </row>
        <row r="279">
          <cell r="P279" t="str">
            <v>ПУ "АДТ" (ТСК)</v>
          </cell>
        </row>
        <row r="280">
          <cell r="P280" t="str">
            <v>ПУ "АДТ" (ТСК)</v>
          </cell>
        </row>
        <row r="281">
          <cell r="P281" t="str">
            <v>ПУ "АДТ" (ТСК)</v>
          </cell>
        </row>
        <row r="282">
          <cell r="P282" t="str">
            <v>ПУ "АДТ" (ТСК)</v>
          </cell>
        </row>
        <row r="283">
          <cell r="P283" t="str">
            <v>ПУ "АДТ" (ТСК)</v>
          </cell>
        </row>
        <row r="284">
          <cell r="P284" t="str">
            <v>ПУ "АДТ" (ТСК)</v>
          </cell>
        </row>
        <row r="285">
          <cell r="P285" t="str">
            <v>ПУ "АДТ" (ТСК)</v>
          </cell>
        </row>
        <row r="286">
          <cell r="P286" t="str">
            <v>ПУ "АДТ" (ТСК)</v>
          </cell>
        </row>
        <row r="287">
          <cell r="P287" t="str">
            <v>ПУ "АДТ" (ТСК)</v>
          </cell>
        </row>
        <row r="288">
          <cell r="P288" t="str">
            <v>ПУ "АДТ" (ТСК)</v>
          </cell>
        </row>
        <row r="289">
          <cell r="P289" t="str">
            <v>ПУ "АДТ" (ТСК)</v>
          </cell>
        </row>
        <row r="290">
          <cell r="P290" t="str">
            <v>ПУ "АДТ" (ТСК)</v>
          </cell>
        </row>
        <row r="291">
          <cell r="P291" t="str">
            <v>ПУ "АДТ" (ТСК)</v>
          </cell>
        </row>
        <row r="292">
          <cell r="P292" t="str">
            <v>ПУ "АДТ" (ТСК)</v>
          </cell>
        </row>
        <row r="293">
          <cell r="P293" t="str">
            <v>ПУ "АДТ" (ТСК)</v>
          </cell>
        </row>
        <row r="294">
          <cell r="P294" t="str">
            <v>ПУ "АДТ" (ТСК)</v>
          </cell>
        </row>
        <row r="295">
          <cell r="P295" t="str">
            <v>ПУ "АДТ" (ТСК)</v>
          </cell>
        </row>
        <row r="296">
          <cell r="P296" t="str">
            <v>ПУ "АДТ" (ТСК)</v>
          </cell>
        </row>
        <row r="297">
          <cell r="P297" t="str">
            <v>ПУ "АДТ" (ТСК)</v>
          </cell>
        </row>
        <row r="298">
          <cell r="P298" t="str">
            <v>ПУ "АДТ" (ТСК)</v>
          </cell>
        </row>
        <row r="299">
          <cell r="P299" t="str">
            <v>ПУ "АДТ" (ТСК)</v>
          </cell>
        </row>
        <row r="300">
          <cell r="P300" t="str">
            <v>ПУ "АДТ" (ТСК)</v>
          </cell>
        </row>
        <row r="301">
          <cell r="P301" t="str">
            <v>ПУ "АДТ" (ТСК)</v>
          </cell>
        </row>
        <row r="302">
          <cell r="P302" t="str">
            <v>ПУ "АДТ" (ТСК)</v>
          </cell>
        </row>
        <row r="303">
          <cell r="P303" t="str">
            <v>ПУ "АДТ" (ТСК)</v>
          </cell>
        </row>
        <row r="304">
          <cell r="P304" t="str">
            <v>ПУ "АДТ" (ТСК)</v>
          </cell>
        </row>
        <row r="305">
          <cell r="P305" t="str">
            <v>ПУ "АДТ" (ТСК)</v>
          </cell>
        </row>
        <row r="306">
          <cell r="P306" t="str">
            <v>ПУ "АДТ" (ТСК)</v>
          </cell>
        </row>
        <row r="307">
          <cell r="P307" t="str">
            <v>ПУ "АДТ" (ТСК)</v>
          </cell>
        </row>
        <row r="308">
          <cell r="P308" t="str">
            <v>ПУ "АДТ" (ТСК)</v>
          </cell>
        </row>
        <row r="309">
          <cell r="P309" t="str">
            <v>ПУ "АДТ" (ТСК)</v>
          </cell>
        </row>
        <row r="310">
          <cell r="P310" t="str">
            <v>ПУ "АДТ" (ТСК)</v>
          </cell>
        </row>
        <row r="311">
          <cell r="P311" t="str">
            <v>ПУ "АДТ" (ТСК)</v>
          </cell>
        </row>
        <row r="312">
          <cell r="P312" t="str">
            <v>ПУ "АДТ" (ТСК)</v>
          </cell>
        </row>
        <row r="313">
          <cell r="P313" t="str">
            <v>ПУ "АДТ" (ТСК)</v>
          </cell>
        </row>
        <row r="314">
          <cell r="P314" t="str">
            <v>ПУ "АДТ" (ТСК)</v>
          </cell>
        </row>
        <row r="315">
          <cell r="P315" t="str">
            <v>ПУ "АДТ" (ТСК)</v>
          </cell>
        </row>
        <row r="316">
          <cell r="P316" t="str">
            <v>ПУ "АДТ" (ТСК)</v>
          </cell>
        </row>
        <row r="317">
          <cell r="P317" t="str">
            <v>ПУ "АДТ" (ТСК)</v>
          </cell>
        </row>
        <row r="318">
          <cell r="P318" t="str">
            <v>ПУ "АДТ" (ТСК)</v>
          </cell>
        </row>
        <row r="319">
          <cell r="P319" t="str">
            <v>ПУ "АДТ" (ТСК)</v>
          </cell>
        </row>
        <row r="320">
          <cell r="P320" t="str">
            <v>ПУ "АДТ" (ТСК)</v>
          </cell>
        </row>
        <row r="321">
          <cell r="P321" t="str">
            <v>ПУ "АДТ" (ТСК)</v>
          </cell>
        </row>
        <row r="322">
          <cell r="P322" t="str">
            <v>ПУ "АДТ" (ТСК)</v>
          </cell>
        </row>
        <row r="323">
          <cell r="P323" t="str">
            <v>ПУ "АДТ" (ТСК)</v>
          </cell>
        </row>
        <row r="324">
          <cell r="P324" t="str">
            <v>РНГ</v>
          </cell>
        </row>
        <row r="325">
          <cell r="P325" t="str">
            <v>Совхоз "Новый" (СК)</v>
          </cell>
        </row>
        <row r="326">
          <cell r="P326" t="str">
            <v>Совхоз "Новый" (СК)</v>
          </cell>
        </row>
        <row r="327">
          <cell r="P327" t="str">
            <v>Совхоз "Новый" (СК)</v>
          </cell>
        </row>
        <row r="328">
          <cell r="P328" t="str">
            <v>Совхоз "Новый" (СК)</v>
          </cell>
        </row>
        <row r="329">
          <cell r="P329" t="str">
            <v>Совхоз "Новый" (СК)</v>
          </cell>
        </row>
        <row r="330">
          <cell r="P330" t="str">
            <v>Совхоз "Новый" (СК)</v>
          </cell>
        </row>
        <row r="331">
          <cell r="P331" t="str">
            <v>Совхоз "Новый" (СК)</v>
          </cell>
        </row>
        <row r="332">
          <cell r="P332" t="str">
            <v>Совхоз "Новый" (СК)</v>
          </cell>
        </row>
        <row r="333">
          <cell r="P333" t="str">
            <v>Совхоз "Новый" (СК)</v>
          </cell>
        </row>
        <row r="334">
          <cell r="P334" t="str">
            <v>Совхоз "Новый" (СК)</v>
          </cell>
        </row>
        <row r="335">
          <cell r="P335" t="str">
            <v>Совхоз "Новый" (СК)</v>
          </cell>
        </row>
        <row r="336">
          <cell r="P336" t="str">
            <v>Совхоз "Новый" (СК)</v>
          </cell>
        </row>
        <row r="337">
          <cell r="P337" t="str">
            <v>Совхоз "Новый" (СК)</v>
          </cell>
        </row>
        <row r="338">
          <cell r="P338" t="str">
            <v>Совхоз "Новый" (СК)</v>
          </cell>
        </row>
        <row r="339">
          <cell r="P339" t="str">
            <v>Совхоз "Новый" (СК)</v>
          </cell>
        </row>
        <row r="340">
          <cell r="P340" t="str">
            <v>Совхоз "Новый" (СК)</v>
          </cell>
        </row>
        <row r="341">
          <cell r="P341" t="str">
            <v>Совхоз "Новый" (СК)</v>
          </cell>
        </row>
        <row r="342">
          <cell r="P342" t="str">
            <v>Совхоз "Новый" (СК)</v>
          </cell>
        </row>
        <row r="343">
          <cell r="P343" t="str">
            <v>Совхоз "Новый" (СК)</v>
          </cell>
        </row>
        <row r="344">
          <cell r="P344" t="str">
            <v>Совхоз "Новый" (СК)</v>
          </cell>
        </row>
        <row r="345">
          <cell r="P345" t="str">
            <v>Совхоз "Новый" (СК)</v>
          </cell>
        </row>
        <row r="346">
          <cell r="P346" t="str">
            <v>Совхоз "Новый" (СК)</v>
          </cell>
        </row>
        <row r="347">
          <cell r="P347" t="str">
            <v>Совхоз "Новый" (СК)</v>
          </cell>
        </row>
        <row r="348">
          <cell r="P348" t="str">
            <v>Совхоз "Новый" (СК)</v>
          </cell>
        </row>
        <row r="349">
          <cell r="P349" t="str">
            <v>Совхоз "Новый" (СК)</v>
          </cell>
        </row>
        <row r="350">
          <cell r="P350" t="str">
            <v>Совхоз "Новый" (СК)</v>
          </cell>
        </row>
        <row r="351">
          <cell r="P351" t="str">
            <v>Совхоз "Новый" (СК)</v>
          </cell>
        </row>
        <row r="352">
          <cell r="P352" t="str">
            <v>Совхоз "Новый" (СК)</v>
          </cell>
        </row>
        <row r="353">
          <cell r="P353" t="str">
            <v>Совхоз "Новый" (СК)</v>
          </cell>
        </row>
        <row r="354">
          <cell r="P354" t="str">
            <v>Совхоз "Новый" (СК)</v>
          </cell>
        </row>
        <row r="355">
          <cell r="P355" t="str">
            <v>Совхоз "Новый" (СК)</v>
          </cell>
        </row>
        <row r="356">
          <cell r="P356" t="str">
            <v>Совхоз "Новый" (СК)</v>
          </cell>
        </row>
        <row r="357">
          <cell r="P357" t="str">
            <v>Совхоз "Новый" (СК)</v>
          </cell>
        </row>
        <row r="358">
          <cell r="P358" t="str">
            <v>Совхоз "Новый" (СК)</v>
          </cell>
        </row>
        <row r="359">
          <cell r="P359" t="str">
            <v>Совхоз "Новый" (СК)</v>
          </cell>
        </row>
        <row r="360">
          <cell r="P360" t="str">
            <v>Совхоз "Новый" (СК)</v>
          </cell>
        </row>
        <row r="361">
          <cell r="P361" t="str">
            <v>Совхоз "Новый" (СК)</v>
          </cell>
        </row>
        <row r="362">
          <cell r="P362" t="str">
            <v>Совхоз "Новый" (СК)</v>
          </cell>
        </row>
        <row r="363">
          <cell r="P363" t="str">
            <v>Совхоз "Новый" (СК)</v>
          </cell>
        </row>
        <row r="364">
          <cell r="P364" t="str">
            <v>Совхоз "Новый" (СК)</v>
          </cell>
        </row>
        <row r="365">
          <cell r="P365" t="str">
            <v>Совхоз "Новый" (СК)</v>
          </cell>
        </row>
        <row r="366">
          <cell r="P366" t="str">
            <v>Совхоз "Новый" (СК)</v>
          </cell>
        </row>
        <row r="367">
          <cell r="P367" t="str">
            <v>Совхоз "Новый" (СК)</v>
          </cell>
        </row>
        <row r="368">
          <cell r="P368" t="str">
            <v>Совхоз "Новый" (СК)</v>
          </cell>
        </row>
        <row r="369">
          <cell r="P369" t="str">
            <v>Совхоз "Новый" (СК)</v>
          </cell>
        </row>
        <row r="370">
          <cell r="P370" t="str">
            <v>Совхоз "Новый" (СК)</v>
          </cell>
        </row>
        <row r="371">
          <cell r="P371" t="str">
            <v>СТ "АА" (СРК)</v>
          </cell>
        </row>
        <row r="372">
          <cell r="P372" t="str">
            <v>СТ "АА" (СРК)</v>
          </cell>
        </row>
        <row r="373">
          <cell r="P373" t="str">
            <v>СТ "АА" (СРК)</v>
          </cell>
        </row>
        <row r="374">
          <cell r="P374" t="str">
            <v>СТ "АА" (СРК)</v>
          </cell>
        </row>
        <row r="375">
          <cell r="P375" t="str">
            <v>СТ "АА" (СРК)</v>
          </cell>
        </row>
        <row r="376">
          <cell r="P376" t="str">
            <v>СТ "АА" (СРК)</v>
          </cell>
        </row>
        <row r="377">
          <cell r="P377" t="str">
            <v>СТ "АА" (СРК)</v>
          </cell>
        </row>
        <row r="378">
          <cell r="P378" t="str">
            <v>ТРК "Алмазный край" (СК)</v>
          </cell>
        </row>
        <row r="379">
          <cell r="P379" t="str">
            <v>ТРК "Алмазный край" (СК)</v>
          </cell>
        </row>
        <row r="380">
          <cell r="P380" t="str">
            <v>ТРК "Алмазный край" (СК)</v>
          </cell>
        </row>
        <row r="381">
          <cell r="P381" t="str">
            <v>ТРК "Алмазный край" (СК)</v>
          </cell>
        </row>
        <row r="382">
          <cell r="P382" t="str">
            <v>ТРК "Алмазный край" (СК)</v>
          </cell>
        </row>
        <row r="383">
          <cell r="P383" t="str">
            <v>ТРК "Алмазный край" (СК)</v>
          </cell>
        </row>
        <row r="384">
          <cell r="P384" t="str">
            <v>УГОК (ГДК)</v>
          </cell>
        </row>
        <row r="385">
          <cell r="P385" t="str">
            <v>УГОК (ГДК)</v>
          </cell>
        </row>
        <row r="386">
          <cell r="P386" t="str">
            <v>УГОК (ГДК)</v>
          </cell>
        </row>
        <row r="387">
          <cell r="P387" t="str">
            <v>УГОК (ГДК)</v>
          </cell>
        </row>
        <row r="388">
          <cell r="P388" t="str">
            <v>УГОК (ГДК)</v>
          </cell>
        </row>
        <row r="389">
          <cell r="P389" t="str">
            <v>УГОК (ГДК)</v>
          </cell>
        </row>
        <row r="390">
          <cell r="P390" t="str">
            <v>УГОК (ГДК)</v>
          </cell>
        </row>
        <row r="391">
          <cell r="P391" t="str">
            <v>УГОК (ГДК)</v>
          </cell>
        </row>
        <row r="392">
          <cell r="P392" t="str">
            <v>УГОК (ГДК)</v>
          </cell>
        </row>
        <row r="393">
          <cell r="P393" t="str">
            <v>УГОК (ГДК)</v>
          </cell>
        </row>
        <row r="394">
          <cell r="P394" t="str">
            <v>УГОК (ГДК)</v>
          </cell>
        </row>
        <row r="395">
          <cell r="P395" t="str">
            <v>УГОК (ГДК)</v>
          </cell>
        </row>
        <row r="396">
          <cell r="P396" t="str">
            <v>УГОК (ГДК)</v>
          </cell>
        </row>
        <row r="397">
          <cell r="P397" t="str">
            <v>УГОК (ГДК)</v>
          </cell>
        </row>
        <row r="398">
          <cell r="P398" t="str">
            <v>УГОК (ГДК)</v>
          </cell>
        </row>
        <row r="399">
          <cell r="P399" t="str">
            <v>УГОК (ГДК)</v>
          </cell>
        </row>
        <row r="400">
          <cell r="P400" t="str">
            <v>Уд.отд.служба</v>
          </cell>
        </row>
        <row r="401">
          <cell r="P401" t="str">
            <v>УКС</v>
          </cell>
        </row>
        <row r="402">
          <cell r="P402" t="str">
            <v>УКС</v>
          </cell>
        </row>
        <row r="403">
          <cell r="P403" t="str">
            <v>УКС</v>
          </cell>
        </row>
        <row r="404">
          <cell r="P404" t="str">
            <v>УКС</v>
          </cell>
        </row>
        <row r="405">
          <cell r="P405" t="str">
            <v>УКС</v>
          </cell>
        </row>
        <row r="406">
          <cell r="P406" t="str">
            <v>УКС</v>
          </cell>
        </row>
        <row r="407">
          <cell r="P407" t="str">
            <v>УМТС (ТСК)</v>
          </cell>
        </row>
        <row r="408">
          <cell r="P408" t="str">
            <v>УМТС (ТСК)</v>
          </cell>
        </row>
        <row r="409">
          <cell r="P409" t="str">
            <v>УМТС (ТСК)</v>
          </cell>
        </row>
        <row r="410">
          <cell r="P410" t="str">
            <v>УМТС (ТСК)</v>
          </cell>
        </row>
        <row r="411">
          <cell r="P411" t="str">
            <v>УМТС (ТСК)</v>
          </cell>
        </row>
        <row r="412">
          <cell r="P412" t="str">
            <v>УМТС (ТСК)</v>
          </cell>
        </row>
        <row r="413">
          <cell r="P413" t="str">
            <v>УСО</v>
          </cell>
        </row>
        <row r="414">
          <cell r="P414" t="str">
            <v>Центр управления транспортом (ТСК)</v>
          </cell>
        </row>
        <row r="415">
          <cell r="P415" t="str">
            <v>ЦПК (СК)</v>
          </cell>
        </row>
        <row r="416">
          <cell r="P416" t="str">
            <v>ЦПК (СК)</v>
          </cell>
        </row>
        <row r="417">
          <cell r="P417" t="str">
            <v>ЦПК (СК)</v>
          </cell>
        </row>
        <row r="418">
          <cell r="P418" t="str">
            <v>ЦПК (СК)</v>
          </cell>
        </row>
        <row r="419">
          <cell r="P419" t="str">
            <v>ЦПК (СК)</v>
          </cell>
        </row>
        <row r="420">
          <cell r="P420" t="str">
            <v>ЦПК (СК)</v>
          </cell>
        </row>
        <row r="421">
          <cell r="P421" t="str">
            <v>ЦПК (СК)</v>
          </cell>
        </row>
        <row r="422">
          <cell r="P422" t="str">
            <v>ЦПК (СК)</v>
          </cell>
        </row>
        <row r="423">
          <cell r="P423" t="str">
            <v>ЦПК (СК)</v>
          </cell>
        </row>
        <row r="424">
          <cell r="P424" t="str">
            <v>ЦПК (СК)</v>
          </cell>
        </row>
        <row r="425">
          <cell r="P425" t="str">
            <v>ЦПК (СК)</v>
          </cell>
        </row>
        <row r="426">
          <cell r="P426" t="str">
            <v>ЦПК (СК)</v>
          </cell>
        </row>
        <row r="427">
          <cell r="P427" t="str">
            <v>ЦПК (СК)</v>
          </cell>
        </row>
        <row r="428">
          <cell r="P428" t="str">
            <v>ЦПК (СК)</v>
          </cell>
        </row>
      </sheetData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"/>
      <sheetName val="README"/>
      <sheetName val="Общий список"/>
      <sheetName val="list2"/>
      <sheetName val="УУТО и ЭСС"/>
      <sheetName val="АУТО и ЭСС"/>
      <sheetName val="ЛУТО и ЭСС"/>
      <sheetName val="список мест работ"/>
    </sheetNames>
    <sheetDataSet>
      <sheetData sheetId="0">
        <row r="2">
          <cell r="O2" t="str">
            <v>АВЕРБАНДЩИК</v>
          </cell>
          <cell r="Y2" t="str">
            <v>М</v>
          </cell>
        </row>
        <row r="3">
          <cell r="O3" t="str">
            <v>АВИАТЕХНИК</v>
          </cell>
          <cell r="Y3" t="str">
            <v>Ж</v>
          </cell>
        </row>
        <row r="4">
          <cell r="O4" t="str">
            <v>АВИАТЕХНИК АИРЭО</v>
          </cell>
        </row>
        <row r="5">
          <cell r="O5" t="str">
            <v>АВИАТЕХНИК ЛАБОРАТОРИИ И АИРЭО</v>
          </cell>
        </row>
        <row r="6">
          <cell r="O6" t="str">
            <v>АВИАТЕХНИК ПИ</v>
          </cell>
        </row>
        <row r="7">
          <cell r="O7" t="str">
            <v>АВИАТЕХНИК ПИД</v>
          </cell>
        </row>
        <row r="8">
          <cell r="O8" t="str">
            <v>АВИАТЕХНИК ПИД АИРЭО</v>
          </cell>
        </row>
        <row r="9">
          <cell r="O9" t="str">
            <v>АВИАТЕХНИК ПО ТО И РЭО</v>
          </cell>
        </row>
        <row r="10">
          <cell r="O10" t="str">
            <v>АВИАЦИОННЫЙ МЕХАНИК (ТЕХНИК) ПО ПЛАНЕРУ И ДВИГАТЕЛЯМ</v>
          </cell>
        </row>
        <row r="11">
          <cell r="O11" t="str">
            <v>АВИАЦИОННЫЙ МЕХАНИК (ТЕХНИК) ПО ПРИБОРАМ И ЭЛЕКТРООБОРУДОВАНИЮ</v>
          </cell>
        </row>
        <row r="12">
          <cell r="O12" t="str">
            <v>АВИАЦИОННЫЙ МЕХАНИК (ТЕХНИК) ПО РАДИООБОРУДОВАНИЮ</v>
          </cell>
        </row>
        <row r="13">
          <cell r="O13" t="str">
            <v>АВИАЦИОННЫЙ ТЕХНИК</v>
          </cell>
        </row>
        <row r="14">
          <cell r="O14" t="str">
            <v>АВИАЦИОННЫЙ ТЕХНИК (МЕХАНИК)  ПО ПАРАШЮТНЫМ И АВАРИЙНО-СПАСАТЕЛЬНЫМ СРЕДСТВАМ</v>
          </cell>
        </row>
        <row r="15">
          <cell r="O15" t="str">
            <v>АВИАЦИОННЫЙ ТЕХНИК ПО ГОРЮЧЕ-СМАЗОЧНЫМ МАТЕРИАЛАМ</v>
          </cell>
        </row>
        <row r="16">
          <cell r="O16" t="str">
            <v>АВТОКЛАВЩИК</v>
          </cell>
        </row>
        <row r="17">
          <cell r="O17" t="str">
            <v>АВТОКЛАВЩИК ЛИТЬЯ ПОД ДАВЛЕНИЕМ</v>
          </cell>
        </row>
        <row r="18">
          <cell r="O18" t="str">
            <v>АВТОКЛАВЩИК НА ЗАПАРКЕ БРИКЕТОВ</v>
          </cell>
        </row>
        <row r="19">
          <cell r="O19" t="str">
            <v>АВТОКЛАВЩИК-СУШИЛЬЩИК АККУМУЛЯТОРНЫХ ПЛАСТИН В ПРОИЗВОДСТВЕ СВИНЦОВЫХ АККУМУЛЯТОРОВ</v>
          </cell>
        </row>
        <row r="20">
          <cell r="O20" t="str">
            <v>АВТОМАТЧИК</v>
          </cell>
        </row>
        <row r="21">
          <cell r="O21" t="str">
            <v>АВТОМАТЧИК ВЯЗАЛЬНЫХ АВТОМАТОВ</v>
          </cell>
        </row>
        <row r="22">
          <cell r="O22" t="str">
            <v>АВТОМАТЧИК ИГОЛЬНО-ПЛАТИННЫХ ИЗДЕЛИЙ</v>
          </cell>
        </row>
        <row r="23">
          <cell r="O23" t="str">
            <v>АВТОМАТЧИК КАРТОНАЖНОГО ПРОИЗВОДСТВА</v>
          </cell>
        </row>
        <row r="24">
          <cell r="O24" t="str">
            <v>АВТОМАТЧИК КЛЕИЛЬНЫХ ПОЛУАВТОМАТОВ</v>
          </cell>
        </row>
        <row r="25">
          <cell r="O25" t="str">
            <v>АВТОМАТЧИК НА УЗЛОВЯЗАЛЬНЫХ И НАВИВОЧНЫХ АВТОМАТАХ И СТАНКАХ</v>
          </cell>
        </row>
        <row r="26">
          <cell r="O26" t="str">
            <v>АВТОМАТЧИК ПО ИЗГОТОВЛЕНИЮ ДЕТАЛЕЙ КЛАВИШНЫХ ИНСТРУМЕНТОВ</v>
          </cell>
        </row>
        <row r="27">
          <cell r="O27" t="str">
            <v>АВТОМАТЧИК РЕМИЗНЫХ АВТОМАТОВ</v>
          </cell>
        </row>
        <row r="28">
          <cell r="O28" t="str">
            <v>АВТОМАТЧИК ХОЛОДНОВЫСАДОЧНЫХ АВТОМАТОВ</v>
          </cell>
        </row>
        <row r="29">
          <cell r="O29" t="str">
            <v>АВТОМАТЧИК ЭЛЕМЕНТНОГО ПРОИЗВОДСТВА</v>
          </cell>
        </row>
        <row r="30">
          <cell r="O30" t="str">
            <v>АВТОМЕХАНИК</v>
          </cell>
        </row>
        <row r="31">
          <cell r="O31" t="str">
            <v>АВТОМОЙЩИК</v>
          </cell>
        </row>
        <row r="32">
          <cell r="O32" t="str">
            <v>АВТОСЛЕСАРЬ</v>
          </cell>
        </row>
        <row r="33">
          <cell r="O33" t="str">
            <v>АВТОТЕХНИК</v>
          </cell>
        </row>
        <row r="34">
          <cell r="O34" t="str">
            <v>АВТОЭЛЕКТРИК</v>
          </cell>
        </row>
        <row r="35">
          <cell r="O35" t="str">
            <v>АГЕНТ</v>
          </cell>
        </row>
        <row r="36">
          <cell r="O36" t="str">
            <v>АГЕНТ  РЕКЛАМНЫЙ</v>
          </cell>
        </row>
        <row r="37">
          <cell r="O37" t="str">
            <v>АГЕНТ  СТРАХОВОЙ</v>
          </cell>
        </row>
        <row r="38">
          <cell r="O38" t="str">
            <v>АГЕНТ  ТОРГОВЫЙ</v>
          </cell>
        </row>
        <row r="39">
          <cell r="O39" t="str">
            <v>АГЕНТ БАНКА</v>
          </cell>
        </row>
        <row r="40">
          <cell r="O40" t="str">
            <v>АГЕНТ ГБО</v>
          </cell>
        </row>
        <row r="41">
          <cell r="O41" t="str">
            <v>АГЕНТ ГК И Д</v>
          </cell>
        </row>
        <row r="42">
          <cell r="O42" t="str">
            <v>АГЕНТ КОММЕРЧЕСКИЙ</v>
          </cell>
        </row>
        <row r="43">
          <cell r="O43" t="str">
            <v>АГЕНТ МОРСКОЙ</v>
          </cell>
        </row>
        <row r="44">
          <cell r="O44" t="str">
            <v>АГЕНТ ПО ДОСТАВКЕ ЗАКАЗАННЫХ БИЛЕТОВ</v>
          </cell>
        </row>
        <row r="45">
          <cell r="O45" t="str">
            <v>АГЕНТ ПО ЗАКАЗАМ НАСЕЛЕНИЯ НА ПЕРЕВОЗКУ</v>
          </cell>
        </row>
        <row r="46">
          <cell r="O46" t="str">
            <v>АГЕНТ ПО ЗАКУПКАМ</v>
          </cell>
        </row>
        <row r="47">
          <cell r="O47" t="str">
            <v>АГЕНТ ПО ОРГАНИЗАЦИИ ОБСЛУЖИВАНИЯ ПАССАЖИРСКИХ АВИАПЕРЕВОЗОК</v>
          </cell>
        </row>
        <row r="48">
          <cell r="O48" t="str">
            <v>АГЕНТ ПО ОРГАНИЗАЦИИ ОБСЛУЖИВАНИЯ ПАССАЖИРСКИХ ПЕР</v>
          </cell>
        </row>
        <row r="49">
          <cell r="O49" t="str">
            <v>АГЕНТ ПО ОРГАНИЗАЦИИ ОБСЛУЖИВАНИЯ ПОЧТОВО-ГРУЗОВЫХ АВИАПЕРЕВОЗОК</v>
          </cell>
        </row>
        <row r="50">
          <cell r="O50" t="str">
            <v>АГЕНТ ПО ПЕРЕДАЧЕ ГРУЗОВ НА ПОГРАНИЧНОЙ СТАНЦИИ (ПУНКТЕ)</v>
          </cell>
        </row>
        <row r="51">
          <cell r="O51" t="str">
            <v>АГЕНТ ПО ПРИЕМУ ЗАКАЗОВ НА БИЛЕТЫ</v>
          </cell>
        </row>
        <row r="52">
          <cell r="O52" t="str">
            <v>АГЕНТ ПО ПРОДАЖЕ НЕДВИЖИМОСТИ</v>
          </cell>
        </row>
        <row r="53">
          <cell r="O53" t="str">
            <v>АГЕНТ ПО РОЗЫСКУ ГРУЗОВ И БАГАЖА</v>
          </cell>
        </row>
        <row r="54">
          <cell r="O54" t="str">
            <v>АГЕНТ ПО СНАБЖЕНИЮ</v>
          </cell>
        </row>
        <row r="55">
          <cell r="O55" t="str">
            <v>АГЛОМЕРАТЧИК</v>
          </cell>
        </row>
        <row r="56">
          <cell r="O56" t="str">
            <v>АГРОЛЕСОМЕЛИОРАТОР</v>
          </cell>
        </row>
        <row r="57">
          <cell r="O57" t="str">
            <v>АГРОЛЕСОМЕЛИОРАТОР (СРЕДНЕЙ КВАЛИФИКАЦИИ)</v>
          </cell>
        </row>
        <row r="58">
          <cell r="O58" t="str">
            <v>АГРОМЕТЕОРОЛОГ</v>
          </cell>
        </row>
        <row r="59">
          <cell r="O59" t="str">
            <v>АГРОНОМ</v>
          </cell>
        </row>
        <row r="60">
          <cell r="O60" t="str">
            <v>АГРОНОМ (СРЕДНЕЙ КВАЛИФИКАЦИИ)</v>
          </cell>
        </row>
        <row r="61">
          <cell r="O61" t="str">
            <v>АГРОНОМ ОТДЕЛЕНИЯ (БРИГАДЫ, СЕЛЬСКОХОЗЯЙСТВЕННОГО УЧАСТКА, ФЕРМЫ, ЦЕХА)</v>
          </cell>
        </row>
        <row r="62">
          <cell r="O62" t="str">
            <v>АГРОНОМ ОТДЕЛЕНИЯ (БРИГАДЫ, СЕЛЬСКОХОЗЯЙСТВЕННОГО УЧАСТКА, ФЕРМЫ, ЦЕХА) (СРЕДНЕЙ КВАЛИФИКАЦИИ)</v>
          </cell>
        </row>
        <row r="63">
          <cell r="O63" t="str">
            <v>АГРОНОМ ПО ЗАЩИТЕ РАСТЕНИЙ</v>
          </cell>
        </row>
        <row r="64">
          <cell r="O64" t="str">
            <v>АГРОНОМ ПО ЗАЩИТЕ РАСТЕНИЙ (СРЕДНЕЙ КВАЛИФИКАЦИИ)</v>
          </cell>
        </row>
        <row r="65">
          <cell r="O65" t="str">
            <v>АГРОНОМ ПО СЕМЕНОВОДСТВУ</v>
          </cell>
        </row>
        <row r="66">
          <cell r="O66" t="str">
            <v>АГРОНОМ ПО СЕМЕНОВОДСТВУ (СРЕДНЕЙ КВАЛИФИКАЦИИ)</v>
          </cell>
        </row>
        <row r="67">
          <cell r="O67" t="str">
            <v>АГРОХИМИК</v>
          </cell>
        </row>
        <row r="68">
          <cell r="O68" t="str">
            <v>АГРОХИМИК (СРЕДНЕЙ КВАЛИФИКАЦИИ)</v>
          </cell>
        </row>
        <row r="69">
          <cell r="O69" t="str">
            <v>АДВОКАТ</v>
          </cell>
        </row>
        <row r="70">
          <cell r="O70" t="str">
            <v>АДМИНИСТРАТИВНЫЙ СЕКРЕТАРЬ</v>
          </cell>
        </row>
        <row r="71">
          <cell r="O71" t="str">
            <v>АДМИНИСТРАТОР</v>
          </cell>
        </row>
        <row r="72">
          <cell r="O72" t="str">
            <v>АДМИНИСТРАТОР БАССЕЙНА</v>
          </cell>
        </row>
        <row r="73">
          <cell r="O73" t="str">
            <v>АДМИНИСТРАТОР ГОСТИНИЦЫ</v>
          </cell>
        </row>
        <row r="74">
          <cell r="O74" t="str">
            <v>АДМИНИСТРАТОР ГОСТИНИЦЫ (ДОМА ОТДЫХА)</v>
          </cell>
        </row>
        <row r="75">
          <cell r="O75" t="str">
            <v>АДМИНИСТРАТОР ДЕЖУРНЫЙ</v>
          </cell>
        </row>
        <row r="76">
          <cell r="O76" t="str">
            <v>АДМИНИСТРАТОР ЗАЛА</v>
          </cell>
        </row>
        <row r="77">
          <cell r="O77" t="str">
            <v>АДМИНИСТРАТОР КИНО</v>
          </cell>
        </row>
        <row r="78">
          <cell r="O78" t="str">
            <v>АДМИНИСТРАТОР ОБЩЕЖИТИЯ</v>
          </cell>
        </row>
        <row r="79">
          <cell r="O79" t="str">
            <v>АДМИНИСТРАТОР ПРИ УСТРОЙСТВЕ НА РАБОТУ</v>
          </cell>
        </row>
        <row r="80">
          <cell r="O80" t="str">
            <v>АДМИНИСТРАТОР ПРОДАВОЛЬСТВЕННЫХ ТОВАРОВ</v>
          </cell>
        </row>
        <row r="81">
          <cell r="O81" t="str">
            <v>АДМИНИСТРАТОР СУДА</v>
          </cell>
        </row>
        <row r="82">
          <cell r="O82" t="str">
            <v>АДМИНИСТРАТОР СЪЕМОЧНОЙ ГРУППЫ</v>
          </cell>
        </row>
        <row r="83">
          <cell r="O83" t="str">
            <v>АДМИНИСТРАТОР ТЕЛЕВИДЕНИЯ</v>
          </cell>
        </row>
        <row r="84">
          <cell r="O84" t="str">
            <v>АДМИНИСТРАТОР-КАССИР</v>
          </cell>
        </row>
        <row r="85">
          <cell r="O85" t="str">
            <v>АКАДЕМИК-СЕКРЕТАРЬ АКАДЕМИИ</v>
          </cell>
        </row>
        <row r="86">
          <cell r="O86" t="str">
            <v>АКВАДИРОВЩИК</v>
          </cell>
        </row>
        <row r="87">
          <cell r="O87" t="str">
            <v>АККЛИМАТИЗАТОР</v>
          </cell>
        </row>
        <row r="88">
          <cell r="O88" t="str">
            <v>АККОМПАНИАТОР</v>
          </cell>
        </row>
        <row r="89">
          <cell r="O89" t="str">
            <v>АККУМУЛЯТОРЩИК</v>
          </cell>
        </row>
        <row r="90">
          <cell r="O90" t="str">
            <v>АКУШЕР</v>
          </cell>
        </row>
        <row r="91">
          <cell r="O91" t="str">
            <v>АКУШЕР-ГИНЕКОЛОГ</v>
          </cell>
        </row>
        <row r="92">
          <cell r="O92" t="str">
            <v>АКУШЕРКА</v>
          </cell>
        </row>
        <row r="93">
          <cell r="O93" t="str">
            <v>АКУШРКА</v>
          </cell>
        </row>
        <row r="94">
          <cell r="O94" t="str">
            <v>АЛУНДИРОВЩИК</v>
          </cell>
        </row>
        <row r="95">
          <cell r="O95" t="str">
            <v>АЛЮМИНИРОВЩИК</v>
          </cell>
        </row>
        <row r="96">
          <cell r="O96" t="str">
            <v>АЛЮМИНИРОВЩИК ЭЛЕКТРОТЕХНИЧЕСКИХ ИЗДЕЛИЙ</v>
          </cell>
        </row>
        <row r="97">
          <cell r="O97" t="str">
            <v>АНГОБИРОВЩИК</v>
          </cell>
        </row>
        <row r="98">
          <cell r="O98" t="str">
            <v>АНГОБИРОВЩИК САНИТАРНО-СТРОИТЕЛЬНЫХ ИЗДЕЛИЙ</v>
          </cell>
        </row>
        <row r="99">
          <cell r="O99" t="str">
            <v>АНЕСТЕЗИОЛОГ-РЕАНИМАТОЛОГ</v>
          </cell>
        </row>
        <row r="100">
          <cell r="O100" t="str">
            <v>АНОДЧИК В ПРОИЗВОДСТВЕ АЛЮМИНИЯ</v>
          </cell>
        </row>
        <row r="101">
          <cell r="O101" t="str">
            <v>АНТЕНЩИК-МАЧТОВИК</v>
          </cell>
        </row>
        <row r="102">
          <cell r="O102" t="str">
            <v>АНТИКОРРОЗИЙЩИК</v>
          </cell>
        </row>
        <row r="103">
          <cell r="O103" t="str">
            <v>АПЕРАТОР АГЗС</v>
          </cell>
        </row>
        <row r="104">
          <cell r="O104" t="str">
            <v>АППАРАТЧИК</v>
          </cell>
        </row>
        <row r="105">
          <cell r="O105" t="str">
            <v>АППАРАТЧИК   ИЗОМЕРИЗАЦИИ</v>
          </cell>
        </row>
        <row r="106">
          <cell r="O106" t="str">
            <v>АППАРАТЧИК   ИМИДИРОВАНИЯ</v>
          </cell>
        </row>
        <row r="107">
          <cell r="O107" t="str">
            <v>АППАРАТЧИК   ЙОДИРОВАНИЯ</v>
          </cell>
        </row>
        <row r="108">
          <cell r="O108" t="str">
            <v>АППАРАТЧИК   ПЛАВЛЕНИЯ</v>
          </cell>
        </row>
        <row r="109">
          <cell r="O109" t="str">
            <v>АППАРАТЧИК  ДЕСОРБЦИИ</v>
          </cell>
        </row>
        <row r="110">
          <cell r="O110" t="str">
            <v>АППАРАТЧИК  ДЕСТРУКЦИИ</v>
          </cell>
        </row>
        <row r="111">
          <cell r="O111" t="str">
            <v>АППАРАТЧИК  ИЗГОТОВЛЕНИЯ  ОРИЕНТИРОВАННОЙ ПЛЕНКИ</v>
          </cell>
        </row>
        <row r="112">
          <cell r="O112" t="str">
            <v>АППАРАТЧИК  КОНЦЕНТРИРОВАНИЯ КИСЛОТ</v>
          </cell>
        </row>
        <row r="113">
          <cell r="O113" t="str">
            <v>АППАРАТЧИК  КОНЬЯЧНОГО ПРОИЗВОДСТВА</v>
          </cell>
        </row>
        <row r="114">
          <cell r="O114" t="str">
            <v>АППАРАТЧИК  ОХЛАЖДЕНИЯ  МОЛОЧНЫХ  ПРОДУКТОВ</v>
          </cell>
        </row>
        <row r="115">
          <cell r="O115" t="str">
            <v>АППАРАТЧИК  ОЧИСТКИ  АЛМАЗНОГО  КОНЦЕНТРАТА</v>
          </cell>
        </row>
        <row r="116">
          <cell r="O116" t="str">
            <v>АППАРАТЧИК  ПРИГОТОВЛЕНИЯ  БРИКЕТНОЙ СМЕСИ</v>
          </cell>
        </row>
        <row r="117">
          <cell r="O117" t="str">
            <v>АППАРАТЧИК  ПРИГОТОВЛЕНИЯ  ВЛАЖНОЙ МИПОРЫ</v>
          </cell>
        </row>
        <row r="118">
          <cell r="O118" t="str">
            <v>АППАРАТЧИК  ПРОИЗВОДСТВА МЫШЬЯКОВИСТЫХ  СОЛЕЙ</v>
          </cell>
        </row>
        <row r="119">
          <cell r="O119" t="str">
            <v>АППАРАТЧИК АБСОЛЮТИРОВАНИЯ</v>
          </cell>
        </row>
        <row r="120">
          <cell r="O120" t="str">
            <v>АППАРАТЧИК АБСОРБЦИИ</v>
          </cell>
        </row>
        <row r="121">
          <cell r="O121" t="str">
            <v>АППАРАТЧИК АДСОРБЦИИ</v>
          </cell>
        </row>
        <row r="122">
          <cell r="O122" t="str">
            <v>АППАРАТЧИК АЗОТИРОВАНИЯ</v>
          </cell>
        </row>
        <row r="123">
          <cell r="O123" t="str">
            <v>АППАРАТЧИК АКТИВАЦИИ</v>
          </cell>
        </row>
        <row r="124">
          <cell r="O124" t="str">
            <v>АППАРАТЧИК АЛКИЛИРОВАНИЯ</v>
          </cell>
        </row>
        <row r="125">
          <cell r="O125" t="str">
            <v>АППАРАТЧИК АМИНИРОВАНИЯ</v>
          </cell>
        </row>
        <row r="126">
          <cell r="O126" t="str">
            <v>АППАРАТЧИК АММОНОЛИЗА</v>
          </cell>
        </row>
        <row r="127">
          <cell r="O127" t="str">
            <v>АППАРАТЧИК АППРЕТИРОВАНИЯ</v>
          </cell>
        </row>
        <row r="128">
          <cell r="O128" t="str">
            <v>АППАРАТЧИК АЦЕТАЛИРОВАНИЯ</v>
          </cell>
        </row>
        <row r="129">
          <cell r="O129" t="str">
            <v>АППАРАТЧИК АЦЕТИЛИРОВАНИЯ</v>
          </cell>
        </row>
        <row r="130">
          <cell r="O130" t="str">
            <v>АППАРАТЧИК АЦИЛИРОВАНИЯ</v>
          </cell>
        </row>
        <row r="131">
          <cell r="O131" t="str">
            <v>АППАРАТЧИК БАЛАНСОВЫХ УСТАНОВОК</v>
          </cell>
        </row>
        <row r="132">
          <cell r="O132" t="str">
            <v>АППАРАТЧИК БЕЛЬЕВЫХ СУШИЛЬНЫХ УСТАНОВОК</v>
          </cell>
        </row>
        <row r="133">
          <cell r="O133" t="str">
            <v>АППАРАТЧИК БИСУЛЬФИТИРОВАНИЯ ВАНИЛИНА</v>
          </cell>
        </row>
        <row r="134">
          <cell r="O134" t="str">
            <v>АППАРАТЧИК БРОМИРОВАНИЯ</v>
          </cell>
        </row>
        <row r="135">
          <cell r="O135" t="str">
            <v>АППАРАТЧИК БУЧЕНИЯ</v>
          </cell>
        </row>
        <row r="136">
          <cell r="O136" t="str">
            <v>АППАРАТЧИК В ПРОИЗВОДСТВЕ ДРАГОЦЕННЫХ МЕТАЛЛОВ</v>
          </cell>
        </row>
        <row r="137">
          <cell r="O137" t="str">
            <v>АППАРАТЧИК В ПРОИЗВОДСТВЕ МЕТАЛЛИЧЕСКИХ ПОРОШКОВ</v>
          </cell>
        </row>
        <row r="138">
          <cell r="O138" t="str">
            <v>АППАРАТЧИК В ПРОИЗВОДСТВЕ СОЛЕЙ</v>
          </cell>
        </row>
        <row r="139">
          <cell r="O139" t="str">
            <v>АППАРАТЧИК В ПРОИЗВОДСТВЕ ТВЕРДЫХ СПЛАВОВ И ТУГОПЛАВКИХ МЕТАЛЛОВ</v>
          </cell>
        </row>
        <row r="140">
          <cell r="O140" t="str">
            <v>АППАРАТЧИК В ПРОИЗВОДСТВЕ ТИТАНА И РЕДКИХ МЕТАЛЛОВ</v>
          </cell>
        </row>
        <row r="141">
          <cell r="O141" t="str">
            <v>АППАРАТЧИК ВАКУУМ-АППАРАТОВ</v>
          </cell>
        </row>
        <row r="142">
          <cell r="O142" t="str">
            <v>АППАРАТЧИК ВАКУУМИРОВАНИЯ</v>
          </cell>
        </row>
        <row r="143">
          <cell r="O143" t="str">
            <v>АППАРАТЧИК ВАКУУМ-ПРИЕМНИКОВ</v>
          </cell>
        </row>
        <row r="144">
          <cell r="O144" t="str">
            <v>АППАРАТЧИК ВАКУУМ-СУШИЛЬНОЙ УСТАНОВКИ</v>
          </cell>
        </row>
        <row r="145">
          <cell r="O145" t="str">
            <v>АППАРАТЧИК ВАКУУМ-ТЕРМИЧЕСКОЙ ПЕЧИ</v>
          </cell>
        </row>
        <row r="146">
          <cell r="O146" t="str">
            <v>АППАРАТЧИК ВАЛКИ ИЗДЕЛИЙ</v>
          </cell>
        </row>
        <row r="147">
          <cell r="O147" t="str">
            <v>АППАРАТЧИК ВАРКИ</v>
          </cell>
        </row>
        <row r="148">
          <cell r="O148" t="str">
            <v>АППАРАТЧИК ВАРКИ УТФЕЛЯ</v>
          </cell>
        </row>
        <row r="149">
          <cell r="O149" t="str">
            <v>АППАРАТЧИК ВИТАМИНИЗАЦИИ ЖИРА</v>
          </cell>
        </row>
        <row r="150">
          <cell r="O150" t="str">
            <v>АППАРАТЧИК ВОДНО-ХИМИЧЕСКОЙ ОБРАБОТКИ</v>
          </cell>
        </row>
        <row r="151">
          <cell r="O151" t="str">
            <v>АППАРАТЧИК ВОЗГОНКИ</v>
          </cell>
        </row>
        <row r="152">
          <cell r="O152" t="str">
            <v>АППАРАТЧИК ВОЗДУХОРАЗДЕЛЕНИЯ</v>
          </cell>
        </row>
        <row r="153">
          <cell r="O153" t="str">
            <v>АППАРАТЧИК ВОССТАНОВЛЕНИЯ</v>
          </cell>
        </row>
        <row r="154">
          <cell r="O154" t="str">
            <v>АППАРАТЧИК ВОССТАНОВЛЕНИЯ МОЛОКА</v>
          </cell>
        </row>
        <row r="155">
          <cell r="O155" t="str">
            <v>АППАРАТЧИК ВОССТАНОВЛЕНИЯ ПОЛУПРОВОДНИКОВЫХ МАТЕРИАЛОВ</v>
          </cell>
        </row>
        <row r="156">
          <cell r="O156" t="str">
            <v>АППАРАТЧИК ВСПЕНИВАНИЯ ПЕНОПЛАСТОВ</v>
          </cell>
        </row>
        <row r="157">
          <cell r="O157" t="str">
            <v>АППАРАТЧИК ВСПЕНИВАНИЯ ПОЛИСТИРОЛА</v>
          </cell>
        </row>
        <row r="158">
          <cell r="O158" t="str">
            <v>АППАРАТЧИК ВУЛКАНИЗАЦИИ</v>
          </cell>
        </row>
        <row r="159">
          <cell r="O159" t="str">
            <v>АППАРАТЧИК ВЫДЕЛЕНИЯ АЦЕТОФЕНОНА</v>
          </cell>
        </row>
        <row r="160">
          <cell r="O160" t="str">
            <v>АППАРАТЧИК ВЫДЕЛЕНИЯ КАРБИНОЛА</v>
          </cell>
        </row>
        <row r="161">
          <cell r="O161" t="str">
            <v>АППАРАТЧИК ВЫДЕЛЕНИЯ ПСЕВДОБУТИЛЕНА</v>
          </cell>
        </row>
        <row r="162">
          <cell r="O162" t="str">
            <v>АППАРАТЧИК ВЫДЕЛЕНИЯ СЕРЫ</v>
          </cell>
        </row>
        <row r="163">
          <cell r="O163" t="str">
            <v>АППАРАТЧИК ВЫДЕЛЕНИЯ ФТОРИСТОГО БОРА</v>
          </cell>
        </row>
        <row r="164">
          <cell r="O164" t="str">
            <v>АППАРАТЧИК ВЫПАРИВАНИЯ</v>
          </cell>
        </row>
        <row r="165">
          <cell r="O165" t="str">
            <v>АППАРАТЧИК ВЫПАРИВАНИЯ И ГРАНУЛИРОВАНИЯ</v>
          </cell>
        </row>
        <row r="166">
          <cell r="O166" t="str">
            <v>АППАРАТЧИК ВЫПАРНЫХ АППАРАТОВ ДЛЯ ПОЛУЧЕНИЯ ЖИДКОГО ПРОДУКТА</v>
          </cell>
        </row>
        <row r="167">
          <cell r="O167" t="str">
            <v>АППАРАТЧИК ВЫПАРНЫХ АППАРАТОВ ДЛЯ ПОЛУЧЕНИЯ ТВЕРДОГО ПРОДУКТА</v>
          </cell>
        </row>
        <row r="168">
          <cell r="O168" t="str">
            <v>АППАРАТЧИК ВЫРАЩИВАНИЯ ДРОЖЖЕЙ</v>
          </cell>
        </row>
        <row r="169">
          <cell r="O169" t="str">
            <v>АППАРАТЧИК ВЫСАЖДЕНИЯ</v>
          </cell>
        </row>
        <row r="170">
          <cell r="O170" t="str">
            <v>АППАРАТЧИК ВЫТОПКИ</v>
          </cell>
        </row>
        <row r="171">
          <cell r="O171" t="str">
            <v>АППАРАТЧИК ВЫТЯЖКИ</v>
          </cell>
        </row>
        <row r="172">
          <cell r="O172" t="str">
            <v>АППАРАТЧИК ВЫЩЕЛАЧИВАНИЯ</v>
          </cell>
        </row>
        <row r="173">
          <cell r="O173" t="str">
            <v>АППАРАТЧИК ГАЗОВОГО КОНСЕРВИРОВАНИЯ</v>
          </cell>
        </row>
        <row r="174">
          <cell r="O174" t="str">
            <v>АППАРАТЧИК ГАЗОГЕНЕРАЦИИ</v>
          </cell>
        </row>
        <row r="175">
          <cell r="O175" t="str">
            <v>АППАРАТЧИК ГАЗОРАЗДЕЛЕНИЯ</v>
          </cell>
        </row>
        <row r="176">
          <cell r="O176" t="str">
            <v>АППАРАТЧИК ГАШЕНИЯ ИЗВЕСТИ</v>
          </cell>
        </row>
        <row r="177">
          <cell r="O177" t="str">
            <v>АППАРАТЧИК ГИДРАТАЦИИ</v>
          </cell>
        </row>
        <row r="178">
          <cell r="O178" t="str">
            <v>АППАРАТЧИК ГИДРИРОВАНИЯ</v>
          </cell>
        </row>
        <row r="179">
          <cell r="O179" t="str">
            <v>АППАРАТЧИК ГИДРОЛИЗА</v>
          </cell>
        </row>
        <row r="180">
          <cell r="O180" t="str">
            <v>АППАРАТЧИК ГИДРОЛИЗА ЖИРА И ПЕЧЕНИ</v>
          </cell>
        </row>
        <row r="181">
          <cell r="O181" t="str">
            <v>АППАРАТЧИК ГИДРОЛИЗА КРАХМАЛЬНОГО МОЛОКА</v>
          </cell>
        </row>
        <row r="182">
          <cell r="O182" t="str">
            <v>АППАРАТЧИК ГИДРОХЛОРИРОВАНИЯ</v>
          </cell>
        </row>
        <row r="183">
          <cell r="O183" t="str">
            <v>АППАРАТЧИК ГОМОГЕНИЗАЦИИ</v>
          </cell>
        </row>
        <row r="184">
          <cell r="O184" t="str">
            <v>АППАРАТЧИК ГОМОГЕНИЗАЦИИ МОЛОКА</v>
          </cell>
        </row>
        <row r="185">
          <cell r="O185" t="str">
            <v>АППАРАТЧИК ГОМОГЕНИЗАЦИИ ПЛАСТИЧЕСКИХ МАСС</v>
          </cell>
        </row>
        <row r="186">
          <cell r="O186" t="str">
            <v>АППАРАТЧИК ГРАНУЛИРОВАНИЯ</v>
          </cell>
        </row>
        <row r="187">
          <cell r="O187" t="str">
            <v>АППАРАТЧИК ДЕАЭРАЦИИ</v>
          </cell>
        </row>
        <row r="188">
          <cell r="O188" t="str">
            <v>АППАРАТЧИК ДЕГИДРАТАЦИИ</v>
          </cell>
        </row>
        <row r="189">
          <cell r="O189" t="str">
            <v>АППАРАТЧИК ДЕГИДРИРОВАНИЯ</v>
          </cell>
        </row>
        <row r="190">
          <cell r="O190" t="str">
            <v>АППАРАТЧИК ДЕЗОДОРАЦИИ</v>
          </cell>
        </row>
        <row r="191">
          <cell r="O191" t="str">
            <v>АППАРАТЧИК ДЕКАРБОКСИЛИРОВАНИЯ</v>
          </cell>
        </row>
        <row r="192">
          <cell r="O192" t="str">
            <v>АППАРАТЧИК ДЕПОЛИМЕРИЗАЦИИ</v>
          </cell>
        </row>
        <row r="193">
          <cell r="O193" t="str">
            <v>АППАРАТЧИК ДЕСУБЛИМАЦИИ</v>
          </cell>
        </row>
        <row r="194">
          <cell r="O194" t="str">
            <v>АППАРАТЧИК ДЕФЕКОСАТУРАЦИИ СВЕКЛОВИЧНОГО СОКА</v>
          </cell>
        </row>
        <row r="195">
          <cell r="O195" t="str">
            <v>АППАРАТЧИК ДИАЗОТИРОВАНИЯ</v>
          </cell>
        </row>
        <row r="196">
          <cell r="O196" t="str">
            <v>АППАРАТЧИК ДИМЕРИЗАЦИИ</v>
          </cell>
        </row>
        <row r="197">
          <cell r="O197" t="str">
            <v>АППАРАТЧИК ДИСПЕРГИРОВАНИЯ ПИГМЕНТОВ И КРАСИТЕЛЕЙ</v>
          </cell>
        </row>
        <row r="198">
          <cell r="O198" t="str">
            <v>АППАРАТЧИК ДИСПЕРГИРОВАНИЯ ЩЕЛОЧНЫХ МЕТАЛЛОВ</v>
          </cell>
        </row>
        <row r="199">
          <cell r="O199" t="str">
            <v>АППАРАТЧИК ДИСПРОПОРЦИОНИРОВАНИЯ</v>
          </cell>
        </row>
        <row r="200">
          <cell r="O200" t="str">
            <v>АППАРАТЧИК ДИФФУЗИИ</v>
          </cell>
        </row>
        <row r="201">
          <cell r="O201" t="str">
            <v>АППАРАТЧИК ДОЗИРОВАНИЯ</v>
          </cell>
        </row>
        <row r="202">
          <cell r="O202" t="str">
            <v>АППАРАТЧИК ДОЗРЕВАНИЯ</v>
          </cell>
        </row>
        <row r="203">
          <cell r="O203" t="str">
            <v>АППАРАТЧИК ДУБЛЕНИЯ (КОЖЕВЕННОЕ И КОЖСЫРЬЕВОЕ ПРОИЗВОДСТВО)</v>
          </cell>
        </row>
        <row r="204">
          <cell r="O204" t="str">
            <v>АППАРАТЧИК ДУБЛЕНИЯ (МЕХОВОЕ ПРОИЗВОДСТВО)</v>
          </cell>
        </row>
        <row r="205">
          <cell r="O205" t="str">
            <v>АППАРАТЧИК ДУБЛЕНИЯ И СУШКИ БЕЛКОВОЙ ОБОЛОЧКИ</v>
          </cell>
        </row>
        <row r="206">
          <cell r="O206" t="str">
            <v>АППАРАТЧИК ЕНОЛИЗАЦИИ</v>
          </cell>
        </row>
        <row r="207">
          <cell r="O207" t="str">
            <v>АППАРАТЧИК ЖЕЛАТИНИЗАЦИИ</v>
          </cell>
        </row>
        <row r="208">
          <cell r="O208" t="str">
            <v>АППАРАТЧИК ЖИРООЧИСТКИ</v>
          </cell>
        </row>
        <row r="209">
          <cell r="O209" t="str">
            <v>АППАРАТЧИК ЗАМОРАЖИВАНИЯ ЭНДОКРИННО-ФЕРМЕНТНОГО СЫРЬЯ</v>
          </cell>
        </row>
        <row r="210">
          <cell r="O210" t="str">
            <v>АППАРАТЧИК ЗАПАРИВАНИЯ</v>
          </cell>
        </row>
        <row r="211">
          <cell r="O211" t="str">
            <v>АППАРАТЧИК ЗАПАРИВАНИЯ ОДОНКОВ</v>
          </cell>
        </row>
        <row r="212">
          <cell r="O212" t="str">
            <v>АППАРАТЧИК ЗОЛЕНИЯ</v>
          </cell>
        </row>
        <row r="213">
          <cell r="O213" t="str">
            <v>АППАРАТЧИК ЗОЛКИ</v>
          </cell>
        </row>
        <row r="214">
          <cell r="O214" t="str">
            <v>АППАРАТЧИК ИЗВЛЕЧЕНИЯ ПОБОЧНЫХ ПРОДУКТОВ</v>
          </cell>
        </row>
        <row r="215">
          <cell r="O215" t="str">
            <v>АППАРАТЧИК ИЗГОТОВЛЕНИЯ  НЕТКАНЫХ СТЕКЛОВОЛОКНИСТЫХ МАТЕРИАЛОВ</v>
          </cell>
        </row>
        <row r="216">
          <cell r="O216" t="str">
            <v>АППАРАТЧИК ИЗГОТОВЛЕНИЯ АРМИРОВАННЫХ ПРЕССОВОЧНЫХ МАТЕРИАЛОВ</v>
          </cell>
        </row>
        <row r="217">
          <cell r="O217" t="str">
            <v>АППАРАТЧИК ИЗГОТОВЛЕНИЯ БАРИТМАССЫ</v>
          </cell>
        </row>
        <row r="218">
          <cell r="O218" t="str">
            <v>АППАРАТЧИК ИЗГОТОВЛЕНИЯ ИСКУССТВЕННОГО ШЕЕЛИТА</v>
          </cell>
        </row>
        <row r="219">
          <cell r="O219" t="str">
            <v>АППАРАТЧИК ИЗГОТОВЛЕНИЯ ПЛЕНОЧНЫХ МАТЕРИАЛОВ МЕТОДОМ ПОЛИВА</v>
          </cell>
        </row>
        <row r="220">
          <cell r="O220" t="str">
            <v>АППАРАТЧИК ИЗГОТОВЛЕНИЯ РЕЗИНОВЫХ НИТЕЙ</v>
          </cell>
        </row>
        <row r="221">
          <cell r="O221" t="str">
            <v>АППАРАТЧИК ИЗГОТОВЛЕНИЯ РЕНТГЕНОВСКИХ ЭКРАНОВ</v>
          </cell>
        </row>
        <row r="222">
          <cell r="O222" t="str">
            <v>АППАРАТЧИК ИЗГОТОВЛЕНИЯ ТЕРМОПАСТЫ</v>
          </cell>
        </row>
        <row r="223">
          <cell r="O223" t="str">
            <v>АППАРАТЧИК ИЗМЕЛЬЧЕНИЯ И ПРЕДСОЗРЕВАНИЯ</v>
          </cell>
        </row>
        <row r="224">
          <cell r="O224" t="str">
            <v>АППАРАТЧИК ИОННОГО ОБМЕНА</v>
          </cell>
        </row>
        <row r="225">
          <cell r="O225" t="str">
            <v>АППАРАТЧИК ИОНООБМЕННОЙ ОЧИСТКИ ГЛИЦЕРИНА</v>
          </cell>
        </row>
        <row r="226">
          <cell r="O226" t="str">
            <v>АППАРАТЧИК ИОНООБМЕННОЙ ОЧИСТКИ ХИМИКОФАРМАЦЕВТИЧЕСКИХ ПРЕПАРАТОВ</v>
          </cell>
        </row>
        <row r="227">
          <cell r="O227" t="str">
            <v>АППАРАТЧИК ИСПАРЕНИЯ</v>
          </cell>
        </row>
        <row r="228">
          <cell r="O228" t="str">
            <v>АППАРАТЧИК ИСПАРИТЕЛЬНОЙ УСТАНОВКИ</v>
          </cell>
        </row>
        <row r="229">
          <cell r="O229" t="str">
            <v>АППАРАТЧИК КАЛИБРОВКИ</v>
          </cell>
        </row>
        <row r="230">
          <cell r="O230" t="str">
            <v>АППАРАТЧИК КАРБИДИЗАЦИИ</v>
          </cell>
        </row>
        <row r="231">
          <cell r="O231" t="str">
            <v>АППАРАТЧИК КАРБОКСИЛИРОВАНИЯ</v>
          </cell>
        </row>
        <row r="232">
          <cell r="O232" t="str">
            <v>АППАРАТЧИК КАРБОНИЗАЦИИ</v>
          </cell>
        </row>
        <row r="233">
          <cell r="O233" t="str">
            <v>АППАРАТЧИК КАУСТИФИКАЦИИ</v>
          </cell>
        </row>
        <row r="234">
          <cell r="O234" t="str">
            <v>АППАРАТЧИК КИСЛОТНОЙ ОБРАБОТКИ СПИЛКА</v>
          </cell>
        </row>
        <row r="235">
          <cell r="O235" t="str">
            <v>АППАРАТЧИК КОАГУЛЯЦИИ</v>
          </cell>
        </row>
        <row r="236">
          <cell r="O236" t="str">
            <v>АППАРАТЧИК КОКОНОЗАПАРОЧНОЙ МАШИНЫ</v>
          </cell>
        </row>
        <row r="237">
          <cell r="O237" t="str">
            <v>АППАРАТЧИК КОМБИКОРМОВОГО ПРОИЗВОДСТВА</v>
          </cell>
        </row>
        <row r="238">
          <cell r="O238" t="str">
            <v>АППАРАТЧИК КОНВЕРСИИ</v>
          </cell>
        </row>
        <row r="239">
          <cell r="O239" t="str">
            <v>АППАРАТЧИК КОНДЕНСАЦИИ</v>
          </cell>
        </row>
        <row r="240">
          <cell r="O240" t="str">
            <v>АППАРАТЧИК КОНТАКТИРОВАНИЯ</v>
          </cell>
        </row>
        <row r="241">
          <cell r="O241" t="str">
            <v>АППАРАТЧИК КОНТАКТНОЙ ВЫПАРКИ</v>
          </cell>
        </row>
        <row r="242">
          <cell r="O242" t="str">
            <v>АППАРАТЧИК КРАХМАЛЬНОГО АГРЕГАТА</v>
          </cell>
        </row>
        <row r="243">
          <cell r="O243" t="str">
            <v>АППАРАТЧИК КРАШЕНИЯ И ЖИРОВАНИЯ КОЖ</v>
          </cell>
        </row>
        <row r="244">
          <cell r="O244" t="str">
            <v>АППАРАТЧИК КРИСТАЛЛИЗАЦИИ</v>
          </cell>
        </row>
        <row r="245">
          <cell r="O245" t="str">
            <v>АППАРАТЧИК КРИСТАЛЛИЗАЦИИ И ЦЕНТРИФУГИРОВАНИЯ</v>
          </cell>
        </row>
        <row r="246">
          <cell r="O246" t="str">
            <v>АППАРАТЧИК КРУПЯНОГО ПРОИЗВОДСТВА</v>
          </cell>
        </row>
        <row r="247">
          <cell r="O247" t="str">
            <v>АППАРАТЧИК КСАНТОГЕНИРОВАНИЯ</v>
          </cell>
        </row>
        <row r="248">
          <cell r="O248" t="str">
            <v>АППАРАТЧИК ЛЕСОХИМИЧЕСКОЙ УСТАНОВКИ</v>
          </cell>
        </row>
        <row r="249">
          <cell r="O249" t="str">
            <v>АППАРАТЧИК ЛИТЬЯ И РУБКИ</v>
          </cell>
        </row>
        <row r="250">
          <cell r="O250" t="str">
            <v>АППАРАТЧИК МАТИРОВАНИЯ СМОЛЫ</v>
          </cell>
        </row>
        <row r="251">
          <cell r="O251" t="str">
            <v>АППАРАТЧИК МЕРСЕРИЗАЦИИ</v>
          </cell>
        </row>
        <row r="252">
          <cell r="O252" t="str">
            <v>АППАРАТЧИК МЕТОКСИЛИРОВАНИЯ</v>
          </cell>
        </row>
        <row r="253">
          <cell r="O253" t="str">
            <v>АППАРАТЧИК МОКРОЙ КЛАССИФИКАЦИИ</v>
          </cell>
        </row>
        <row r="254">
          <cell r="O254" t="str">
            <v>АППАРАТЧИК МУКОМОЛЬНОГО ПРОИЗВОДСТВА</v>
          </cell>
        </row>
        <row r="255">
          <cell r="O255" t="str">
            <v>АППАРАТЧИК МЫЛОВАРЕНИЯ</v>
          </cell>
        </row>
        <row r="256">
          <cell r="O256" t="str">
            <v>АППАРАТЧИК МЯГЧЕНИЯ КОЖЕВЕННЫХ ПОЛУФАБРИКАТОВ И МЕХОВЫХ ШКУРОК</v>
          </cell>
        </row>
        <row r="257">
          <cell r="O257" t="str">
            <v>АППАРАТЧИК НА ИЗГОТОВЛЕНИИ МИКРОПРОВОДОВ В СТЕКЛЯННОЙ ИЗОЛЯЦИИ</v>
          </cell>
        </row>
        <row r="258">
          <cell r="O258" t="str">
            <v>АППАРАТЧИК НА ПЛАЗМЕННЫХ УСТАНОВКАХ</v>
          </cell>
        </row>
        <row r="259">
          <cell r="O259" t="str">
            <v>АППАРАТЧИК НА ПРИГОТОВЛЕНИИ СМЕСЕЙ И РАСТВОРОВ</v>
          </cell>
        </row>
        <row r="260">
          <cell r="O260" t="str">
            <v>АППАРАТЧИК НА ПРОПИТОЧНЫХ АГРЕГАТАХ</v>
          </cell>
        </row>
        <row r="261">
          <cell r="O261" t="str">
            <v>АППАРАТЧИК НА УСТАНОВКАХ ДЕИОНИЗАЦИИ</v>
          </cell>
        </row>
        <row r="262">
          <cell r="O262" t="str">
            <v>АППАРАТЧИК НАГРЕВА ТЕПЛОНОСИТЕЛЕЙ</v>
          </cell>
        </row>
        <row r="263">
          <cell r="O263" t="str">
            <v>АППАРАТЧИК НАНЕСЕНИЯ ПОЛИМЕРНЫХ И ПАРАФИНОВЫХ ПОКРЫТИЙ НА СЫРЫ</v>
          </cell>
        </row>
        <row r="264">
          <cell r="O264" t="str">
            <v>АППАРАТЧИК НАПЫЛЕНИЯ МЕТАЛЛОМ</v>
          </cell>
        </row>
        <row r="265">
          <cell r="O265" t="str">
            <v>АППАРАТЧИК НАПЫЛЕНИЯ СТЕКЛОВОЛОКНИСТЫХ МАТЕРИАЛОВ</v>
          </cell>
        </row>
        <row r="266">
          <cell r="O266" t="str">
            <v>АППАРАТЧИК НАСЫЩЕНИЯ</v>
          </cell>
        </row>
        <row r="267">
          <cell r="O267" t="str">
            <v>АППАРАТЧИК НЕЙТРАЛИЗАЦИИ</v>
          </cell>
        </row>
        <row r="268">
          <cell r="O268" t="str">
            <v>АППАРАТЧИК НИКЕЛИРОВАНИЯ СТЕКЛОТКАНИ</v>
          </cell>
        </row>
        <row r="269">
          <cell r="O269" t="str">
            <v>АППАРАТЧИК НИТРОВАНИЯ</v>
          </cell>
        </row>
        <row r="270">
          <cell r="O270" t="str">
            <v>АППАРАТЧИК НИТРОЗИРОВАНИЯ</v>
          </cell>
        </row>
        <row r="271">
          <cell r="O271" t="str">
            <v>АППАРАТЧИК НИТРОЗНОГО ПРОЦЕССА</v>
          </cell>
        </row>
        <row r="272">
          <cell r="O272" t="str">
            <v>АППАРАТЧИК ОБЕЗВОЖИВАНИЯ</v>
          </cell>
        </row>
        <row r="273">
          <cell r="O273" t="str">
            <v>АППАРАТЧИК ОБЕЗВОЖИВАНИЯ БИТУМА</v>
          </cell>
        </row>
        <row r="274">
          <cell r="O274" t="str">
            <v>АППАРАТЧИК ОБЕЗВОЗДУШИВАНИЯ И ФИЛЬТРАЦИИ</v>
          </cell>
        </row>
        <row r="275">
          <cell r="O275" t="str">
            <v>АППАРАТЧИК ОБЕЗЖИРИВАНИЯ</v>
          </cell>
        </row>
        <row r="276">
          <cell r="O276" t="str">
            <v>АППАРАТЧИК ОБЕЗЖИРИВАНИЯ СИРОПОВ</v>
          </cell>
        </row>
        <row r="277">
          <cell r="O277" t="str">
            <v>АППАРАТЧИК ОБЕЗЗОЛИВАНИЯ, МЯГЧЕНИЯ</v>
          </cell>
        </row>
        <row r="278">
          <cell r="O278" t="str">
            <v>АППАРАТЧИК ОБЕССОЛИВАНИЯ ВОДЫ</v>
          </cell>
        </row>
        <row r="279">
          <cell r="O279" t="str">
            <v>АППАРАТЧИК ОБЕСФЕНОЛИВАНИЯ И ОБЕСПИРИДИНИВАНИЯ МАСЕЛ</v>
          </cell>
        </row>
        <row r="280">
          <cell r="O280" t="str">
            <v>АППАРАТЧИК ОБЖИГА</v>
          </cell>
        </row>
        <row r="281">
          <cell r="O281" t="str">
            <v>АППАРАТЧИК ОБЛАГОРАЖИВАНИЯ ГЕКСОЛА</v>
          </cell>
        </row>
        <row r="282">
          <cell r="O282" t="str">
            <v>АППАРАТЧИК ОБЛУЧЕНИЯ ЖИРА</v>
          </cell>
        </row>
        <row r="283">
          <cell r="O283" t="str">
            <v>АППАРАТЧИК ОБОГАЩЕНИЯ ЗОЛОТОСОДЕРЖАЩИХ РУД</v>
          </cell>
        </row>
        <row r="284">
          <cell r="O284" t="str">
            <v>АППАРАТЧИК ОБРАБОТКИ</v>
          </cell>
        </row>
        <row r="285">
          <cell r="O285" t="str">
            <v>АППАРАТЧИК ОБРАБОТКИ ЗЕРНА</v>
          </cell>
        </row>
        <row r="286">
          <cell r="O286" t="str">
            <v>АППАРАТЧИК ОБРАБОТКИ КРОВИ</v>
          </cell>
        </row>
        <row r="287">
          <cell r="O287" t="str">
            <v>АППАРАТЧИК ОБРАБОТКИ РАФИНАДНЫХ ГОЛОВ</v>
          </cell>
        </row>
        <row r="288">
          <cell r="O288" t="str">
            <v>АППАРАТЧИК ОБРАБОТКИ СВЕКЛОВИЧНОГО СОКА</v>
          </cell>
        </row>
        <row r="289">
          <cell r="O289" t="str">
            <v>АППАРАТЧИК ОБРАБОТКИ ЭФИРНЫХ МАСЕЛ</v>
          </cell>
        </row>
        <row r="290">
          <cell r="O290" t="str">
            <v>АППАРАТЧИК ОКИСЛЕНИЯ</v>
          </cell>
        </row>
        <row r="291">
          <cell r="O291" t="str">
            <v>АППАРАТЧИК ОКИСЛЕНИЯ БИТУМА</v>
          </cell>
        </row>
        <row r="292">
          <cell r="O292" t="str">
            <v>АППАРАТЧИК ОКИСЛЕНИЯ МОЛИБДЕНОВЫХ ОТХОДОВ</v>
          </cell>
        </row>
        <row r="293">
          <cell r="O293" t="str">
            <v>АППАРАТЧИК ОКРАСКИ КВАСЦОВ</v>
          </cell>
        </row>
        <row r="294">
          <cell r="O294" t="str">
            <v>АППАРАТЧИК ОКСИМИРОВАНИЯ</v>
          </cell>
        </row>
        <row r="295">
          <cell r="O295" t="str">
            <v>АППАРАТЧИК ОКСИХЛОРИРОВАНИЯ</v>
          </cell>
        </row>
        <row r="296">
          <cell r="O296" t="str">
            <v>АППАРАТЧИК ОМЫЛЕНИЯ</v>
          </cell>
        </row>
        <row r="297">
          <cell r="O297" t="str">
            <v>АППАРАТЧИК ОПЛАВЛЕНИЯ</v>
          </cell>
        </row>
        <row r="298">
          <cell r="O298" t="str">
            <v>АППАРАТЧИК ОРИЕНТАЦИИ ОРГАНИЧЕСКОГО СТЕКЛА</v>
          </cell>
        </row>
        <row r="299">
          <cell r="O299" t="str">
            <v>АППАРАТЧИК ОСАЖДЕНИЯ</v>
          </cell>
        </row>
        <row r="300">
          <cell r="O300" t="str">
            <v>АППАРАТЧИК ОСАЖДЕНИЯ ГЛЮТЕНА</v>
          </cell>
        </row>
        <row r="301">
          <cell r="O301" t="str">
            <v>АППАРАТЧИК ОСУШКИ ГАЗА</v>
          </cell>
        </row>
        <row r="302">
          <cell r="O302" t="str">
            <v>АППАРАТЧИК ОТБЕЛИВАНИЯ</v>
          </cell>
        </row>
        <row r="303">
          <cell r="O303" t="str">
            <v>АППАРАТЧИК ОТВЕРЖДЕНИЯ</v>
          </cell>
        </row>
        <row r="304">
          <cell r="O304" t="str">
            <v>АППАРАТЧИК ОТДЕЛКИ И СУШКИ ХИМИЧЕСКОЙ НИТИ</v>
          </cell>
        </row>
        <row r="305">
          <cell r="O305" t="str">
            <v>АППАРАТЧИК ОТЖИГА КРИСТАЛЛОВ КОРУНДА</v>
          </cell>
        </row>
        <row r="306">
          <cell r="O306" t="str">
            <v>АППАРАТЧИК ОТЖИГА ХРОМА</v>
          </cell>
        </row>
        <row r="307">
          <cell r="O307" t="str">
            <v>АППАРАТЧИК ОТЖИМА</v>
          </cell>
        </row>
        <row r="308">
          <cell r="O308" t="str">
            <v>АППАРАТЧИК ОТКАТКИ</v>
          </cell>
        </row>
        <row r="309">
          <cell r="O309" t="str">
            <v>АППАРАТЧИК ОТСТАИВАНИЯ</v>
          </cell>
        </row>
        <row r="310">
          <cell r="O310" t="str">
            <v>АППАРАТЧИК ОХЛАЖДЕНИЯ</v>
          </cell>
        </row>
        <row r="311">
          <cell r="O311" t="str">
            <v>АППАРАТЧИК ОЧИСТКИ ГАЗА</v>
          </cell>
        </row>
        <row r="312">
          <cell r="O312" t="str">
            <v>АППАРАТЧИК ОЧИСТКИ ЖИДКОСТИ</v>
          </cell>
        </row>
        <row r="313">
          <cell r="O313" t="str">
            <v>АППАРАТЧИК ОЧИСТКИ СТОЧНЫХ ВОД</v>
          </cell>
        </row>
        <row r="314">
          <cell r="O314" t="str">
            <v>АППАРАТЧИК ПАРАФИНИРОВАНИЯ ТКАНИ</v>
          </cell>
        </row>
        <row r="315">
          <cell r="O315" t="str">
            <v>АППАРАТЧИК ПАРОВОДОТЕРМИЧЕСКОГО АГРЕГАТА</v>
          </cell>
        </row>
        <row r="316">
          <cell r="O316" t="str">
            <v>АППАРАТЧИК ПАСТЕРИЗАЦИИ</v>
          </cell>
        </row>
        <row r="317">
          <cell r="O317" t="str">
            <v>АППАРАТЧИК ПАСТЕРИЗАЦИИ И ОХЛАЖДЕНИЯ МОЛОКА</v>
          </cell>
        </row>
        <row r="318">
          <cell r="O318" t="str">
            <v>АППАРАТЧИК ПАСТЕРИЗАЦИИ ЯИЧНОЙ МАССЫ</v>
          </cell>
        </row>
        <row r="319">
          <cell r="O319" t="str">
            <v>АППАРАТЧИК ПЕРЕГОНКИ</v>
          </cell>
        </row>
        <row r="320">
          <cell r="O320" t="str">
            <v>АППАРАТЧИК ПЕРЕГОНКИ И РЕКТИФИКАЦИИ СПИРТА</v>
          </cell>
        </row>
        <row r="321">
          <cell r="O321" t="str">
            <v>АППАРАТЧИК ПЕРЕГРЕВАНИЯ</v>
          </cell>
        </row>
        <row r="322">
          <cell r="O322" t="str">
            <v>АППАРАТЧИК ПЕРЕРАБОТКИ ОТХОДОВ ХИМИЧЕСКОГО ПРОИЗВОДСТВА</v>
          </cell>
        </row>
        <row r="323">
          <cell r="O323" t="str">
            <v>АППАРАТЧИК ПЕРЕЭТЕРИФИКАЦИИ</v>
          </cell>
        </row>
        <row r="324">
          <cell r="O324" t="str">
            <v>АППАРАТЧИК ПЕРКОЛЯЦИИ</v>
          </cell>
        </row>
        <row r="325">
          <cell r="O325" t="str">
            <v>АППАРАТЧИК ПЕЧЕЙ ВОССТАНОВЛЕНИЯ</v>
          </cell>
        </row>
        <row r="326">
          <cell r="O326" t="str">
            <v>АППАРАТЧИК ПИРОЛИЗА</v>
          </cell>
        </row>
        <row r="327">
          <cell r="O327" t="str">
            <v>АППАРАТЧИК ПЛЮСОВАНИЯ</v>
          </cell>
        </row>
        <row r="328">
          <cell r="O328" t="str">
            <v>АППАРАТЧИК ПО  ПРОИЗВОДСТВУ СИНТЕТИЧЕСКИХ КЛЕЯЩИХ СМОЛ</v>
          </cell>
        </row>
        <row r="329">
          <cell r="O329" t="str">
            <v>АППАРАТЧИК ПО ВЫРАБОТКЕ УКСУСА</v>
          </cell>
        </row>
        <row r="330">
          <cell r="O330" t="str">
            <v>АППАРАТЧИК ПО ВЫРАЩИВАНИЮ МОНОКРИСТАЛЛОВ И ЛЕНТ</v>
          </cell>
        </row>
        <row r="331">
          <cell r="O331" t="str">
            <v>АППАРАТЧИК ПО ВЫЩЕЛАЧИВАНИЮ ФИБРЫ</v>
          </cell>
        </row>
        <row r="332">
          <cell r="O332" t="str">
            <v>АППАРАТЧИК ПО ЗАГРУЗКЕ ПЕКА</v>
          </cell>
        </row>
        <row r="333">
          <cell r="O333" t="str">
            <v>АППАРАТЧИК ПО ИЗГОТОВЛЕНИЮ КЛЕЕВОЙ НИТИ</v>
          </cell>
        </row>
        <row r="334">
          <cell r="O334" t="str">
            <v>АППАРАТЧИК ПО ИЗГОТОВЛЕНИЮ ШЛИФОВАЛЬНОЙ ШКУРКИ</v>
          </cell>
        </row>
        <row r="335">
          <cell r="O335" t="str">
            <v>АППАРАТЧИК ПО КРИСТАЛЛИЗАЦИИ</v>
          </cell>
        </row>
        <row r="336">
          <cell r="O336" t="str">
            <v>АППАРАТЧИК ПО НАСАСЫВАНИЮ ДИАФРАГМ</v>
          </cell>
        </row>
        <row r="337">
          <cell r="O337" t="str">
            <v>АППАРАТЧИК ПО ОБРАБОТКЕ И КУПАЖИРОВАНИЮ УКСУСА</v>
          </cell>
        </row>
        <row r="338">
          <cell r="O338" t="str">
            <v>АППАРАТЧИК ПО ОБРАБОТКЕ СЫРОГО ПЕКТИНА</v>
          </cell>
        </row>
        <row r="339">
          <cell r="O339" t="str">
            <v>АППАРАТЧИК ПО ОБСЛУЖИВАНИЮ РЕКУПЕРАТОРОВ И СИСТЕМЫ ОХЛАЖДЕНИЯ</v>
          </cell>
        </row>
        <row r="340">
          <cell r="O340" t="str">
            <v>АППАРАТЧИК ПО ОКИСЛЕНИЮ КАДМИЯ</v>
          </cell>
        </row>
        <row r="341">
          <cell r="O341" t="str">
            <v>АППАРАТЧИК ПО ПОЛУЧЕНИЮ ВЫСОКОЧИСТЫХ МАТЕРИАЛОВ ДЛЯ ПОЛУПРОВОДНИКОВОГО ПРОИЗВОДСТВА</v>
          </cell>
        </row>
        <row r="342">
          <cell r="O342" t="str">
            <v>АППАРАТЧИК ПО ПРИГОТОВЛЕНИЮ ГЛИНОЗЕМА</v>
          </cell>
        </row>
        <row r="343">
          <cell r="O343" t="str">
            <v>АППАРАТЧИК ПО ПРИГОТОВЛЕНИЮ МАЙОНЕЗА</v>
          </cell>
        </row>
        <row r="344">
          <cell r="O344" t="str">
            <v>АППАРАТЧИК ПО ПРИГОТОВЛЕНИЮ ХИМРЕАГЕНТОВ</v>
          </cell>
        </row>
        <row r="345">
          <cell r="O345" t="str">
            <v>АППАРАТЧИК ПО ПРОИЗВОДСТВУ ВАНАДИЯ</v>
          </cell>
        </row>
        <row r="346">
          <cell r="O346" t="str">
            <v>АППАРАТЧИК ПО ПРОИЗВОДСТВУ И ХИМИЧЕСКОЙ ОЧИСТКЕ ПОЛУПРОВОДНИКОВЫХ МАТЕРИАЛОВ</v>
          </cell>
        </row>
        <row r="347">
          <cell r="O347" t="str">
            <v>АППАРАТЧИК ПО ПРОИЗВОДСТВУ СУХОЙ СПИЧЕЧНОЙ СОЛОМКИ</v>
          </cell>
        </row>
        <row r="348">
          <cell r="O348" t="str">
            <v>АППАРАТЧИК ПО РАЗДЕЛЕНИЮ РЕДКОЗЕМЕЛЬНЫХ ЭЛЕМЕНТОВ</v>
          </cell>
        </row>
        <row r="349">
          <cell r="O349" t="str">
            <v>АППАРАТЧИК ПО РЕГЕНЕРАЦИИ СЕЛЕНА</v>
          </cell>
        </row>
        <row r="350">
          <cell r="O350" t="str">
            <v>АППАРАТЧИК ПО РЕГЕНЕРАЦИИ СЕРЫ</v>
          </cell>
        </row>
        <row r="351">
          <cell r="O351" t="str">
            <v>АППАРАТЧИК ПО СБОРУ И ОБОГАЩЕНИЮ ШЛАМА</v>
          </cell>
        </row>
        <row r="352">
          <cell r="O352" t="str">
            <v>АППАРАТЧИК ПО СУШКЕ ТОРФА</v>
          </cell>
        </row>
        <row r="353">
          <cell r="O353" t="str">
            <v>АППАРАТЧИК ПО ХИМИЧЕСКОЙ ОБРАБОТКЕ ПОЛУПРОВОДНИКОВЫХ МАТЕРИАЛОВ</v>
          </cell>
        </row>
        <row r="354">
          <cell r="O354" t="str">
            <v>АППАРАТЧИК ПОДГОТОВКИ СЫРЬЯ И ОТПУСКА ПОЛУФАБРИКАТОВ И ПРОДУКЦИИ</v>
          </cell>
        </row>
        <row r="355">
          <cell r="O355" t="str">
            <v>АППАРАТЧИК ПОЛИКОНДЕНСАЦИИ</v>
          </cell>
        </row>
        <row r="356">
          <cell r="O356" t="str">
            <v>АППАРАТЧИК ПОЛИМЕРИЗАЦИИ</v>
          </cell>
        </row>
        <row r="357">
          <cell r="O357" t="str">
            <v>АППАРАТЧИК ПОЛУЧЕНИЯ ВЫСОКОТЕМПЕРАТУРНОГО ПЕКА</v>
          </cell>
        </row>
        <row r="358">
          <cell r="O358" t="str">
            <v>АППАРАТЧИК ПОЛУЧЕНИЯ ВЫСОКОЧИСТЫХ СОЕДИНЕНИЙ ЩЕЛОЧНЫХ МЕТАЛЛОВ</v>
          </cell>
        </row>
        <row r="359">
          <cell r="O359" t="str">
            <v>АППАРАТЧИК ПОЛУЧЕНИЯ ГЕКСАХЛОРБЕНЗОЛА</v>
          </cell>
        </row>
        <row r="360">
          <cell r="O360" t="str">
            <v>АППАРАТЧИК ПОЛУЧЕНИЯ ГИДРООКИСНЫХ СОЕДИНЕНИЙ ЩЕЛОЧНЫХ МЕТАЛЛОВ</v>
          </cell>
        </row>
        <row r="361">
          <cell r="O361" t="str">
            <v>АППАРАТЧИК ПОЛУЧЕНИЯ ДЕКСТРИНА</v>
          </cell>
        </row>
        <row r="362">
          <cell r="O362" t="str">
            <v>АППАРАТЧИК ПОЛУЧЕНИЯ ЗАКИСИ АЗОТА</v>
          </cell>
        </row>
        <row r="363">
          <cell r="O363" t="str">
            <v>АППАРАТЧИК ПОЛУЧЕНИЯ ЗАРОДЫШЕЙ ДВУОКИСИ ТИТАНА</v>
          </cell>
        </row>
        <row r="364">
          <cell r="O364" t="str">
            <v>АППАРАТЧИК ПОЛУЧЕНИЯ ИНЕРТНОГО ГАЗА</v>
          </cell>
        </row>
        <row r="365">
          <cell r="O365" t="str">
            <v>АППАРАТЧИК ПОЛУЧЕНИЯ КЛЕЕВОГО РАСТВОРА</v>
          </cell>
        </row>
        <row r="366">
          <cell r="O366" t="str">
            <v>АППАРАТЧИК ПОЛУЧЕНИЯ КОМПЛЕКСНЫХ СОЕДИНЕНИЙ</v>
          </cell>
        </row>
        <row r="367">
          <cell r="O367" t="str">
            <v>АППАРАТЧИК ПОЛУЧЕНИЯ КУКУРУЗНОГО МАСЛА</v>
          </cell>
        </row>
        <row r="368">
          <cell r="O368" t="str">
            <v>АППАРАТЧИК ПОЛУЧЕНИЯ КУМАРОНОВОЙ СМОЛЫ</v>
          </cell>
        </row>
        <row r="369">
          <cell r="O369" t="str">
            <v>АППАРАТЧИК ПОЛУЧЕНИЯ ЛАКОВ И ЭМАЛЕЙ НА ПОЛИМЕРИЗАЦИОННЫХ СМОЛАХ</v>
          </cell>
        </row>
        <row r="370">
          <cell r="O370" t="str">
            <v>АППАРАТЧИК ПОЛУЧЕНИЯ МЕТАТИТАНОВОЙ КИСЛОТЫ</v>
          </cell>
        </row>
        <row r="371">
          <cell r="O371" t="str">
            <v>АППАРАТЧИК ПОЛУЧЕНИЯ МИКРОНИЗИРОВАННЫХ МАТЕРИАЛОВ</v>
          </cell>
        </row>
        <row r="372">
          <cell r="O372" t="str">
            <v>АППАРАТЧИК ПОЛУЧЕНИЯ НИТРОЛИГНИНА</v>
          </cell>
        </row>
        <row r="373">
          <cell r="O373" t="str">
            <v>АППАРАТЧИК ПОЛУЧЕНИЯ ОКИСЛОВ МЕТАЛЛОВ</v>
          </cell>
        </row>
        <row r="374">
          <cell r="O374" t="str">
            <v>АППАРАТЧИК ПОЛУЧЕНИЯ ПАТА</v>
          </cell>
        </row>
        <row r="375">
          <cell r="O375" t="str">
            <v>АППАРАТЧИК ПОЛУЧЕНИЯ ПОЛЫХ МИКРОСФЕР</v>
          </cell>
        </row>
        <row r="376">
          <cell r="O376" t="str">
            <v>АППАРАТЧИК ПОЛУЧЕНИЯ САХАРАТА КАЛЬЦИЯ</v>
          </cell>
        </row>
        <row r="377">
          <cell r="O377" t="str">
            <v>АППАРАТЧИК ПОЛУЧЕНИЯ СЕРНИСТОЙ КИСЛОТЫ</v>
          </cell>
        </row>
        <row r="378">
          <cell r="O378" t="str">
            <v>АППАРАТЧИК ПОЛУЧЕНИЯ СЕРОУГЛЕРОДА-СЫРЦА</v>
          </cell>
        </row>
        <row r="379">
          <cell r="O379" t="str">
            <v>АППАРАТЧИК ПОЛУЧЕНИЯ СИЛЬНОДЕЙСТВУЮЩИХ АЛКАЛОИДОВ И КРИСТАЛЛИЧЕСКИХ ГЛИКОЗИДОВ</v>
          </cell>
        </row>
        <row r="380">
          <cell r="O380" t="str">
            <v>АППАРАТЧИК ПОЛУЧЕНИЯ СИНТЕТИЧЕСКИХ ГОРМОНОВ</v>
          </cell>
        </row>
        <row r="381">
          <cell r="O381" t="str">
            <v>АППАРАТЧИК ПОЛУЧЕНИЯ СИРОПОВ</v>
          </cell>
        </row>
        <row r="382">
          <cell r="O382" t="str">
            <v>АППАРАТЧИК ПОЛУЧЕНИЯ СОСТАВОВ ДЛЯ РЕНТГЕНОВСКИХ ЭКРАНОВ</v>
          </cell>
        </row>
        <row r="383">
          <cell r="O383" t="str">
            <v>АППАРАТЧИК ПОЛУЧЕНИЯ СУЛЬФАТА АММОНИЯ</v>
          </cell>
        </row>
        <row r="384">
          <cell r="O384" t="str">
            <v>АППАРАТЧИК ПОЛУЧЕНИЯ СУХИХ КОРМОВ</v>
          </cell>
        </row>
        <row r="385">
          <cell r="O385" t="str">
            <v>АППАРАТЧИК ПОЛУЧЕНИЯ СУХОГО КРАХМАЛА</v>
          </cell>
        </row>
        <row r="386">
          <cell r="O386" t="str">
            <v>АППАРАТЧИК ПОЛУЧЕНИЯ СЫРОГО БЕНЗОЛА</v>
          </cell>
        </row>
        <row r="387">
          <cell r="O387" t="str">
            <v>АППАРАТЧИК ПОЛУЧЕНИЯ СЫРОГО КРАХМАЛА</v>
          </cell>
        </row>
        <row r="388">
          <cell r="O388" t="str">
            <v>АППАРАТЧИК ПОЛУЧЕНИЯ ТЕХНИЧЕСКОГО УГЛЕРОДА</v>
          </cell>
        </row>
        <row r="389">
          <cell r="O389" t="str">
            <v>АППАРАТЧИК ПОЛУЧЕНИЯ ТРИХЛОРПРОПАНА И ДИХЛОРГИДРИНА</v>
          </cell>
        </row>
        <row r="390">
          <cell r="O390" t="str">
            <v>АППАРАТЧИК ПОЛУЧЕНИЯ УГЛЕКИСЛОТЫ</v>
          </cell>
        </row>
        <row r="391">
          <cell r="O391" t="str">
            <v>АППАРАТЧИК ПОЛУЧЕНИЯ ФОСФАТИДОВ</v>
          </cell>
        </row>
        <row r="392">
          <cell r="O392" t="str">
            <v>АППАРАТЧИК ПОЛУЧЕНИЯ ФОТОГИПОСУЛЬФИТА</v>
          </cell>
        </row>
        <row r="393">
          <cell r="O393" t="str">
            <v>АППАРАТЧИК ПОЛУЧЕНИЯ ФУРАНОВЫХ СОЕДИНЕНИЙ</v>
          </cell>
        </row>
        <row r="394">
          <cell r="O394" t="str">
            <v>АППАРАТЧИК ПОЛУЧЕНИЯ ХЛОРНОГО ЖЕЛЕЗА</v>
          </cell>
        </row>
        <row r="395">
          <cell r="O395" t="str">
            <v>АППАРАТЧИК ПОЛУЧЕНИЯ ЧИСТОГО  АНТРАЦЕНА</v>
          </cell>
        </row>
        <row r="396">
          <cell r="O396" t="str">
            <v>АППАРАТЧИК ПОЛУЧЕНИЯ ЭКСТРУЗИОННЫХ КРАХМАЛОПРОДУКТОВ</v>
          </cell>
        </row>
        <row r="397">
          <cell r="O397" t="str">
            <v>АППАРАТЧИК ПРИ ОТОВЛЕНИЯ ДУБИЛЬНЫХ ЭКСТРАКТОВ</v>
          </cell>
        </row>
        <row r="398">
          <cell r="O398" t="str">
            <v>АППАРАТЧИК ПРИГОТОВЛЕНИЯ  ПИТАТЕЛЬНЫХ СРЕД</v>
          </cell>
        </row>
        <row r="399">
          <cell r="O399" t="str">
            <v>АППАРАТЧИК ПРИГОТОВЛЕНИЯ АМАЛЬГАМЫ НАТРИЯ</v>
          </cell>
        </row>
        <row r="400">
          <cell r="O400" t="str">
            <v>АППАРАТЧИК ПРИГОТОВЛЕНИЯ ВЫСОКОЖИРНЫХ ЭМУЛЬСИЙ</v>
          </cell>
        </row>
        <row r="401">
          <cell r="O401" t="str">
            <v>АППАРАТЧИК ПРИГОТОВЛЕНИЯ ЗАМЕСОВ</v>
          </cell>
        </row>
        <row r="402">
          <cell r="O402" t="str">
            <v>АППАРАТЧИК ПРИГОТОВЛЕНИЯ ЗУБОВРАЧЕБНЫХ МАТЕРИАЛОВ</v>
          </cell>
        </row>
        <row r="403">
          <cell r="O403" t="str">
            <v>АППАРАТЧИК ПРИГОТОВЛЕНИЯ ИНВЕРТНОГО СИРОПА</v>
          </cell>
        </row>
        <row r="404">
          <cell r="O404" t="str">
            <v>АППАРАТЧИК ПРИГОТОВЛЕНИЯ КАМЕННОУГОЛЬНОГО ЛАКА</v>
          </cell>
        </row>
        <row r="405">
          <cell r="O405" t="str">
            <v>АППАРАТЧИК ПРИГОТОВЛЕНИЯ КАТАЛИЗАТОРА</v>
          </cell>
        </row>
        <row r="406">
          <cell r="O406" t="str">
            <v>АППАРАТЧИК ПРИГОТОВЛЕНИЯ КОМПАУНДОВ</v>
          </cell>
        </row>
        <row r="407">
          <cell r="O407" t="str">
            <v>АППАРАТЧИК ПРИГОТОВЛЕНИЯ КОСМЕТИЧЕСКИХ СРЕДСТВ</v>
          </cell>
        </row>
        <row r="408">
          <cell r="O408" t="str">
            <v>АППАРАТЧИК ПРИГОТОВЛЕНИЯ КУЛИНАРНЫХ И КОНДИТЕРСКИХ ЖИРОВ</v>
          </cell>
        </row>
        <row r="409">
          <cell r="O409" t="str">
            <v>АППАРАТЧИК ПРИГОТОВЛЕНИЯ ЛАКА</v>
          </cell>
        </row>
        <row r="410">
          <cell r="O410" t="str">
            <v>АППАРАТЧИК ПРИГОТОВЛЕНИЯ ЛАМИНИРОВАННОЙ ПЛЕНКИ</v>
          </cell>
        </row>
        <row r="411">
          <cell r="O411" t="str">
            <v>АППАРАТЧИК ПРИГОТОВЛЕНИЯ ЛАТЕКСНОЙ СМЕСИ</v>
          </cell>
        </row>
        <row r="412">
          <cell r="O412" t="str">
            <v>АППАРАТЧИК ПРИГОТОВЛЕНИЯ МЕДИЦИНСКИХ МАСС И МАЗЕЙ</v>
          </cell>
        </row>
        <row r="413">
          <cell r="O413" t="str">
            <v>АППАРАТЧИК ПРИГОТОВЛЕНИЯ МЕЗДРОВОГО КЛЕЯ</v>
          </cell>
        </row>
        <row r="414">
          <cell r="O414" t="str">
            <v>АППАРАТЧИК ПРИГОТОВЛЕНИЯ МЫЛЬНОГО КЛЕЯ</v>
          </cell>
        </row>
        <row r="415">
          <cell r="O415" t="str">
            <v>АППАРАТЧИК ПРИГОТОВЛЕНИЯ ОКИСЛЕННОГО КРАХМАЛА</v>
          </cell>
        </row>
        <row r="416">
          <cell r="O416" t="str">
            <v>АППАРАТЧИК ПРИГОТОВЛЕНИЯ ПАРФЮМЕРНЫХ  КОМПОЗИЦИЙ И ЖИДКОСТЕЙ</v>
          </cell>
        </row>
        <row r="417">
          <cell r="O417" t="str">
            <v>АППАРАТЧИК ПРИГОТОВЛЕНИЯ ПАСТЫ</v>
          </cell>
        </row>
        <row r="418">
          <cell r="O418" t="str">
            <v>АППАРАТЧИК ПРИГОТОВЛЕНИЯ ПОЛИМЕРИЗАЦИОННОЙ СМЕСИ</v>
          </cell>
        </row>
        <row r="419">
          <cell r="O419" t="str">
            <v>АППАРАТЧИК ПРИГОТОВЛЕНИЯ ПРЕПАРИРОВАННОЙ СМОЛЫ</v>
          </cell>
        </row>
        <row r="420">
          <cell r="O420" t="str">
            <v>АППАРАТЧИК ПРИГОТОВЛЕНИЯ ПРОЯВЛЯЮЩЕЙ ПАСТЫ</v>
          </cell>
        </row>
        <row r="421">
          <cell r="O421" t="str">
            <v>АППАРАТЧИК ПРИГОТОВЛЕНИЯ ПРЯДИЛЬНЫХ РАСТВОРОВ</v>
          </cell>
        </row>
        <row r="422">
          <cell r="O422" t="str">
            <v>АППАРАТЧИК ПРИГОТОВЛЕНИЯ РЕЗИНОВЫХ КЛЕЕВ И ПОКРЫТИЙ</v>
          </cell>
        </row>
        <row r="423">
          <cell r="O423" t="str">
            <v>АППАРАТЧИК ПРИГОТОВЛЕНИЯ СВЯЗУЮЩИХ</v>
          </cell>
        </row>
        <row r="424">
          <cell r="O424" t="str">
            <v>АППАРАТЧИК ПРИГОТОВЛЕНИЯ СЕРНОКИСЛОГО ГЛИНОЗЕМА</v>
          </cell>
        </row>
        <row r="425">
          <cell r="O425" t="str">
            <v>АППАРАТЧИК ПРИГОТОВЛЕНИЯ СТЕРИЛЬНЫХ РАСТВОРОВ</v>
          </cell>
        </row>
        <row r="426">
          <cell r="O426" t="str">
            <v>АППАРАТЧИК ПРИГОТОВЛЕНИЯ СЫРОЙ СМЕСИ</v>
          </cell>
        </row>
        <row r="427">
          <cell r="O427" t="str">
            <v>АППАРАТЧИК ПРИГОТОВЛЕНИЯ ТРЕСТЫ</v>
          </cell>
        </row>
        <row r="428">
          <cell r="O428" t="str">
            <v>АППАРАТЧИК ПРИГОТОВЛЕНИЯ ФЕРМЕНТНОГО ПРЕПАРАТА</v>
          </cell>
        </row>
        <row r="429">
          <cell r="O429" t="str">
            <v>АППАРАТЧИК ПРИГОТОВЛЕНИЯ ХИМИЧЕСКИХ РАСТВОРОВ</v>
          </cell>
        </row>
        <row r="430">
          <cell r="O430" t="str">
            <v>АППАРАТЧИК ПРИГОТОВЛЕНИЯ ЭЛЕКТРОЛИТА</v>
          </cell>
        </row>
        <row r="431">
          <cell r="O431" t="str">
            <v>АППАРАТЧИК ПРИГОТОВЛЕНИЯ ЭМУЛЬГАТОРА</v>
          </cell>
        </row>
        <row r="432">
          <cell r="O432" t="str">
            <v>АППАРАТЧИК ПРИГОТОВЛЕНИЯ ЭМУЛЬСИЙ</v>
          </cell>
        </row>
        <row r="433">
          <cell r="O433" t="str">
            <v>АППАРАТЧИК ПРОИЗВОДСТВА  КРАСНОГО  ФОСФОРА</v>
          </cell>
        </row>
        <row r="434">
          <cell r="O434" t="str">
            <v>АППАРАТЧИК ПРОИЗВОДСТВА  МАЛОТОННАЖНЫХ ПРОДУКТОВ</v>
          </cell>
        </row>
        <row r="435">
          <cell r="O435" t="str">
            <v>АППАРАТЧИК ПРОИЗВОДСТВА АГ-СОЛИ</v>
          </cell>
        </row>
        <row r="436">
          <cell r="O436" t="str">
            <v>АППАРАТЧИК ПРОИЗВОДСТВА АДИПИНОВОЙ КИСЛОТЫ</v>
          </cell>
        </row>
        <row r="437">
          <cell r="O437" t="str">
            <v>АППАРАТЧИК ПРОИЗВОДСТВА АДИПОНИТРИЛА</v>
          </cell>
        </row>
        <row r="438">
          <cell r="O438" t="str">
            <v>АППАРАТЧИК ПРОИЗВОДСТВА АЗОКРАСИТЕЛЕЙ</v>
          </cell>
        </row>
        <row r="439">
          <cell r="O439" t="str">
            <v>АППАРАТЧИК ПРОИЗВОДСТВА АЛЬБУМИНА</v>
          </cell>
        </row>
        <row r="440">
          <cell r="O440" t="str">
            <v>АППАРАТЧИК ПРОИЗВОДСТВА АММИАЧНОЙ СЕЛИТРЫ</v>
          </cell>
        </row>
        <row r="441">
          <cell r="O441" t="str">
            <v>АППАРАТЧИК ПРОИЗВОДСТВА АЭРОСИЛЫ</v>
          </cell>
        </row>
        <row r="442">
          <cell r="O442" t="str">
            <v>АППАРАТЧИК ПРОИЗВОДСТВА БАКЕЛИТОВОЙ ПЛЕНКИ</v>
          </cell>
        </row>
        <row r="443">
          <cell r="O443" t="str">
            <v>АППАРАТЧИК ПРОИЗВОДСТВА БАКТЕРИЙНЫХ ПРЕПАРАТОВ</v>
          </cell>
        </row>
        <row r="444">
          <cell r="O444" t="str">
            <v>АППАРАТЧИК ПРОИЗВОДСТВА БЕРТОЛЕТОВОЙ СОЛИ</v>
          </cell>
        </row>
        <row r="445">
          <cell r="O445" t="str">
            <v>АППАРАТЧИК ПРОИЗВОДСТВА БОРНОЙ КИСЛОТЫ</v>
          </cell>
        </row>
        <row r="446">
          <cell r="O446" t="str">
            <v>АППАРАТЧИК ПРОИЗВОДСТВА БУЛЬОННЫХ КУБИКОВ</v>
          </cell>
        </row>
        <row r="447">
          <cell r="O447" t="str">
            <v>АППАРАТЧИК ПРОИЗВОДСТВА ГЕМАТОГЕНА И МЕДИЦИНСКОЙ ЖЕЛЧИ</v>
          </cell>
        </row>
        <row r="448">
          <cell r="O448" t="str">
            <v>АППАРАТЧИК ПРОИЗВОДСТВА ГИДРОСУЛЬФИТА НАТРИЯ</v>
          </cell>
        </row>
        <row r="449">
          <cell r="O449" t="str">
            <v>АППАРАТЧИК ПРОИЗВОДСТВА ГОРНОГО ВОСКА</v>
          </cell>
        </row>
        <row r="450">
          <cell r="O450" t="str">
            <v>АППАРАТЧИК ПРОИЗВОДСТВА ДВУОКИСИ ХЛОРА</v>
          </cell>
        </row>
        <row r="451">
          <cell r="O451" t="str">
            <v>АППАРАТЧИК ПРОИЗВОДСТВА ДИМЕТИЛТЕРЕФТАЛАТА</v>
          </cell>
        </row>
        <row r="452">
          <cell r="O452" t="str">
            <v>АППАРАТЧИК ПРОИЗВОДСТВА ДИЦИАНДИАМИДА</v>
          </cell>
        </row>
        <row r="453">
          <cell r="O453" t="str">
            <v>АППАРАТЧИК ПРОИЗВОДСТВА ДИЦИКЛОПЕНТАДИЕНА</v>
          </cell>
        </row>
        <row r="454">
          <cell r="O454" t="str">
            <v>АППАРАТЧИК ПРОИЗВОДСТВА ЖЕЛТОГО ФОСФОРА</v>
          </cell>
        </row>
        <row r="455">
          <cell r="O455" t="str">
            <v>АППАРАТЧИК ПРОИЗВОДСТВА ЖИДКОГО ЗАМЕНИТЕЛЯ ЦЕЛЬНОГО МОЛОКА</v>
          </cell>
        </row>
        <row r="456">
          <cell r="O456" t="str">
            <v>АППАРАТЧИК ПРОИЗВОДСТВА ЗАКВАСОК</v>
          </cell>
        </row>
        <row r="457">
          <cell r="O457" t="str">
            <v>АППАРАТЧИК ПРОИЗВОДСТВА ИНДОЛА</v>
          </cell>
        </row>
        <row r="458">
          <cell r="O458" t="str">
            <v>АППАРАТЧИК ПРОИЗВОДСТВА КАЗЕИНОВОГО КЛЕЯ</v>
          </cell>
        </row>
        <row r="459">
          <cell r="O459" t="str">
            <v>АППАРАТЧИК ПРОИЗВОДСТВА КАЛИЕВОЙ СЕЛИТРЫ</v>
          </cell>
        </row>
        <row r="460">
          <cell r="O460" t="str">
            <v>АППАРАТЧИК ПРОИЗВОДСТВА КИСЛОМОЛОЧНЫХ И ДЕТСКИХ МОЛОЧНЫХ ПРОДУКТОВ</v>
          </cell>
        </row>
        <row r="461">
          <cell r="O461" t="str">
            <v>АППАРАТЧИК ПРОИЗВОДСТВА КОНТАКТНОЙ МАССЫ</v>
          </cell>
        </row>
        <row r="462">
          <cell r="O462" t="str">
            <v>АППАРАТЧИК ПРОИЗВОДСТВА КОНТАКТНОЙ СЕРНОЙ КИСЛОТЫ</v>
          </cell>
        </row>
        <row r="463">
          <cell r="O463" t="str">
            <v>АППАРАТЧИК ПРОИЗВОДСТВА КОРУНДА</v>
          </cell>
        </row>
        <row r="464">
          <cell r="O464" t="str">
            <v>АППАРАТЧИК ПРОИЗВОДСТВА КОСТНОГО КЛЕЯ</v>
          </cell>
        </row>
        <row r="465">
          <cell r="O465" t="str">
            <v>АППАРАТЧИК ПРОИЗВОДСТВА КРАСИТЕЛЕЙ ДЛЯ МЕХА</v>
          </cell>
        </row>
        <row r="466">
          <cell r="O466" t="str">
            <v>АППАРАТЧИК ПРОИЗВОДСТВА КРЕМНИЙОРГАНИЧЕСКИХ ЛАКОВ</v>
          </cell>
        </row>
        <row r="467">
          <cell r="O467" t="str">
            <v>АППАРАТЧИК ПРОИЗВОДСТВА КРЕОЛИНА И ЛИЗОЛА</v>
          </cell>
        </row>
        <row r="468">
          <cell r="O468" t="str">
            <v>АППАРАТЧИК ПРОИЗВОДСТВА КРИОЛИТА</v>
          </cell>
        </row>
        <row r="469">
          <cell r="O469" t="str">
            <v>АППАРАТЧИК ПРОИЗВОДСТВА ЛИТОПОНА</v>
          </cell>
        </row>
        <row r="470">
          <cell r="O470" t="str">
            <v>АППАРАТЧИК ПРОИЗВОДСТВА МЕЗДРОВОГО КЛЕЯ</v>
          </cell>
        </row>
        <row r="471">
          <cell r="O471" t="str">
            <v>АППАРАТЧИК ПРОИЗВОДСТВА МЕТАЛЛИЧЕСКОГО НАТРИЯ</v>
          </cell>
        </row>
        <row r="472">
          <cell r="O472" t="str">
            <v>АППАРАТЧИК ПРОИЗВОДСТВА МОЛОЧНОГО САХАРА</v>
          </cell>
        </row>
        <row r="473">
          <cell r="O473" t="str">
            <v>АППАРАТЧИК ПРОИЗВОДСТВА МОЧЕВИНЫ</v>
          </cell>
        </row>
        <row r="474">
          <cell r="O474" t="str">
            <v>АППАРАТЧИК ПРОИЗВОДСТВА НАДПЕРЕКИСИ КАЛИЯ</v>
          </cell>
        </row>
        <row r="475">
          <cell r="O475" t="str">
            <v>АППАРАТЧИК ПРОИЗВОДСТВА НЕЙТРАЛЬНОГО КРЕМНЕГЕЛЯ</v>
          </cell>
        </row>
        <row r="476">
          <cell r="O476" t="str">
            <v>АППАРАТЧИК ПРОИЗВОДСТВА НИТРАТА И НИТРИТА НАТРИЯ</v>
          </cell>
        </row>
        <row r="477">
          <cell r="O477" t="str">
            <v>АППАРАТЧИК ПРОИЗВОДСТВА НИТРОФОСКИ</v>
          </cell>
        </row>
        <row r="478">
          <cell r="O478" t="str">
            <v>АППАРАТЧИК ПРОИЗВОДСТВА ОЗОКЕРИТА И ОЗОКЕРИТОВОЙ ПРОДУКЦИИ</v>
          </cell>
        </row>
        <row r="479">
          <cell r="O479" t="str">
            <v>АППАРАТЧИК ПРОИЗВОДСТВА ПИРИДИНОВЫХ ОСНОВАНИЙ</v>
          </cell>
        </row>
        <row r="480">
          <cell r="O480" t="str">
            <v>АППАРАТЧИК ПРОИЗВОДСТВА ПИЩЕВЫХ ЖИРОВ</v>
          </cell>
        </row>
        <row r="481">
          <cell r="O481" t="str">
            <v>АППАРАТЧИК ПРОИЗВОДСТВА ПЛАВЛЕНОГО СЫРА</v>
          </cell>
        </row>
        <row r="482">
          <cell r="O482" t="str">
            <v>АППАРАТЧИК ПРОИЗВОДСТВА ПОЛИИМИДНОЙ ПЛЕНКИ</v>
          </cell>
        </row>
        <row r="483">
          <cell r="O483" t="str">
            <v>АППАРАТЧИК ПРОИЗВОДСТВА РЕАГЕНТОВ</v>
          </cell>
        </row>
        <row r="484">
          <cell r="O484" t="str">
            <v>АППАРАТЧИК ПРОИЗВОДСТВА РЕГЕНЕРАТИВНЫХ ВЕЩЕСТВ</v>
          </cell>
        </row>
        <row r="485">
          <cell r="O485" t="str">
            <v>АППАРАТЧИК ПРОИЗВОДСТВА СВЕТОСОСТАВОВ</v>
          </cell>
        </row>
        <row r="486">
          <cell r="O486" t="str">
            <v>АППАРАТЧИК ПРОИЗВОДСТВА СИЛИКАГЕЛЕЙ</v>
          </cell>
        </row>
        <row r="487">
          <cell r="O487" t="str">
            <v>АППАРАТЧИК ПРОИЗВОДСТВА СИЛИКАТНОГО КЛЕЯ</v>
          </cell>
        </row>
        <row r="488">
          <cell r="O488" t="str">
            <v>АППАРАТЧИК ПРОИЗВОДСТВА СИНТЕТИЧЕСКИХ КРАСИТЕЛЕЙ</v>
          </cell>
        </row>
        <row r="489">
          <cell r="O489" t="str">
            <v>АППАРАТЧИК ПРОИЗВОДСТВА СМАЗОЧНОГО МАСЛА</v>
          </cell>
        </row>
        <row r="490">
          <cell r="O490" t="str">
            <v>АППАРАТЧИК ПРОИЗВОДСТВА СПЕКТРАЛЬНО-ЧИСТЫХ ГАЗОВ</v>
          </cell>
        </row>
        <row r="491">
          <cell r="O491" t="str">
            <v>АППАРАТЧИК ПРОИЗВОДСТВА СУЛЬФАТА АММОНИЯ</v>
          </cell>
        </row>
        <row r="492">
          <cell r="O492" t="str">
            <v>АППАРАТЧИК ПРОИЗВОДСТВА СУЛЬФИТНЫХ СОЛЕЙ</v>
          </cell>
        </row>
        <row r="493">
          <cell r="O493" t="str">
            <v>АППАРАТЧИК ПРОИЗВОДСТВА СУЛЬФОМАСЕЛ И ЯДОХИМИКАТОВ</v>
          </cell>
        </row>
        <row r="494">
          <cell r="O494" t="str">
            <v>АППАРАТЧИК ПРОИЗВОДСТВА СУХИХ МОЛОЧНЫХ ПРОДУКТОВ</v>
          </cell>
        </row>
        <row r="495">
          <cell r="O495" t="str">
            <v>АППАРАТЧИК ПРОИЗВОДСТВА ТЕРМИЧЕСКОЙ ФОСФОРНОЙ КИСЛОТЫ</v>
          </cell>
        </row>
        <row r="496">
          <cell r="O496" t="str">
            <v>АППАРАТЧИК ПРОИЗВОДСТВА ТЕХНИЧЕСКОЙ ПРОДУКЦИИ</v>
          </cell>
        </row>
        <row r="497">
          <cell r="O497" t="str">
            <v>АППАРАТЧИК ПРОИЗВОДСТВА ТОПЛЕНОГО МАСЛА</v>
          </cell>
        </row>
        <row r="498">
          <cell r="O498" t="str">
            <v>АППАРАТЧИК ПРОИЗВОДСТВА ТОРМОЗНОЙ ЖИДКОСТИ И АНТИФРИЗОВ</v>
          </cell>
        </row>
        <row r="499">
          <cell r="O499" t="str">
            <v>АППАРАТЧИК ПРОИЗВОДСТВА ФЕНИЛМЕТИЛУРЕТИЛАНА</v>
          </cell>
        </row>
        <row r="500">
          <cell r="O500" t="str">
            <v>АППАРАТЧИК ПРОИЗВОДСТВА ФЕРМЕНТОВ И ПЛАЗМОЗАМЕНЯЮЩИХ ПРЕПАРАТОВ</v>
          </cell>
        </row>
        <row r="501">
          <cell r="O501" t="str">
            <v>АППАРАТЧИК ПРОИЗВОДСТВА ФОРМОВАННОГО КОКСА</v>
          </cell>
        </row>
        <row r="502">
          <cell r="O502" t="str">
            <v>АППАРАТЧИК ПРОИЗВОДСТВА ФОСФОРА</v>
          </cell>
        </row>
        <row r="503">
          <cell r="O503" t="str">
            <v>АППАРАТЧИК ПРОИЗВОДСТВА ФОСФОРНЫХ СОЕДИНЕНИЙ</v>
          </cell>
        </row>
        <row r="504">
          <cell r="O504" t="str">
            <v>АППАРАТЧИК ПРОИЗВОДСТВА ФТАЛОЦИАНИНОВЫХ КРАСИТЕЛЕЙ</v>
          </cell>
        </row>
        <row r="505">
          <cell r="O505" t="str">
            <v>АППАРАТЧИК ПРОИЗВОДСТВА ФТОРИСТОГО НАТРИЯ</v>
          </cell>
        </row>
        <row r="506">
          <cell r="O506" t="str">
            <v>АППАРАТЧИК ПРОИЗВОДСТВА ХИМИЧЕСКИХ РЕАКТИВОВ</v>
          </cell>
        </row>
        <row r="507">
          <cell r="O507" t="str">
            <v>АППАРАТЧИК ПРОИЗВОДСТВА ХРОМОВЫХ СОЕДИНЕНИЙ</v>
          </cell>
        </row>
        <row r="508">
          <cell r="O508" t="str">
            <v>АППАРАТЧИК ПРОИЗВОДСТВА ЦИАНИСТЫХ МЕТАЛЛОВ</v>
          </cell>
        </row>
        <row r="509">
          <cell r="O509" t="str">
            <v>АППАРАТЧИК ПРОИЗВОДСТВА ЦИНКОВОГО КУПОРОСА</v>
          </cell>
        </row>
        <row r="510">
          <cell r="O510" t="str">
            <v>АППАРАТЧИК ПРОИЗВОДСТВА ЦИНКОВОЙ ПЫЛИ</v>
          </cell>
        </row>
        <row r="511">
          <cell r="O511" t="str">
            <v>АППАРАТЧИК ПРОИЗВОДСТВА ШАМПАНСКОГО</v>
          </cell>
        </row>
        <row r="512">
          <cell r="O512" t="str">
            <v>АППАРАТЧИК ПРОКАЛИВАНИЯ</v>
          </cell>
        </row>
        <row r="513">
          <cell r="O513" t="str">
            <v>АППАРАТЧИК ПРОМЫВКИ</v>
          </cell>
        </row>
        <row r="514">
          <cell r="O514" t="str">
            <v>АППАРАТЧИК ПРОМЫВКИ МЕЗДРЫ, ШЕРСТИ, ЩЕТИНЫ И ВОЛОСА</v>
          </cell>
        </row>
        <row r="515">
          <cell r="O515" t="str">
            <v>АППАРАТЧИК ПРОПИТКИ</v>
          </cell>
        </row>
        <row r="516">
          <cell r="O516" t="str">
            <v>АППАРАТЧИК ПРОПИТКИ И СУШКИ АСБОСТАЛЬНЫХ ЛИСТОВ</v>
          </cell>
        </row>
        <row r="517">
          <cell r="O517" t="str">
            <v>АППАРАТЧИК ПРОПИТКИ ОБЛИЦОВОЧНЫХ МАТЕРИАЛОВ</v>
          </cell>
        </row>
        <row r="518">
          <cell r="O518" t="str">
            <v>АППАРАТЧИК ПРОЦЕССА БРОЖЕНИЯ</v>
          </cell>
        </row>
        <row r="519">
          <cell r="O519" t="str">
            <v>АППАРАТЧИК РАЗЛОЖЕНИЯ</v>
          </cell>
        </row>
        <row r="520">
          <cell r="O520" t="str">
            <v>АППАРАТЧИК РАССЕВА</v>
          </cell>
        </row>
        <row r="521">
          <cell r="O521" t="str">
            <v>АППАРАТЧИК РАСТВОРЕНИЯ</v>
          </cell>
        </row>
        <row r="522">
          <cell r="O522" t="str">
            <v>АППАРАТЧИК РАСТВОРЕНИЯ ЛАКОВЫХ ОСНОВ</v>
          </cell>
        </row>
        <row r="523">
          <cell r="O523" t="str">
            <v>АППАРАТЧИК РАСЩЕПЛЕНИЯ ЖИРОВ</v>
          </cell>
        </row>
        <row r="524">
          <cell r="O524" t="str">
            <v>АППАРАТЧИК РАФИНАЦИИ ЖИРОВ И МАСЕЛ</v>
          </cell>
        </row>
        <row r="525">
          <cell r="O525" t="str">
            <v>АППАРАТЧИК РАФИНИРОВАНИЯ КРАХМАЛА</v>
          </cell>
        </row>
        <row r="526">
          <cell r="O526" t="str">
            <v>АППАРАТЧИК РАФИНИРОВАНИЯ ЩЕЛОЧНЫХ МЕТАЛЛОВ</v>
          </cell>
        </row>
        <row r="527">
          <cell r="O527" t="str">
            <v>АППАРАТЧИК РЕГЕНЕРАЦИИ</v>
          </cell>
        </row>
        <row r="528">
          <cell r="O528" t="str">
            <v>АППАРАТЧИК РЕГЕНЕРАЦИИ ВОСКОМАССЫ</v>
          </cell>
        </row>
        <row r="529">
          <cell r="O529" t="str">
            <v>АППАРАТЧИК РЕКРИСТАЛЛИЗАЦИИ</v>
          </cell>
        </row>
        <row r="530">
          <cell r="O530" t="str">
            <v>АППАРАТЧИК РЕКУПЕРАЦИИ</v>
          </cell>
        </row>
        <row r="531">
          <cell r="O531" t="str">
            <v>АППАРАТЧИК САТУРАЦИИ</v>
          </cell>
        </row>
        <row r="532">
          <cell r="O532" t="str">
            <v>АППАРАТЧИК СГУСТИТЕЛЕЙ</v>
          </cell>
        </row>
        <row r="533">
          <cell r="O533" t="str">
            <v>АППАРАТЧИК СГУЩЕНИЯ МОЛОКА И ДРУГОГО МОЛОЧНОГО СЫРЬЯ</v>
          </cell>
        </row>
        <row r="534">
          <cell r="O534" t="str">
            <v>АППАРАТЧИК СЕПАРИРОВАНИЯ</v>
          </cell>
        </row>
        <row r="535">
          <cell r="O535" t="str">
            <v>АППАРАТЧИК СЕПАРИРОВАНИЯ И ФЛОТАЦИИ</v>
          </cell>
        </row>
        <row r="536">
          <cell r="O536" t="str">
            <v>АППАРАТЧИК СЖИГАНИЯ</v>
          </cell>
        </row>
        <row r="537">
          <cell r="O537" t="str">
            <v>АППАРАТЧИК СЖИГАНИЯ СЕРОВОДОРОДА</v>
          </cell>
        </row>
        <row r="538">
          <cell r="O538" t="str">
            <v>АППАРАТЧИК СИЛИКОНИРОВАНИЯ</v>
          </cell>
        </row>
        <row r="539">
          <cell r="O539" t="str">
            <v>АППАРАТЧИК СИНТЕЗА</v>
          </cell>
        </row>
        <row r="540">
          <cell r="O540" t="str">
            <v>АППАРАТЧИК СКИПИДАРНОЙ УСТАНОВКИ</v>
          </cell>
        </row>
        <row r="541">
          <cell r="O541" t="str">
            <v>АППАРАТЧИК СМЕСИТЕЛЕЙ</v>
          </cell>
        </row>
        <row r="542">
          <cell r="O542" t="str">
            <v>АППАРАТЧИК СМЕШИВАНИЯ</v>
          </cell>
        </row>
        <row r="543">
          <cell r="O543" t="str">
            <v>АППАРАТЧИК СМЕШИВАНИЯ КРАСИТЕЛЕЙ</v>
          </cell>
        </row>
        <row r="544">
          <cell r="O544" t="str">
            <v>АППАРАТЧИК СОЗРЕВАНИЯ ОБОЛОЧКИ</v>
          </cell>
        </row>
        <row r="545">
          <cell r="O545" t="str">
            <v>АППАРАТЧИК СОЛЕОБОГАТИТЕЛЬНОЙ УСТАНОВКИ</v>
          </cell>
        </row>
        <row r="546">
          <cell r="O546" t="str">
            <v>АППАРАТЧИК СОЛЕОБРАЗОВАНИЯ</v>
          </cell>
        </row>
        <row r="547">
          <cell r="O547" t="str">
            <v>АППАРАТЧИК СОСТАВЛЕНИЯ ЭМАЛЕЙ</v>
          </cell>
        </row>
        <row r="548">
          <cell r="O548" t="str">
            <v>АППАРАТЧИК СПЕКАНИЯ</v>
          </cell>
        </row>
        <row r="549">
          <cell r="O549" t="str">
            <v>АППАРАТЧИК СПЛАВЛЕНИЯ</v>
          </cell>
        </row>
        <row r="550">
          <cell r="O550" t="str">
            <v>АППАРАТЧИК СРЕДОВАРЕНИЯ</v>
          </cell>
        </row>
        <row r="551">
          <cell r="O551" t="str">
            <v>АППАРАТЧИК СТАНДАРТИЗАЦИИ</v>
          </cell>
        </row>
        <row r="552">
          <cell r="O552" t="str">
            <v>АППАРАТЧИК СТАНДАРТИЗАЦИИ В ПРОИЗВОДСТВЕ ПЛАСТИЧЕСКИХ МАСС</v>
          </cell>
        </row>
        <row r="553">
          <cell r="O553" t="str">
            <v>АППАРАТЧИК СТЕРИЛИЗАЦИИ</v>
          </cell>
        </row>
        <row r="554">
          <cell r="O554" t="str">
            <v>АППАРАТЧИК СТЕРИЛИЗАЦИИ КОНСЕРВОВ</v>
          </cell>
        </row>
        <row r="555">
          <cell r="O555" t="str">
            <v>АППАРАТЧИК СТЕРИЛИЗАЦИИ МЯСНОГО СЫРЬЯ</v>
          </cell>
        </row>
        <row r="556">
          <cell r="O556" t="str">
            <v>АППАРАТЧИК СУЛЬФИРОВАНИЯ</v>
          </cell>
        </row>
        <row r="557">
          <cell r="O557" t="str">
            <v>АППАРАТЧИК СУЛЬФИТАЦИИ ОВОЩЕЙ И ФРУКТОВ</v>
          </cell>
        </row>
        <row r="558">
          <cell r="O558" t="str">
            <v>АППАРАТЧИК СУШИЛЬНОЙ УСТАНОВКИ</v>
          </cell>
        </row>
        <row r="559">
          <cell r="O559" t="str">
            <v>АППАРАТЧИК СУШКИ</v>
          </cell>
        </row>
        <row r="560">
          <cell r="O560" t="str">
            <v>АППАРАТЧИК СУШКИ И КАРБОНИЗАЦИИ ЛИГНИНА И ЦЕЛЛОЛИГНИНА</v>
          </cell>
        </row>
        <row r="561">
          <cell r="O561" t="str">
            <v>АППАРАТЧИК СУШКИ И ОКИСЛЕНИЯ МАГНЕТИТА</v>
          </cell>
        </row>
        <row r="562">
          <cell r="O562" t="str">
            <v>АППАРАТЧИК СУШКИ КЛЕЯ И ЖЕЛАТИНА</v>
          </cell>
        </row>
        <row r="563">
          <cell r="O563" t="str">
            <v>АППАРАТЧИК СУШКИ КОСТИ-ПАРЕНКИ</v>
          </cell>
        </row>
        <row r="564">
          <cell r="O564" t="str">
            <v>АППАРАТЧИК СУШКИ СПИЧЕЧНЫХ КОРОБКОВ</v>
          </cell>
        </row>
        <row r="565">
          <cell r="O565" t="str">
            <v>АППАРАТЧИК СУШКИ ЯИЧНОЙ МАССЫ</v>
          </cell>
        </row>
        <row r="566">
          <cell r="O566" t="str">
            <v>АППАРАТЧИК ТАЛЛОВОЙ УСТАНОВКИ</v>
          </cell>
        </row>
        <row r="567">
          <cell r="O567" t="str">
            <v>АППАРАТЧИК ТЕПЛОУТИЛИЗАЦИИ</v>
          </cell>
        </row>
        <row r="568">
          <cell r="O568" t="str">
            <v>АППАРАТЧИК ТЕРМИЧЕСКОЙ АКТИВАЦИИ УГЛЕЙ</v>
          </cell>
        </row>
        <row r="569">
          <cell r="O569" t="str">
            <v>АППАРАТЧИК ТЕРМИЧЕСКОЙ КОАГУЛЯЦИИ БЕЛКОВЫХ ВЕЩЕСТВ</v>
          </cell>
        </row>
        <row r="570">
          <cell r="O570" t="str">
            <v>АППАРАТЧИК ТЕРМИЧЕСКОЙ ОБРАБОТКИ КОЛБАСНЫХ ИЗДЕЛИЙ</v>
          </cell>
        </row>
        <row r="571">
          <cell r="O571" t="str">
            <v>АППАРАТЧИК ТЕРМИЧЕСКОЙ ОБРАБОТКИ МЯСОПРОДУКТОВ</v>
          </cell>
        </row>
        <row r="572">
          <cell r="O572" t="str">
            <v>АППАРАТЧИК ТЕРМИЧЕСКОЙ ОБРАБОТКИ СУБПРОДУКТОВ</v>
          </cell>
        </row>
        <row r="573">
          <cell r="O573" t="str">
            <v>АППАРАТЧИК ТЕРМОВЛАЖНОСТНОЙ ОБРАБОТКИ</v>
          </cell>
        </row>
        <row r="574">
          <cell r="O574" t="str">
            <v>АППАРАТЧИК ТЕРМООБРАБОТКИ КОКСУЕМОЙ ШИХТЫ</v>
          </cell>
        </row>
        <row r="575">
          <cell r="O575" t="str">
            <v>АППАРАТЧИК ТЕРМООБРАБОТКИ ПЛАСТМАССОВЫХ ИЗДЕЛИЙ</v>
          </cell>
        </row>
        <row r="576">
          <cell r="O576" t="str">
            <v>АППАРАТЧИК ТЕРМООБРАБОТКИ ТКАНИ</v>
          </cell>
        </row>
        <row r="577">
          <cell r="O577" t="str">
            <v>АППАРАТЧИК ТЕРМОРЕЛАКСАЦИИ ПРЯЖИ</v>
          </cell>
        </row>
        <row r="578">
          <cell r="O578" t="str">
            <v>АППАРАТЧИК ТЕРМОСТАБИЛИЗАЦИИ</v>
          </cell>
        </row>
        <row r="579">
          <cell r="O579" t="str">
            <v>АППАРАТЧИК ТОМАТОСОКОВОГО АГРЕГАТА</v>
          </cell>
        </row>
        <row r="580">
          <cell r="O580" t="str">
            <v>АППАРАТЧИК УВЛАЖНЕНИЯ</v>
          </cell>
        </row>
        <row r="581">
          <cell r="O581" t="str">
            <v>АППАРАТЧИК УГЛЕОБОГАЩЕНИЯ</v>
          </cell>
        </row>
        <row r="582">
          <cell r="O582" t="str">
            <v>АППАРАТЧИК УЛАВЛИВАНИЯ ЖИРОВ</v>
          </cell>
        </row>
        <row r="583">
          <cell r="O583" t="str">
            <v>АППАРАТЧИК УПАРИВАНИЯ</v>
          </cell>
        </row>
        <row r="584">
          <cell r="O584" t="str">
            <v>АППАРАТЧИК УПЛОТНЕНИЯ ТЕХНИЧЕСКОГО УГЛЕРОДА</v>
          </cell>
        </row>
        <row r="585">
          <cell r="O585" t="str">
            <v>АППАРАТЧИК УСТАНОВКИ ДЛЯ ОТДЕЛЕНИЯ МЯСА ОТ КОСТИ</v>
          </cell>
        </row>
        <row r="586">
          <cell r="O586" t="str">
            <v>АППАРАТЧИК УСТАНОВКИ НЕЙТРАЛЬНОГО ГАЗА</v>
          </cell>
        </row>
        <row r="587">
          <cell r="O587" t="str">
            <v>АППАРАТЧИК УСТАНОВКИ ОПЫТНОГО ПРОИЗВОДСТВА</v>
          </cell>
        </row>
        <row r="588">
          <cell r="O588" t="str">
            <v>АППАРАТЧИК УСТАНОВКИ ПРОИЗВОДСТВА ОТБЕЛЬНОЙ ЗЕМЛИ</v>
          </cell>
        </row>
        <row r="589">
          <cell r="O589" t="str">
            <v>АППАРАТЧИК УТИЛИЗАЦИИ КОНФИСКАТОВ</v>
          </cell>
        </row>
        <row r="590">
          <cell r="O590" t="str">
            <v>АППАРАТЧИК ФЕНИЛИРОВАНИЯ</v>
          </cell>
        </row>
        <row r="591">
          <cell r="O591" t="str">
            <v>АППАРАТЧИК ФЕРМЕНТАЦИИ ЗАТОРА</v>
          </cell>
        </row>
        <row r="592">
          <cell r="O592" t="str">
            <v>АППАРАТЧИК ФЕРМЕНТАЦИИ ПРЕПАРАТОВ БИОСИНТЕЗА</v>
          </cell>
        </row>
        <row r="593">
          <cell r="O593" t="str">
            <v>АППАРАТЧИК ФЕРМЕНТАЦИИ ЭФИРОМАСЛИЧНОГО СЫРЬЯ</v>
          </cell>
        </row>
        <row r="594">
          <cell r="O594" t="str">
            <v>АППАРАТЧИК ФИКСАЦИИ</v>
          </cell>
        </row>
        <row r="595">
          <cell r="O595" t="str">
            <v>АППАРАТЧИК ФИЛЬТРАЦИИ</v>
          </cell>
        </row>
        <row r="596">
          <cell r="O596" t="str">
            <v>АППАРАТЧИК ФОРМОВАНИЯ СИНТЕТИЧЕСКОГО КАУЧУКА</v>
          </cell>
        </row>
        <row r="597">
          <cell r="O597" t="str">
            <v>АППАРАТЧИК ФОРМОВАНИЯ ХИМИЧЕСКОГО ВОЛОКНА</v>
          </cell>
        </row>
        <row r="598">
          <cell r="O598" t="str">
            <v>АППАРАТЧИК ФОРМОВАНИЯ ЦЕЛЛОФАНОВОЙ ПЛЕНКИ</v>
          </cell>
        </row>
        <row r="599">
          <cell r="O599" t="str">
            <v>АППАРАТЧИК ФОРПОЛИМЕРИЗАЦИИ</v>
          </cell>
        </row>
        <row r="600">
          <cell r="O600" t="str">
            <v>АППАРАТЧИК ФОСГЕНИРОВАНИЯ</v>
          </cell>
        </row>
        <row r="601">
          <cell r="O601" t="str">
            <v>АППАРАТЧИК ФОТОХИМИЧЕСКОГО СИНТЕЗА</v>
          </cell>
        </row>
        <row r="602">
          <cell r="O602" t="str">
            <v>АППАРАТЧИК ХВО</v>
          </cell>
        </row>
        <row r="603">
          <cell r="O603" t="str">
            <v>АППАРАТЧИК ХЕМОСОРБЦИИ</v>
          </cell>
        </row>
        <row r="604">
          <cell r="O604" t="str">
            <v>АППАРАТЧИК ХИМВОДООЧИСТКИ</v>
          </cell>
        </row>
        <row r="605">
          <cell r="O605" t="str">
            <v>АППАРАТЧИК ХИМВОДООЧИСТКИ ЭЛЕКТРОСТАНЦИИ</v>
          </cell>
        </row>
        <row r="606">
          <cell r="O606" t="str">
            <v>АППАРАТЧИК ХИМИЧЕСКОЙ ОБРАБОТКИ ТЕХНИЧЕСКОГО СЫРЬЯ</v>
          </cell>
        </row>
        <row r="607">
          <cell r="O607" t="str">
            <v>АППАРАТЧИК ХИМИЧЕСКОЙ ОЧИСТКИ ПРЕПАРАТОВ БИОСИНТЕЗА</v>
          </cell>
        </row>
        <row r="608">
          <cell r="O608" t="str">
            <v>АППАРАТЧИК ХИМИЧЕСКОЙ ЧИСТКИ</v>
          </cell>
        </row>
        <row r="609">
          <cell r="O609" t="str">
            <v>АППАРАТЧИК ХЛОРИРОВАНИЯ</v>
          </cell>
        </row>
        <row r="610">
          <cell r="O610" t="str">
            <v>АППАРАТЧИК ХЛОРИРОВАНИЯ И СТАННИРОВАНИЯ</v>
          </cell>
        </row>
        <row r="611">
          <cell r="O611" t="str">
            <v>АППАРАТЧИК ЦЕНТРИФУГИРОВАНИЯ</v>
          </cell>
        </row>
        <row r="612">
          <cell r="O612" t="str">
            <v>АППАРАТЧИК ЦИАНИРОВАНИЯ</v>
          </cell>
        </row>
        <row r="613">
          <cell r="O613" t="str">
            <v>АППАРАТЧИК ЦИКЛИЗАЦИИ</v>
          </cell>
        </row>
        <row r="614">
          <cell r="O614" t="str">
            <v>АППАРАТЧИК ЧЕШУИРОВАНИЯ</v>
          </cell>
        </row>
        <row r="615">
          <cell r="O615" t="str">
            <v>АППАРАТЧИК ЧИСТКИ КОВРОВЫХ ИЗДЕЛИЙ</v>
          </cell>
        </row>
        <row r="616">
          <cell r="O616" t="str">
            <v>АППАРАТЧИК ЧИСТКИ ПУХОПЕРОВЫХ ИЗДЕЛИЙ</v>
          </cell>
        </row>
        <row r="617">
          <cell r="O617" t="str">
            <v>АППАРАТЧИК ШАРОВЫХ МЕЛЬНИЦ</v>
          </cell>
        </row>
        <row r="618">
          <cell r="O618" t="str">
            <v>АППАРАТЧИК ЭКСТРАГИРОВАНИЯ</v>
          </cell>
        </row>
        <row r="619">
          <cell r="O619" t="str">
            <v>АППАРАТЧИК ЭКСТРАГИРОВАНИЯ ТАННИДОВ</v>
          </cell>
        </row>
        <row r="620">
          <cell r="O620" t="str">
            <v>АППАРАТЧИК ЭЛЕКТРОЛИЗА</v>
          </cell>
        </row>
        <row r="621">
          <cell r="O621" t="str">
            <v>АППАРАТЧИК ЭЛЕКТРОЛИТИЧЕСКОГО ОБЕЗЖИРИВАНИЯ</v>
          </cell>
        </row>
        <row r="622">
          <cell r="O622" t="str">
            <v>АППАРАТЧИК ЭЛЕКТРОХИМИЧЕСКОГО ПРОИЗВОДСТВА ТАНТАЛА</v>
          </cell>
        </row>
        <row r="623">
          <cell r="O623" t="str">
            <v>АППАРАТЧИК ЭТАНОЛАМИНОВОЙ УСТАНОВКИ</v>
          </cell>
        </row>
        <row r="624">
          <cell r="O624" t="str">
            <v>АППАРАТЧИК ЭТЕРИФАКАЦИИ</v>
          </cell>
        </row>
        <row r="625">
          <cell r="O625" t="str">
            <v>АППАРАТЧИК ЭТИЛЕНГЛИКОЛЕВОЙ УСТАНОВКИ</v>
          </cell>
        </row>
        <row r="626">
          <cell r="O626" t="str">
            <v>АППАРАТЧИК-ВАЛЬЦЕВАР</v>
          </cell>
        </row>
        <row r="627">
          <cell r="O627" t="str">
            <v>АППАРАТЧИК-ГИДРОМЕТАЛЛУРГ</v>
          </cell>
        </row>
        <row r="628">
          <cell r="O628" t="str">
            <v>АППАРАТЧИК-ДОЗИРОВЩИК НА ИЗГОТОВЛЕНИИ И ПОЛИВЕ ФОТОЭМУЛЬСИЙ</v>
          </cell>
        </row>
        <row r="629">
          <cell r="O629" t="str">
            <v>АППАРАТЧИК-ЗАВАРЩИК</v>
          </cell>
        </row>
        <row r="630">
          <cell r="O630" t="str">
            <v>АППАРАТЧИК-ИНДУЛИНОВАР</v>
          </cell>
        </row>
        <row r="631">
          <cell r="O631" t="str">
            <v>АППАРАТЧИК-КОМПЛЕКТОРЩИК</v>
          </cell>
        </row>
        <row r="632">
          <cell r="O632" t="str">
            <v>АППАРАТЧИК-КОНДЕНСАТОРЩИК</v>
          </cell>
        </row>
        <row r="633">
          <cell r="O633" t="str">
            <v>АППАРАТЧИК-КРАСКОТЕР</v>
          </cell>
        </row>
        <row r="634">
          <cell r="O634" t="str">
            <v>АППАРАТЧИК-ЛАКОВАР</v>
          </cell>
        </row>
        <row r="635">
          <cell r="O635" t="str">
            <v>АППАРАТЧИК-НЕЙТРАЛИЗАТОРЩИК</v>
          </cell>
        </row>
        <row r="636">
          <cell r="O636" t="str">
            <v>АППАРАТЧИК-ОЛИФОВАР</v>
          </cell>
        </row>
        <row r="637">
          <cell r="O637" t="str">
            <v>АППАРАТЧИК-ОТЛИВЩИК КИНОФОТООСНОВЫ И ТЕХПЛЕНОК</v>
          </cell>
        </row>
        <row r="638">
          <cell r="O638" t="str">
            <v>АППАРАТЧИК-ОТЛИВЩИК МАГНИТНЫХ ЛЕНТ</v>
          </cell>
        </row>
        <row r="639">
          <cell r="O639" t="str">
            <v>АППАРАТЧИК-ОТЛИВЩИК ПЛЕНКИ БУТАФОЛЬ</v>
          </cell>
        </row>
        <row r="640">
          <cell r="O640" t="str">
            <v>АППАРАТЧИК-ПОДСЛОЙЩИК ФОТОСТЕКЛА</v>
          </cell>
        </row>
        <row r="641">
          <cell r="O641" t="str">
            <v>АППАРАТЧИК-ПОЛИВЩИК МАГНИТНЫХ ЛЕНТ</v>
          </cell>
        </row>
        <row r="642">
          <cell r="O642" t="str">
            <v>АППАРАТЧИК-ПОЛИВЩИК ФОТОЭМУЛЬСИЙ</v>
          </cell>
        </row>
        <row r="643">
          <cell r="O643" t="str">
            <v>АППАРАТЧИК-СЕРНИЛЬЩИК</v>
          </cell>
        </row>
        <row r="644">
          <cell r="O644" t="str">
            <v>АППАРАТЧИК-СИККАТИВОВАР</v>
          </cell>
        </row>
        <row r="645">
          <cell r="O645" t="str">
            <v>АППАРАТЧИК-СУЛЬФИРОВЩИК</v>
          </cell>
        </row>
        <row r="646">
          <cell r="O646" t="str">
            <v>АППАРАТЧИК-СУЛЬФИТИРОВЩИК</v>
          </cell>
        </row>
        <row r="647">
          <cell r="O647" t="str">
            <v>АППАРАТЧИК-СУШИЛЬЩИК</v>
          </cell>
        </row>
        <row r="648">
          <cell r="O648" t="str">
            <v>АППАРАТЧИК-ФИРНИСОВАР</v>
          </cell>
        </row>
        <row r="649">
          <cell r="O649" t="str">
            <v>АППАРАТЧИК-ЭКСТРАКТОРЩИК</v>
          </cell>
        </row>
        <row r="650">
          <cell r="O650" t="str">
            <v>АППРЕТУРЩИК</v>
          </cell>
        </row>
        <row r="651">
          <cell r="O651" t="str">
            <v>АРБИТР</v>
          </cell>
        </row>
        <row r="652">
          <cell r="O652" t="str">
            <v>АРМАТУРЩИК</v>
          </cell>
        </row>
        <row r="653">
          <cell r="O653" t="str">
            <v>АРМАТУРЩИК ЖЕЛЕЗОБЕТОННЫХ СУДОВ</v>
          </cell>
        </row>
        <row r="654">
          <cell r="O654" t="str">
            <v>АРМАТУРЩИК ЯЗЫЧКОВЫХ ИНСТРУМЕНТОВ</v>
          </cell>
        </row>
        <row r="655">
          <cell r="O655" t="str">
            <v>АРМИРОВЩИК</v>
          </cell>
        </row>
        <row r="656">
          <cell r="O656" t="str">
            <v>АРМИРОВЩИК КАБЕЛЬНЫХ ИЗДЕЛИЙ</v>
          </cell>
        </row>
        <row r="657">
          <cell r="O657" t="str">
            <v>АРМИРОВЩИК САНИТАРНО-СТРОИТЕЛЬНЫХ ИЗДЕЛИЙ</v>
          </cell>
        </row>
        <row r="658">
          <cell r="O658" t="str">
            <v>АРМИРОВЩИК ЭЛЕКТРОКЕРАМИЧЕСКИХ ИЗДЕЛИЙ</v>
          </cell>
        </row>
        <row r="659">
          <cell r="O659" t="str">
            <v>АРОМАТИЗАТОРЩИК</v>
          </cell>
        </row>
        <row r="660">
          <cell r="O660" t="str">
            <v>АРТИСТ</v>
          </cell>
        </row>
        <row r="661">
          <cell r="O661" t="str">
            <v>АРТИСТ - БУФФОНАДНЫЙ КЛОУН</v>
          </cell>
        </row>
        <row r="662">
          <cell r="O662" t="str">
            <v>АРТИСТ - ВОЗДУШНЫЙ ГИМНАСТ</v>
          </cell>
        </row>
        <row r="663">
          <cell r="O663" t="str">
            <v>АРТИСТ - МУЗЫКАЛЬНЫЙ ЗКСЦЕНТРИК</v>
          </cell>
        </row>
        <row r="664">
          <cell r="O664" t="str">
            <v>АРТИСТ (КУКЛОВОД) ТЕАТРА КУКОЛ</v>
          </cell>
        </row>
        <row r="665">
          <cell r="O665" t="str">
            <v>АРТИСТ АНСАМБЛЯ ПЕСНИ И ТАНЦА</v>
          </cell>
        </row>
        <row r="666">
          <cell r="O666" t="str">
            <v>АРТИСТ БАЛЕТА</v>
          </cell>
        </row>
        <row r="667">
          <cell r="O667" t="str">
            <v>АРТИСТ БАЛЕТА (СОЛИСТ)</v>
          </cell>
        </row>
        <row r="668">
          <cell r="O668" t="str">
            <v>АРТИСТ ВОКАЛЬНО-ИНСТРУМЕНТАЛЬНОГО АНСАМБЛЯ</v>
          </cell>
        </row>
        <row r="669">
          <cell r="O669" t="str">
            <v>АРТИСТ ВСПОМОГАТЕЛЬНОГО СОСТАВА</v>
          </cell>
        </row>
        <row r="670">
          <cell r="O670" t="str">
            <v>АРТИСТ ДРАМЫ</v>
          </cell>
        </row>
        <row r="671">
          <cell r="O671" t="str">
            <v>АРТИСТ ЖАНРА ЦИРКОВОГО ИСКУССТВА (ДРЕССУРЫ ЖИВОТНЫХ, ЖОНГЛИРОВАНИЯ, "ИЛЛЮЗИОН</v>
          </cell>
        </row>
        <row r="672">
          <cell r="O672" t="str">
            <v>АРТИСТ КАМЕРНО-ИНСТРУМЕНТАЛЬНОГО И ВОКАЛЬНОГО АНСАМБЛЯ</v>
          </cell>
        </row>
        <row r="673">
          <cell r="O673" t="str">
            <v>АРТИСТ КИНО</v>
          </cell>
        </row>
        <row r="674">
          <cell r="O674" t="str">
            <v>АРТИСТ КОВЕРНЫЙ</v>
          </cell>
        </row>
        <row r="675">
          <cell r="O675" t="str">
            <v>АРТИСТ МИМИЧЕСКОГО АНСАМБЛЯ</v>
          </cell>
        </row>
        <row r="676">
          <cell r="O676" t="str">
            <v>АРТИСТ ОРКЕСТРА</v>
          </cell>
        </row>
        <row r="677">
          <cell r="O677" t="str">
            <v>АРТИСТ ОРКЕСТРА ДУХОВОГО, НАРОДНЫХ ИНСТРУМЕНТОВ, ЭСТРАДНО-СИМФОНИЧЕСКОГО</v>
          </cell>
        </row>
        <row r="678">
          <cell r="O678" t="str">
            <v>АРТИСТ РАЗГОВОРНОГО ЖАНРА</v>
          </cell>
        </row>
        <row r="679">
          <cell r="O679" t="str">
            <v>АРТИСТ СИМФОНИЧЕСКОГО (КАМЕРНОГО) ОРКЕСТРА</v>
          </cell>
        </row>
        <row r="680">
          <cell r="O680" t="str">
            <v>АРТИСТ СПОРТИВНО-АКРОБАТИЧЕСКОГО ЖАНРА</v>
          </cell>
        </row>
        <row r="681">
          <cell r="O681" t="str">
            <v>АРТИСТ ТАНЦЕВАЛЬНОГО И ХОРОВОГО КОЛЛЕКТИВА</v>
          </cell>
        </row>
        <row r="682">
          <cell r="O682" t="str">
            <v>АРТИСТ ХОРА</v>
          </cell>
        </row>
        <row r="683">
          <cell r="O683" t="str">
            <v>АРТИСТ ЦИРКА</v>
          </cell>
        </row>
        <row r="684">
          <cell r="O684" t="str">
            <v>АРТИСТ ЭСТРАДНОГО ОРКЕСТРА И АНСАМБЛЯ</v>
          </cell>
        </row>
        <row r="685">
          <cell r="O685" t="str">
            <v>АРТИСТ ЭСТРАДНО-ИНСТРУМЕНТАЛЬНОГО АНСАМБЛЯ</v>
          </cell>
        </row>
        <row r="686">
          <cell r="O686" t="str">
            <v>АРТИСТ ЭСТРАДНО-СПОРТИВНОГО, ИЛЛЮЗИОННОГО И ДРУГИХ ОРИГИНАЛЬНЫХ ЭСТРАДНЫХ ЖАНРОВ</v>
          </cell>
        </row>
        <row r="687">
          <cell r="O687" t="str">
            <v>АРТИСТ, ВЕДУЩИЙ КОНЦЕРТ</v>
          </cell>
        </row>
        <row r="688">
          <cell r="O688" t="str">
            <v>АРТИСТ-ВОКАЛИСТ (ОПЕРНЫЙ И КАМЕРНЫЙ)</v>
          </cell>
        </row>
        <row r="689">
          <cell r="O689" t="str">
            <v>АРТИСТ-ВОКАЛИСТ (СОЛИСТ)</v>
          </cell>
        </row>
        <row r="690">
          <cell r="O690" t="str">
            <v>АРТИСТ-ВОКАЛИСТ МУЗЫКАЛЬНОЙ КОМЕДИИ И ЭСТРАДЫ</v>
          </cell>
        </row>
        <row r="691">
          <cell r="O691" t="str">
            <v>АРТИСТ-КОНФЕРАНСЬЕ</v>
          </cell>
        </row>
        <row r="692">
          <cell r="O692" t="str">
            <v>АРТИСТ-САТИРИК</v>
          </cell>
        </row>
        <row r="693">
          <cell r="O693" t="str">
            <v>АРТИСТ-СОЛИСТ-ИНСТРУМЕНТАЛИСТ</v>
          </cell>
        </row>
        <row r="694">
          <cell r="O694" t="str">
            <v>АРХЕОГРАФ</v>
          </cell>
        </row>
        <row r="695">
          <cell r="O695" t="str">
            <v>АРХЕОЛОГ</v>
          </cell>
        </row>
        <row r="696">
          <cell r="O696" t="str">
            <v>АРХИВАРИУС</v>
          </cell>
        </row>
        <row r="697">
          <cell r="O697" t="str">
            <v>АРХИВИСТ</v>
          </cell>
        </row>
        <row r="698">
          <cell r="O698" t="str">
            <v>АРХИТЕКТОР</v>
          </cell>
        </row>
        <row r="699">
          <cell r="O699" t="str">
            <v>АСПИРАТОРЩИК</v>
          </cell>
        </row>
        <row r="700">
          <cell r="O700" t="str">
            <v>АССИСТЕНТ</v>
          </cell>
        </row>
        <row r="701">
          <cell r="O701" t="str">
            <v>АССИСТЕНТ    КИНООПЕРАТОРА</v>
          </cell>
        </row>
        <row r="702">
          <cell r="O702" t="str">
            <v>АССИСТЕНТ БАЛЕТМЕЙСТЕРА</v>
          </cell>
        </row>
        <row r="703">
          <cell r="O703" t="str">
            <v>АССИСТЕНТ ВРАЧА</v>
          </cell>
        </row>
        <row r="704">
          <cell r="O704" t="str">
            <v>АССИСТЕНТ ДИРИЖЕРА</v>
          </cell>
        </row>
        <row r="705">
          <cell r="O705" t="str">
            <v>АССИСТЕНТ ЗВУКООПЕРАТОРА</v>
          </cell>
        </row>
        <row r="706">
          <cell r="O706" t="str">
            <v>АССИСТЕНТ ЗВУКООФОРМИТЕЛЯ</v>
          </cell>
        </row>
        <row r="707">
          <cell r="O707" t="str">
            <v>АССИСТЕНТ ЗВУКОРЕЖИССЕРА</v>
          </cell>
        </row>
        <row r="708">
          <cell r="O708" t="str">
            <v>АССИСТЕНТ КИНОРЕЖИССЕРА</v>
          </cell>
        </row>
        <row r="709">
          <cell r="O709" t="str">
            <v>АССИСТЕНТ ОПЕРАТОРА ТЕЛЕЖУРНАЛИСТСКОГО КОМПЛЕКТА</v>
          </cell>
        </row>
        <row r="710">
          <cell r="O710" t="str">
            <v>АССИСТЕНТ РЕЖИССЕРА</v>
          </cell>
        </row>
        <row r="711">
          <cell r="O711" t="str">
            <v>АССИСТЕНТ РЕЖИССЕРА РАДИОВЕЩАНИЯ</v>
          </cell>
        </row>
        <row r="712">
          <cell r="O712" t="str">
            <v>АССИСТЕНТ РЕЖИССЕРА ТЕЛЕВИДЕНИЯ</v>
          </cell>
        </row>
        <row r="713">
          <cell r="O713" t="str">
            <v>АССИСТЕНТ РЕЖИССЕРА-ПОСТАНОВЩИКА</v>
          </cell>
        </row>
        <row r="714">
          <cell r="O714" t="str">
            <v>АССИСТЕНТ ТЕЛЕОПЕРАТОРА</v>
          </cell>
        </row>
        <row r="715">
          <cell r="O715" t="str">
            <v>АССИСТЕНТ ХОРМЕЙСТЕРА</v>
          </cell>
        </row>
        <row r="716">
          <cell r="O716" t="str">
            <v>АССИСТЕНТ ХУДОЖНИКА ПО КОМБИНИРОВАННЫМ СЪЕМКАМ</v>
          </cell>
        </row>
        <row r="717">
          <cell r="O717" t="str">
            <v>АССИСТЕНТ ХУДОЖНИКА-МУЛЬТИПЛИКАТОРА</v>
          </cell>
        </row>
        <row r="718">
          <cell r="O718" t="str">
            <v>АССИСТЕНТ ХУДОЖНИКА-ПОСТАНОВЩИКА</v>
          </cell>
        </row>
        <row r="719">
          <cell r="O719" t="str">
            <v>АССИСТЕНТ-ТЕЛЕОПЕРАТОРА</v>
          </cell>
        </row>
        <row r="720">
          <cell r="O720" t="str">
            <v>АСФАЛЬТИРОВЩИК ТРУБ</v>
          </cell>
        </row>
        <row r="721">
          <cell r="O721" t="str">
            <v>АСФАЛЬТОБЕТОНЩИК</v>
          </cell>
        </row>
        <row r="722">
          <cell r="O722" t="str">
            <v>АСФАЛЬТОБЕТОНЩИК-ВАРИЛЬЩИК</v>
          </cell>
        </row>
        <row r="723">
          <cell r="O723" t="str">
            <v>АТТАШЕ</v>
          </cell>
        </row>
        <row r="724">
          <cell r="O724" t="str">
            <v>АУДИТОР</v>
          </cell>
        </row>
        <row r="725">
          <cell r="O725" t="str">
            <v>АУДИТОР СЧЕТНОЙ ПАЛАТЫ РОССИЙСКОЙ ФЕДЕРАЦИИ</v>
          </cell>
        </row>
        <row r="726">
          <cell r="O726" t="str">
            <v>АУКЦИОНИСТ</v>
          </cell>
        </row>
        <row r="727">
          <cell r="O727" t="str">
            <v>АЭРОГРАФИСТ</v>
          </cell>
        </row>
        <row r="728">
          <cell r="O728" t="str">
            <v>АЭРОГРАФИСТ ЩИПКОВЫХ ИНСТРУМЕНТОВ</v>
          </cell>
        </row>
        <row r="729">
          <cell r="O729" t="str">
            <v>АЭРОГРАФЩИК</v>
          </cell>
        </row>
        <row r="730">
          <cell r="O730" t="str">
            <v>АЭРОДРОМНЫЙ РАБОЧИЙ</v>
          </cell>
        </row>
        <row r="731">
          <cell r="O731" t="str">
            <v>АЭРОЗОЛЬЩИК</v>
          </cell>
        </row>
        <row r="732">
          <cell r="O732" t="str">
            <v>АЭРОЛОГ</v>
          </cell>
        </row>
        <row r="733">
          <cell r="O733" t="str">
            <v>АЭРОФОТОГЕОДЕЗИСТ</v>
          </cell>
        </row>
        <row r="734">
          <cell r="O734" t="str">
            <v>АЭРОХИМИК</v>
          </cell>
        </row>
        <row r="735">
          <cell r="O735" t="str">
            <v>БАГЕРМЕЙСТЕР</v>
          </cell>
        </row>
        <row r="736">
          <cell r="O736" t="str">
            <v>БАГЕРМЕЙСТЕР-КАПИТАН</v>
          </cell>
        </row>
        <row r="737">
          <cell r="O737" t="str">
            <v>БАГЕРМЕЙСТЕР-НАСТАВНИК</v>
          </cell>
        </row>
        <row r="738">
          <cell r="O738" t="str">
            <v>БАКЕЛИЗАТОРЩИК</v>
          </cell>
        </row>
        <row r="739">
          <cell r="O739" t="str">
            <v>БАКЕЛИТЧИК (ПРОПИТЧИК)</v>
          </cell>
        </row>
        <row r="740">
          <cell r="O740" t="str">
            <v>БАКТЕРИОЛОГ</v>
          </cell>
        </row>
        <row r="741">
          <cell r="O741" t="str">
            <v>БАЛАНСИРОВЩИК ДЕТАЛЕЙ И УЗЛОВ</v>
          </cell>
        </row>
        <row r="742">
          <cell r="O742" t="str">
            <v>БАЛАНСИРОВЩИК ИНСТРУМЕНТОВ ИЗ АЛМАЗОВ И СВЕРХТВЕРДЫХ МАТЕРИАЛОВ</v>
          </cell>
        </row>
        <row r="743">
          <cell r="O743" t="str">
            <v>БАЛАНСИРОВЩИК ШИН</v>
          </cell>
        </row>
        <row r="744">
          <cell r="O744" t="str">
            <v>БАЛАНСИРОВЩИК-ЗАЛИВЩИК АБРАЗИВНЫХ КРУГОВ</v>
          </cell>
        </row>
        <row r="745">
          <cell r="O745" t="str">
            <v>БАЛЕТМЕЙСТЕР</v>
          </cell>
        </row>
        <row r="746">
          <cell r="O746" t="str">
            <v>БАЛЕТМЕЙСТЕР-ПОСТАНОВЩИК</v>
          </cell>
        </row>
        <row r="747">
          <cell r="O747" t="str">
            <v>БАНДАЖИРОВЩИК</v>
          </cell>
        </row>
        <row r="748">
          <cell r="O748" t="str">
            <v>БАНДАЖНИК</v>
          </cell>
        </row>
        <row r="749">
          <cell r="O749" t="str">
            <v>БАНЩИК</v>
          </cell>
        </row>
        <row r="750">
          <cell r="O750" t="str">
            <v>БАНЩИЦА</v>
          </cell>
        </row>
        <row r="751">
          <cell r="O751" t="str">
            <v>БАРИЛЬЕТЧИК</v>
          </cell>
        </row>
        <row r="752">
          <cell r="O752" t="str">
            <v>БАРМЕН</v>
          </cell>
        </row>
        <row r="753">
          <cell r="O753" t="str">
            <v>БАРМЕН БУФЕТА</v>
          </cell>
        </row>
        <row r="754">
          <cell r="O754" t="str">
            <v>БАРМЕН ОФИЦИАНТ</v>
          </cell>
        </row>
        <row r="755">
          <cell r="O755" t="str">
            <v>БАССЕИН</v>
          </cell>
        </row>
        <row r="756">
          <cell r="O756" t="str">
            <v>БАССЕЙН</v>
          </cell>
        </row>
        <row r="757">
          <cell r="O757" t="str">
            <v>БАССЕЙНЩИК</v>
          </cell>
        </row>
        <row r="758">
          <cell r="O758" t="str">
            <v>БАТАНЩИК</v>
          </cell>
        </row>
        <row r="759">
          <cell r="O759" t="str">
            <v>БАХРОМЩИК</v>
          </cell>
        </row>
        <row r="760">
          <cell r="O760" t="str">
            <v>БЕГУНЩИК</v>
          </cell>
        </row>
        <row r="761">
          <cell r="O761" t="str">
            <v>БЕГУНЩИК СМЕСИТЕЛЬНЫХ БЕГУНОВ</v>
          </cell>
        </row>
        <row r="762">
          <cell r="O762" t="str">
            <v>БЕКОНЩИК</v>
          </cell>
        </row>
        <row r="763">
          <cell r="O763" t="str">
            <v>БЕРЕГОВОЙ МАТРОС</v>
          </cell>
        </row>
        <row r="764">
          <cell r="O764" t="str">
            <v>БЕТОНЩИК</v>
          </cell>
        </row>
        <row r="765">
          <cell r="O765" t="str">
            <v>БИБЛИОГРАФ</v>
          </cell>
        </row>
        <row r="766">
          <cell r="O766" t="str">
            <v>БИБЛИОТЕКАРЬ</v>
          </cell>
        </row>
        <row r="767">
          <cell r="O767" t="str">
            <v>БИБЛИОТЕКАРЬ (СРЕДНЕЙ КВАЛИФИКАЦИИ)</v>
          </cell>
        </row>
        <row r="768">
          <cell r="O768" t="str">
            <v>БИЛЕТНЫЙ КАССИР</v>
          </cell>
        </row>
        <row r="769">
          <cell r="O769" t="str">
            <v>БИЛЕТНЫЙ КАССИР АВИАПЕРЕВОЗОК</v>
          </cell>
        </row>
        <row r="770">
          <cell r="O770" t="str">
            <v>БИЛЕТНЫЙ КАССИР АВИАЦИОННЫХ ПЕРЕВОЗОК</v>
          </cell>
        </row>
        <row r="771">
          <cell r="O771" t="str">
            <v>БИОЛОГ</v>
          </cell>
        </row>
        <row r="772">
          <cell r="O772" t="str">
            <v>БИОФИЗИК</v>
          </cell>
        </row>
        <row r="773">
          <cell r="O773" t="str">
            <v>БИОХИМИК</v>
          </cell>
        </row>
        <row r="774">
          <cell r="O774" t="str">
            <v>БИРЖЕВОЙ МАКЛЕР</v>
          </cell>
        </row>
        <row r="775">
          <cell r="O775" t="str">
            <v>БИСКВИТЧИК</v>
          </cell>
        </row>
        <row r="776">
          <cell r="O776" t="str">
            <v>БИТУМЩИК</v>
          </cell>
        </row>
        <row r="777">
          <cell r="O777" t="str">
            <v>БЛАНШИРОВЩИК</v>
          </cell>
        </row>
        <row r="778">
          <cell r="O778" t="str">
            <v>БЛОКИРОВЩИК СТЕКЛОИЗДЕЛИЙ</v>
          </cell>
        </row>
        <row r="779">
          <cell r="O779" t="str">
            <v>БОЕЦ ПОЖАРНОЙ БЕЗОПАСНОСТИ</v>
          </cell>
        </row>
        <row r="780">
          <cell r="O780" t="str">
            <v>БОЕЦ СКОТА</v>
          </cell>
        </row>
        <row r="781">
          <cell r="O781" t="str">
            <v>БОНДАРЬ</v>
          </cell>
        </row>
        <row r="782">
          <cell r="O782" t="str">
            <v>БОНДАРЬ-УКУПОРЩИК</v>
          </cell>
        </row>
        <row r="783">
          <cell r="O783" t="str">
            <v>БОРТМЕХАНИК</v>
          </cell>
        </row>
        <row r="784">
          <cell r="O784" t="str">
            <v>БОРТОПЕРАТОР (ПЕРВЫЙ, ВТОРОЙ)</v>
          </cell>
        </row>
        <row r="785">
          <cell r="O785" t="str">
            <v>БОРТОПЕРАТОР ГРУЗОВЫХ САМОЛЕТОВ</v>
          </cell>
        </row>
        <row r="786">
          <cell r="O786" t="str">
            <v>БОРТОПЕРАТОР ПО ПРОВЕРКЕ МАГИСТРАЛЬНЫХ ТРУБОПРОВОДОВ</v>
          </cell>
        </row>
        <row r="787">
          <cell r="O787" t="str">
            <v>БОРТПРОВОДНИК</v>
          </cell>
        </row>
        <row r="788">
          <cell r="O788" t="str">
            <v>БОРТРАДИСТ</v>
          </cell>
        </row>
        <row r="789">
          <cell r="O789" t="str">
            <v>БОРТШТУРМАН</v>
          </cell>
        </row>
        <row r="790">
          <cell r="O790" t="str">
            <v>БОЦМАН</v>
          </cell>
        </row>
        <row r="791">
          <cell r="O791" t="str">
            <v>БОЦМАН БЕРЕГОВОЙ</v>
          </cell>
        </row>
        <row r="792">
          <cell r="O792" t="str">
            <v>БРИГАДИР</v>
          </cell>
        </row>
        <row r="793">
          <cell r="O793" t="str">
            <v>БРИГАДИР (ОСВОБОЖДЕННЫЙ) ПО ТЕКУЩЕМУ СОДЕРЖАНИЮ И РЕМОНТУ ПУТИ И ИСКУССТВЕННЫХ СООРУЖЕНИЙ</v>
          </cell>
        </row>
        <row r="794">
          <cell r="O794" t="str">
            <v>БРИГАДИР (ОСВОБОЖДЕННЫЙ) ПРЕДПРИЯТИЙ ЖЕЛЕЗНОДОРОЖНОГО ТРАНСПОРТА И МЕТРОПОЛИТЕНОВ</v>
          </cell>
        </row>
        <row r="795">
          <cell r="O795" t="str">
            <v>БРИГАДИР БУНКЕРОВ</v>
          </cell>
        </row>
        <row r="796">
          <cell r="O796" t="str">
            <v>БРИГАДИР БУРИЛЬНОГО ОТДЕЛЕНИЯ</v>
          </cell>
        </row>
        <row r="797">
          <cell r="O797" t="str">
            <v>БРИГАДИР ДВОРА ИЗЛОЖНИЦ</v>
          </cell>
        </row>
        <row r="798">
          <cell r="O798" t="str">
            <v>БРИГАДИР ЗАГОТОВИТЕЛЬНОГО ОТДЕЛЕНИЯ</v>
          </cell>
        </row>
        <row r="799">
          <cell r="O799" t="str">
            <v>БРИГАДИР ИЗЫСКАТЕЛЬСКОЙ РУСЛОВОЙ ПАРТИИ</v>
          </cell>
        </row>
        <row r="800">
          <cell r="O800" t="str">
            <v>БРИГАДИР КОЛОДЦЕВ ЗАМЕДЛЕННОГО ОХЛАЖДЕНИЯ МЕТАЛЛА</v>
          </cell>
        </row>
        <row r="801">
          <cell r="O801" t="str">
            <v>БРИГАДИР МОЛОТОВОГО ОТДЕЛЕНИЯ</v>
          </cell>
        </row>
        <row r="802">
          <cell r="O802" t="str">
            <v>БРИГАДИР МУФТОСВАРОЧНОГО ОТДЕЛЕНИЯ</v>
          </cell>
        </row>
        <row r="803">
          <cell r="O803" t="str">
            <v>БРИГАДИР НА ОТДЕЛКЕ, СОРТИРОВКЕ, ПРИЕМКЕ, СДАЧЕ, ПАКЕТИРОВКЕ И УПАКОВКЕ МЕТАЛЛА И ГОТОВОЙ ПРОДУКЦИИ</v>
          </cell>
        </row>
        <row r="804">
          <cell r="O804" t="str">
            <v>БРИГАДИР НА УЧАСТКАХ ОСНОВНОГО ПРОИЗВОДСТВА</v>
          </cell>
        </row>
        <row r="805">
          <cell r="O805" t="str">
            <v>БРИГАДИР ОБДИРОЧНО-ЗАЧИСТНОГО ОТДЕЛЕНИЯ</v>
          </cell>
        </row>
        <row r="806">
          <cell r="O806" t="str">
            <v>БРИГАДИР ОСМОТРА И МЕХАНООБРАБОТКИ КОЛЕС</v>
          </cell>
        </row>
        <row r="807">
          <cell r="O807" t="str">
            <v>БРИГАДИР ОТДЕЛЕНИЯ КАЛИБРОВКИ, ВОЛОЧЕНИЯ И ШЛИФОВКИ МЕТАЛЛА</v>
          </cell>
        </row>
        <row r="808">
          <cell r="O808" t="str">
            <v>БРИГАДИР ОТДЕЛЕНИЯ ЦЕНТРОБЕЖНЫХ МАШИН</v>
          </cell>
        </row>
        <row r="809">
          <cell r="O809" t="str">
            <v>БРИГАДИР ПО ПЕРЕМЕЩЕНИЮ СЫРЬЯ, ПОЛУФАБРИКАТОВ И ГОТОВОЙ ПРОДУКЦИИ В ПРОЦЕССЕ ПРОИЗВОДСТВА</v>
          </cell>
        </row>
        <row r="810">
          <cell r="O810" t="str">
            <v>БРИГАДИР ПОДГОТОВИТЕЛЬНОГО ОТДЕЛЕНИЯ</v>
          </cell>
        </row>
        <row r="811">
          <cell r="O811" t="str">
            <v>БРИГАДИР ПОСТА СУДОХОДНОЙ ОБСТАНОВКИ</v>
          </cell>
        </row>
        <row r="812">
          <cell r="O812" t="str">
            <v>БРИГАДИР РАЗЛИВОЧНЫХ МАШИН</v>
          </cell>
        </row>
        <row r="813">
          <cell r="O813" t="str">
            <v>БРИГАДИР РАЗРАБОТКИ ШЛАКОВОГО ОТВАЛА</v>
          </cell>
        </row>
        <row r="814">
          <cell r="O814" t="str">
            <v>БРИГАДИР РУДНОГО ДВОРА</v>
          </cell>
        </row>
        <row r="815">
          <cell r="O815" t="str">
            <v>БРИГАДИР ТРУБОВОЛОЧИЛЬНОГО ОТДЕЛЕНИЯ</v>
          </cell>
        </row>
        <row r="816">
          <cell r="O816" t="str">
            <v>БРИГАДИР УЧАСТКА ПРЕССОВ-РАСШИРИТЕЛЕЙ</v>
          </cell>
        </row>
        <row r="817">
          <cell r="O817" t="str">
            <v>БРИГАДИР УЧАСТКА ПРИГОТОВЛЕНИЯ ФОРМОВОЧНОЙ СМЕСИ</v>
          </cell>
        </row>
        <row r="818">
          <cell r="O818" t="str">
            <v>БРИГАДИР УЧАСТКА СТАНОВ ХОЛОДНОЙ ПРОКАТКИ ТРУБ</v>
          </cell>
        </row>
        <row r="819">
          <cell r="O819" t="str">
            <v>БРИГАДИР ШИХТОВОГО ДВОРА В СТАЛЕПЛАВИЛЬНОМ И ФЕРРОСПЛАВНОМ ПРОИЗВОДСТВАХ</v>
          </cell>
        </row>
        <row r="820">
          <cell r="O820" t="str">
            <v>БРИГАДИР-НАСТРОЙЩИК   ТРУБОЭЛЕКТРОСВАРОЧНЫХ СТАНОВ</v>
          </cell>
        </row>
        <row r="821">
          <cell r="O821" t="str">
            <v>БРИКЕТИРОВЩИК</v>
          </cell>
        </row>
        <row r="822">
          <cell r="O822" t="str">
            <v>БРИКЕТИРОВЩИК ФОРМОВОЧНОЙ МАССЫ</v>
          </cell>
        </row>
        <row r="823">
          <cell r="O823" t="str">
            <v>БРОКЕР (ТОРГОВЫЙ)</v>
          </cell>
        </row>
        <row r="824">
          <cell r="O824" t="str">
            <v>БРОКЕР (ФИНАНСОВЫЙ)</v>
          </cell>
        </row>
        <row r="825">
          <cell r="O825" t="str">
            <v>БРОНЕОБМОТЧИК ПРОВОДОВ</v>
          </cell>
        </row>
        <row r="826">
          <cell r="O826" t="str">
            <v>БРОНЗИРОВЩИК</v>
          </cell>
        </row>
        <row r="827">
          <cell r="O827" t="str">
            <v>БРОНЗИРОВЩИК РАМ КЛАВИШНЫХ ИНСТРУМЕНТОВ</v>
          </cell>
        </row>
        <row r="828">
          <cell r="O828" t="str">
            <v>БРОНИРОВЩИК КАБЕЛЕЙ</v>
          </cell>
        </row>
        <row r="829">
          <cell r="O829" t="str">
            <v>БРОШЮРОВЩИК</v>
          </cell>
        </row>
        <row r="830">
          <cell r="O830" t="str">
            <v>БРЫНЗОДЕЛ</v>
          </cell>
        </row>
        <row r="831">
          <cell r="O831" t="str">
            <v>БРЫНЗОДЕЛ-МАСТЕР</v>
          </cell>
        </row>
        <row r="832">
          <cell r="O832" t="str">
            <v>БУКМЕКЕР</v>
          </cell>
        </row>
        <row r="833">
          <cell r="O833" t="str">
            <v>БУНКЕРОВЩИК</v>
          </cell>
        </row>
        <row r="834">
          <cell r="O834" t="str">
            <v>БУНКЕРОВЩИК ДОМЕННЫХ ПЕЧЕЙ</v>
          </cell>
        </row>
        <row r="835">
          <cell r="O835" t="str">
            <v>БУРИЛЬШИК ПЛАВУЧЕГО БУРИЛЬНОГО АГРЕГАТА В МОРЕ</v>
          </cell>
        </row>
        <row r="836">
          <cell r="O836" t="str">
            <v>БУРИЛЬЩИК</v>
          </cell>
        </row>
        <row r="837">
          <cell r="O837" t="str">
            <v>БУРИЛЬЩИК 6 РАЗРЯДА</v>
          </cell>
        </row>
        <row r="838">
          <cell r="O838" t="str">
            <v>БУРИЛЬЩИК В ОТДЕЛ БУРЕНИЯ</v>
          </cell>
        </row>
        <row r="839">
          <cell r="O839" t="str">
            <v>БУРИЛЬЩИК В ПОЛЕВЫХ УСЛОВИЯХ</v>
          </cell>
        </row>
        <row r="840">
          <cell r="O840" t="str">
            <v>БУРИЛЬЩИК КАПИТАЛЬНОГО РЕМОНТА СКВАЖИН</v>
          </cell>
        </row>
        <row r="841">
          <cell r="O841" t="str">
            <v>БУРИЛЬЩИК КАПИТАЛЬНОГО РЕМОНТА СКВАЖИН 6 РАЗРЯДА</v>
          </cell>
        </row>
        <row r="842">
          <cell r="O842" t="str">
            <v>БУРИЛЬЩИК КРС</v>
          </cell>
        </row>
        <row r="843">
          <cell r="O843" t="str">
            <v>БУРИЛЬЩИК СКВАЖИН</v>
          </cell>
        </row>
        <row r="844">
          <cell r="O844" t="str">
            <v>БУРИЛЬЩИК ШПУРОВ</v>
          </cell>
        </row>
        <row r="845">
          <cell r="O845" t="str">
            <v>БУРИЛЬЩИК ЭКСПЛУАТАЦИОННОГО И РАЗВЕДОЧНОГО БУРЕНИЯ СКВАЖИН НА НЕФТЬ И ГАЗ</v>
          </cell>
        </row>
        <row r="846">
          <cell r="O846" t="str">
            <v>БУРИЛЬЩИК ЭРБ СКВАЖИН НА НЕФТЬ И ГАЗ</v>
          </cell>
        </row>
        <row r="847">
          <cell r="O847" t="str">
            <v>БУРИЛЬЩИК ЭРБС</v>
          </cell>
        </row>
        <row r="848">
          <cell r="O848" t="str">
            <v>БУРИЛЬЩИК ЭРБС НА НГ</v>
          </cell>
        </row>
        <row r="849">
          <cell r="O849" t="str">
            <v>БУРОВОЙ МАСТЕР</v>
          </cell>
        </row>
        <row r="850">
          <cell r="O850" t="str">
            <v>БУРТОУКЛАДЧИК</v>
          </cell>
        </row>
        <row r="851">
          <cell r="O851" t="str">
            <v>БУТАФОР</v>
          </cell>
        </row>
        <row r="852">
          <cell r="O852" t="str">
            <v>БУФЕТЧИК</v>
          </cell>
        </row>
        <row r="853">
          <cell r="O853" t="str">
            <v>БУФЕТЧИЦА</v>
          </cell>
        </row>
        <row r="854">
          <cell r="O854" t="str">
            <v>БУХГАЛТЕР</v>
          </cell>
        </row>
        <row r="855">
          <cell r="O855" t="str">
            <v>БУХГАЛТЕР (СРЕДНЕЙ КВАЛИФИКАЦИИ)</v>
          </cell>
        </row>
        <row r="856">
          <cell r="O856" t="str">
            <v>БУХГАЛТЕР КАССИР</v>
          </cell>
        </row>
        <row r="857">
          <cell r="O857" t="str">
            <v>БУХГАЛТЕР МАТЕРИАЛЬНОЙ ГРУППЫ</v>
          </cell>
        </row>
        <row r="858">
          <cell r="O858" t="str">
            <v>БУХГАЛТЕР ООКК</v>
          </cell>
        </row>
        <row r="859">
          <cell r="O859" t="str">
            <v>БУХГАЛТЕР ПОЛЕВОЙ ПАРТИИ</v>
          </cell>
        </row>
        <row r="860">
          <cell r="O860" t="str">
            <v>БУХГАЛТЕР ФИНАСОВО-ЭКОНОМИСТИЧЕСКОГО ОТДЕЛА</v>
          </cell>
        </row>
        <row r="861">
          <cell r="O861" t="str">
            <v>БУХГАЛТЕР-КАССИР</v>
          </cell>
        </row>
        <row r="862">
          <cell r="O862" t="str">
            <v>БУХГАЛТЕР-КОНТРОЛЕР</v>
          </cell>
        </row>
        <row r="863">
          <cell r="O863" t="str">
            <v>БУХГАЛТЕР-ОПЕРАЦИОНИСТ</v>
          </cell>
        </row>
        <row r="864">
          <cell r="O864" t="str">
            <v>БУХГАЛТЕР-РЕВИЗОР</v>
          </cell>
        </row>
        <row r="865">
          <cell r="O865" t="str">
            <v>БУХГАЛТЕР-ФИНАНСИСТ</v>
          </cell>
        </row>
        <row r="866">
          <cell r="O866" t="str">
            <v>БУХГАЛТЕР-ЭКСПЕРТ</v>
          </cell>
        </row>
        <row r="867">
          <cell r="O867" t="str">
            <v>ВАГОНЕТЧИК</v>
          </cell>
        </row>
        <row r="868">
          <cell r="O868" t="str">
            <v>ВАГОНЕТЧИК ВОЗДУШНО-КАНАТНОЙ ДОРОГИ</v>
          </cell>
        </row>
        <row r="869">
          <cell r="O869" t="str">
            <v>ВАГРАНЩИК</v>
          </cell>
        </row>
        <row r="870">
          <cell r="O870" t="str">
            <v>ВАЖАТЫЙ</v>
          </cell>
        </row>
        <row r="871">
          <cell r="O871" t="str">
            <v>ВАКУУМ-ПРЕССОВЩИК КЕРАМИЧЕСКОЙ МАССЫ И ЗАГОТОВОК</v>
          </cell>
        </row>
        <row r="872">
          <cell r="O872" t="str">
            <v>ВАКУУМЩИК</v>
          </cell>
        </row>
        <row r="873">
          <cell r="O873" t="str">
            <v>ВАКУУМЩИК ТЕРМОСНЫХ КОЛБ</v>
          </cell>
        </row>
        <row r="874">
          <cell r="O874" t="str">
            <v>ВАКУУМЩИК ТРИПЛЕКСА И БЛОКОВ</v>
          </cell>
        </row>
        <row r="875">
          <cell r="O875" t="str">
            <v>ВАЛЬЦОВЩИК</v>
          </cell>
        </row>
        <row r="876">
          <cell r="O876" t="str">
            <v>ВАЛЬЦОВЩИК ГИДРОИЗОЛЯЦИОННЫХ МАТЕРИАЛОВ</v>
          </cell>
        </row>
        <row r="877">
          <cell r="O877" t="str">
            <v>ВАЛЬЦОВЩИК ИГЛ</v>
          </cell>
        </row>
        <row r="878">
          <cell r="O878" t="str">
            <v>ВАЛЬЦОВЩИК ИГОЛЬЧАТЫХ РОЛИКОВ И ШАРИКОВ</v>
          </cell>
        </row>
        <row r="879">
          <cell r="O879" t="str">
            <v>ВАЛЬЦОВЩИК КАЛИБРОВОЧНОГО СТАНА</v>
          </cell>
        </row>
        <row r="880">
          <cell r="O880" t="str">
            <v>ВАЛЬЦОВЩИК КЕРАМИЧЕСКОЙ ПЛЕНКИ</v>
          </cell>
        </row>
        <row r="881">
          <cell r="O881" t="str">
            <v>ВАЛЬЦОВЩИК КОЖЕВЕННЫХ МАТЕРИАЛОВ</v>
          </cell>
        </row>
        <row r="882">
          <cell r="O882" t="str">
            <v>ВАЛЬЦОВЩИК КОСМЕТИЧЕСКОЙ МАССЫ</v>
          </cell>
        </row>
        <row r="883">
          <cell r="O883" t="str">
            <v>ВАЛЬЦОВЩИК МАССЫ НА ВУЛКАНИТОВОЙ СВЯЗКЕ</v>
          </cell>
        </row>
        <row r="884">
          <cell r="O884" t="str">
            <v>ВАЛЬЦОВЩИК ОБКАТНОЙ МАШИНЫ</v>
          </cell>
        </row>
        <row r="885">
          <cell r="O885" t="str">
            <v>ВАЛЬЦОВЩИК ПО СБОРКЕ И ПЕРЕВАЛКЕ КЛЕТЕЙ</v>
          </cell>
        </row>
        <row r="886">
          <cell r="O886" t="str">
            <v>ВАЛЬЦОВЩИК ПРОВОЛОКИ ДЛЯ СПИРАЛЕЙ</v>
          </cell>
        </row>
        <row r="887">
          <cell r="O887" t="str">
            <v>ВАЛЬЦОВЩИК ПРОФИЛЕГИБОЧНОГО АГРЕГАТА</v>
          </cell>
        </row>
        <row r="888">
          <cell r="O888" t="str">
            <v>ВАЛЬЦОВЩИК РЕЗИНОВЫХ СМЕСЕЙ</v>
          </cell>
        </row>
        <row r="889">
          <cell r="O889" t="str">
            <v>ВАЛЬЦОВЩИК СТАНА ГОРЯЧЕГО ПРОКАТА ТРУБ</v>
          </cell>
        </row>
        <row r="890">
          <cell r="O890" t="str">
            <v>ВАЛЬЦОВЩИК СТАНА ГОРЯЧЕЙ ПРОКАТКИ</v>
          </cell>
        </row>
        <row r="891">
          <cell r="O891" t="str">
            <v>ВАЛЬЦОВЩИК СТАНА ПЕЧНОЙ СВАРКИ ТРУБ</v>
          </cell>
        </row>
        <row r="892">
          <cell r="O892" t="str">
            <v>ВАЛЬЦОВЩИК СТАНА ХОЛОДНОГО ПРОКАТА ТРУБ</v>
          </cell>
        </row>
        <row r="893">
          <cell r="O893" t="str">
            <v>ВАЛЬЦОВЩИК СТАНА ХОЛОДНОЙ ПРОКАТКИ</v>
          </cell>
        </row>
        <row r="894">
          <cell r="O894" t="str">
            <v>ВАЛЬЦОВЩИК СЫРЬЯ И ПОЛУФАБРИКАТОВ</v>
          </cell>
        </row>
        <row r="895">
          <cell r="O895" t="str">
            <v>ВАЛЬЦОВЩИК ТРУБОФОРМОВОЧНОГО СТАНА</v>
          </cell>
        </row>
        <row r="896">
          <cell r="O896" t="str">
            <v>ВАЛЬЦОВЩИК ФИБРОВЫХ ТРУБОК</v>
          </cell>
        </row>
        <row r="897">
          <cell r="O897" t="str">
            <v>ВАЛЬЦОВЩИК ХОЛОДНОГО МЕТАЛЛА</v>
          </cell>
        </row>
        <row r="898">
          <cell r="O898" t="str">
            <v>ВАЛЬЩИК ЛЕСА</v>
          </cell>
        </row>
        <row r="899">
          <cell r="O899" t="str">
            <v>ВАЛЯЛЬЩИК</v>
          </cell>
        </row>
        <row r="900">
          <cell r="O900" t="str">
            <v>ВАРИЛЬЩИК ХИМИЧЕСКИХ СОСТАВОВ ДЛЯ ВАРКИ ОТХОДОВ</v>
          </cell>
        </row>
        <row r="901">
          <cell r="O901" t="str">
            <v>ВАРЩИК</v>
          </cell>
        </row>
        <row r="902">
          <cell r="O902" t="str">
            <v>ВАРЩИК АППРЕТА</v>
          </cell>
        </row>
        <row r="903">
          <cell r="O903" t="str">
            <v>ВАРЩИК АСФАЛЬТОВОЙ МАССЫ</v>
          </cell>
        </row>
        <row r="904">
          <cell r="O904" t="str">
            <v>ВАРЩИК БИТУМА</v>
          </cell>
        </row>
        <row r="905">
          <cell r="O905" t="str">
            <v>ВАРЩИК ВОЛОКНИСТОГО СЫРЬЯ</v>
          </cell>
        </row>
        <row r="906">
          <cell r="O906" t="str">
            <v>ВАРЩИК ВОСКОВОЙ, КЛЕЕВОЙ МАССЫ И ПРОПИТОЧНОЙ СМЕСИ</v>
          </cell>
        </row>
        <row r="907">
          <cell r="O907" t="str">
            <v>ВАРЩИК ГИПСА</v>
          </cell>
        </row>
        <row r="908">
          <cell r="O908" t="str">
            <v>ВАРЩИК ГЛАЗУРИ</v>
          </cell>
        </row>
        <row r="909">
          <cell r="O909" t="str">
            <v>ВАРЩИК ЖИДКОГО СТЕКЛА</v>
          </cell>
        </row>
        <row r="910">
          <cell r="O910" t="str">
            <v>ВАРЩИК КАБЕЛЬНОЙ МАССЫ</v>
          </cell>
        </row>
        <row r="911">
          <cell r="O911" t="str">
            <v>ВАРЩИК КОСМЕТИЧЕСКОЙ МАССЫ</v>
          </cell>
        </row>
        <row r="912">
          <cell r="O912" t="str">
            <v>ВАРЩИК ЛИТЕЙНЫХ СМАЗОК</v>
          </cell>
        </row>
        <row r="913">
          <cell r="O913" t="str">
            <v>ВАРЩИК ПЕКА</v>
          </cell>
        </row>
        <row r="914">
          <cell r="O914" t="str">
            <v>ВАРЩИК ПИЩЕВОГО СЫРЬЯ И ПРОДУКТОВ</v>
          </cell>
        </row>
        <row r="915">
          <cell r="O915" t="str">
            <v>ВАРЩИК СЕЛЕНА</v>
          </cell>
        </row>
        <row r="916">
          <cell r="O916" t="str">
            <v>ВАРЩИК СИРОПОВ, СОКОВ, ЭКСТРАКТОВ</v>
          </cell>
        </row>
        <row r="917">
          <cell r="O917" t="str">
            <v>ВАРЩИК СМОЛКИ</v>
          </cell>
        </row>
        <row r="918">
          <cell r="O918" t="str">
            <v>ВАРЩИК СУСПЕНЗИЙ</v>
          </cell>
        </row>
        <row r="919">
          <cell r="O919" t="str">
            <v>ВАРЩИК ТОРФОМАССЫ</v>
          </cell>
        </row>
        <row r="920">
          <cell r="O920" t="str">
            <v>ВАРЩИК ТРЯПЬЯ</v>
          </cell>
        </row>
        <row r="921">
          <cell r="O921" t="str">
            <v>ВАРЩИК ХИМИЧЕСКОЙ ДРЕВЕСНОЙ МАССЫ</v>
          </cell>
        </row>
        <row r="922">
          <cell r="O922" t="str">
            <v>ВАРЩИК ХЛОПКА</v>
          </cell>
        </row>
        <row r="923">
          <cell r="O923" t="str">
            <v>ВАРЩИК ЦЕЛЛЮЛОЗЫ</v>
          </cell>
        </row>
        <row r="924">
          <cell r="O924" t="str">
            <v>ВАРЩИК ШУБНОГО ЛОСКУТА</v>
          </cell>
        </row>
        <row r="925">
          <cell r="O925" t="str">
            <v>ВАРЩИК ЩЕТИНЫ И ВОЛОСА</v>
          </cell>
        </row>
        <row r="926">
          <cell r="O926" t="str">
            <v>ВАРЩИК ЭКСТРАКТА СОЛОДКОВОГО КОРНЯ</v>
          </cell>
        </row>
        <row r="927">
          <cell r="O927" t="str">
            <v>ВАРЩИК ЭЛЕКТРОИЗОЛЯЦИОННЫХ ЛАКОВ, СМОЛ И МАСТИК</v>
          </cell>
        </row>
        <row r="928">
          <cell r="O928" t="str">
            <v>ВАТИНЩИК</v>
          </cell>
        </row>
        <row r="929">
          <cell r="O929" t="str">
            <v>ВАФЕЛЬЩИК</v>
          </cell>
        </row>
        <row r="930">
          <cell r="O930" t="str">
            <v>ВАХТЕР</v>
          </cell>
        </row>
        <row r="931">
          <cell r="O931" t="str">
            <v>ВАХТЁР</v>
          </cell>
        </row>
        <row r="932">
          <cell r="O932" t="str">
            <v>ВЕДУЩАЯ ПРОГРАММ</v>
          </cell>
        </row>
        <row r="933">
          <cell r="O933" t="str">
            <v>ВЕДУЩИЙ  ИНЖЕНЕР ЭЛЕКТРОННИКИ</v>
          </cell>
        </row>
        <row r="934">
          <cell r="O934" t="str">
            <v>ВЕДУЩИЙ БИБЛИОТЕКАРЬ</v>
          </cell>
        </row>
        <row r="935">
          <cell r="O935" t="str">
            <v>ВЕДУЩИЙ БУХГАЛТЕР</v>
          </cell>
        </row>
        <row r="936">
          <cell r="O936" t="str">
            <v>ВЕДУЩИЙ ГЕОДЕЗИСТ</v>
          </cell>
        </row>
        <row r="937">
          <cell r="O937" t="str">
            <v>ВЕДУЩИЙ ГЕОЛОГ</v>
          </cell>
        </row>
        <row r="938">
          <cell r="O938" t="str">
            <v>ВЕДУЩИЙ ГЕОФИЗИК</v>
          </cell>
        </row>
        <row r="939">
          <cell r="O939" t="str">
            <v>ВЕДУЩИЙ ДИСКОТЕКИ</v>
          </cell>
        </row>
        <row r="940">
          <cell r="O940" t="str">
            <v>ВЕДУЩИЙ ИНЖЕНЕНР</v>
          </cell>
        </row>
        <row r="941">
          <cell r="O941" t="str">
            <v>ВЕДУЩИЙ ИНЖЕНЕР</v>
          </cell>
        </row>
        <row r="942">
          <cell r="O942" t="str">
            <v>ВЕДУЩИЙ ИНЖЕНЕР ЛАБОРАТОРИИ</v>
          </cell>
        </row>
        <row r="943">
          <cell r="O943" t="str">
            <v>ВЕДУЩИЙ ИНЖЕНЕР ПО КОНТРОЛЮ РЕАЛИЗАЦИИ УСЛУГ</v>
          </cell>
        </row>
        <row r="944">
          <cell r="O944" t="str">
            <v>ВЕДУЩИЙ ИНЖЕНЕР ПО ЛЕТНЫМ ИСПЫТАНИЯМ ВОЗДУШНЫХ СУДОВ</v>
          </cell>
        </row>
        <row r="945">
          <cell r="O945" t="str">
            <v>ВЕДУЩИЙ ИНЖЕНЕР ПО ОБЪЕКТИВНОМУ КОНТРОЛЮ</v>
          </cell>
        </row>
        <row r="946">
          <cell r="O946" t="str">
            <v>ВЕДУЩИЙ ИНЖЕНЕР ПО ОХРАНЕ ТРУДА</v>
          </cell>
        </row>
        <row r="947">
          <cell r="O947" t="str">
            <v>ВЕДУЩИЙ ИНЖЕНЕР ПО РАБОТЕ С АБОНЕНТАМИ</v>
          </cell>
        </row>
        <row r="948">
          <cell r="O948" t="str">
            <v>ВЕДУЩИЙ ИНЖЕНЕР ПО РАДИОЛОКАЦИИ</v>
          </cell>
        </row>
        <row r="949">
          <cell r="O949" t="str">
            <v>ВЕДУЩИЙ ИНЖЕНЕР ПО РЕЛЕЙНОЙ ЗАЩИТЕ И АВТОМАТИКЕ</v>
          </cell>
        </row>
        <row r="950">
          <cell r="O950" t="str">
            <v>ВЕДУЩИЙ ИНЖЕНЕР ПО ЭКСПЕРИМЕНТАЛЬНЫМ РАБОТАМ И ЛЕТНЫМ ИСПЫТАНИЯМ СИСТЕМ ВОЗДУШНЫХ СУДОВ</v>
          </cell>
        </row>
        <row r="951">
          <cell r="O951" t="str">
            <v>ВЕДУЩИЙ ИНЖЕНЕР ПО ЭКСПЛУАТАЦИИ ВОЗДУШНЫХ СУДОВ</v>
          </cell>
        </row>
        <row r="952">
          <cell r="O952" t="str">
            <v>ВЕДУЩИЙ ИНЖЕНЕР ПРОГРАММИСТ</v>
          </cell>
        </row>
        <row r="953">
          <cell r="O953" t="str">
            <v>ВЕДУЩИЙ ИНЖЕНЕР ПТО</v>
          </cell>
        </row>
        <row r="954">
          <cell r="O954" t="str">
            <v>ВЕДУЩИЙ ИНЖЕНЕР ЦОПИ</v>
          </cell>
        </row>
        <row r="955">
          <cell r="O955" t="str">
            <v>ВЕДУЩИЙ ИНЖЕНЕР ЭЛЕКТРОСВЯЗИ</v>
          </cell>
        </row>
        <row r="956">
          <cell r="O956" t="str">
            <v>ВЕДУЩИЙ ИНЖЕНЕР-МЕТРОЛОГ</v>
          </cell>
        </row>
        <row r="957">
          <cell r="O957" t="str">
            <v>ВЕДУЩИЙ ИНЖЕНЕР-СТРОИТЕЛЬ</v>
          </cell>
        </row>
        <row r="958">
          <cell r="O958" t="str">
            <v>ВЕДУЩИЙ ИНЖЕНЕР-ТЕХНОЛОГ</v>
          </cell>
        </row>
        <row r="959">
          <cell r="O959" t="str">
            <v>ВЕДУЩИЙ ИНЖЕНЕР-ХИМИК</v>
          </cell>
        </row>
        <row r="960">
          <cell r="O960" t="str">
            <v>ВЕДУЩИЙ ИНЖЕНЕР-ЭНЕРГЕТИК</v>
          </cell>
        </row>
        <row r="961">
          <cell r="O961" t="str">
            <v>ВЕДУЩИЙ ИНСПЕКТОР В АППАРАТЕ СЧЕТНОЙ ПАЛАТЫ РОССИЙСКОЙ ФЕДЕРАЦИИ</v>
          </cell>
        </row>
        <row r="962">
          <cell r="O962" t="str">
            <v>ВЕДУЩИЙ МАРКШЕЙДЕР</v>
          </cell>
        </row>
        <row r="963">
          <cell r="O963" t="str">
            <v>ВЕДУЩИЙ МЕНЕДЖЕР</v>
          </cell>
        </row>
        <row r="964">
          <cell r="O964" t="str">
            <v>ВЕДУЩИЙ МЕНЕДЖЕР ПО ПРОДАЖАМ</v>
          </cell>
        </row>
        <row r="965">
          <cell r="O965" t="str">
            <v>ВЕДУЩИЙ ПЕРЕВОДЧИК</v>
          </cell>
        </row>
        <row r="966">
          <cell r="O966" t="str">
            <v>ВЕДУЩИЙ ПРОГРАММИСТ</v>
          </cell>
        </row>
        <row r="967">
          <cell r="O967" t="str">
            <v>ВЕДУЩИЙ ПРОГРАММЫ</v>
          </cell>
        </row>
        <row r="968">
          <cell r="O968" t="str">
            <v>ВЕДУЩИЙ РЕДАКЦИИ</v>
          </cell>
        </row>
        <row r="969">
          <cell r="O969" t="str">
            <v>ВЕДУЩИЙ СПЕЦИАЛИСТ</v>
          </cell>
        </row>
        <row r="970">
          <cell r="O970" t="str">
            <v>ВЕДУЩИЙ СПЕЦИАЛИСТ В АДМИНИСТРАЦИИ ПРЕЗИДЕНТА РОССИЙСКОЙ ФЕДЕРАЦИИ</v>
          </cell>
        </row>
        <row r="971">
          <cell r="O971" t="str">
            <v>ВЕДУЩИЙ СПЕЦИАЛИСТ В АППАРАТЕ ВЕРХОВНОГО СУДА РОССИЙСКОЙ ФЕДЕРАЦИИ</v>
          </cell>
        </row>
        <row r="972">
          <cell r="O972" t="str">
            <v>ВЕДУЩИЙ СПЕЦИАЛИСТ В АППАРАТЕ ВЫСШЕГО АРБИТРАЖНОГО СУДА РОССИЙСКОЙ ФЕДЕРАЦИИ</v>
          </cell>
        </row>
        <row r="973">
          <cell r="O973" t="str">
            <v>ВЕДУЩИЙ СПЕЦИАЛИСТ В АППАРАТЕ ГЕНЕРАЛЬНОЙ ПРОКУРАТУРЫ РОССИЙСКОЙ ФЕДЕРАЦИИ</v>
          </cell>
        </row>
        <row r="974">
          <cell r="O974" t="str">
            <v>ВЕДУЩИЙ СПЕЦИАЛИСТ В АППАРАТЕ ГОСУДАРСТВЕННОЙ ДУМЫ ФЕДЕРАЛЬНОГО СОБРАНИЯ</v>
          </cell>
        </row>
        <row r="975">
          <cell r="O975" t="str">
            <v>ВЕДУЩИЙ СПЕЦИАЛИСТ В АППАРАТЕ КОНСТИТУЦИОННОГО СУДА РОССИЙСКОЙ ФЕДЕРАЦИИ</v>
          </cell>
        </row>
        <row r="976">
          <cell r="O976" t="str">
            <v>ВЕДУЩИЙ СПЕЦИАЛИСТ В АППАРАТЕ ПРАВИТЕЛЬСТВА РОССИЙСКОЙ ФЕДЕРАЦИИ</v>
          </cell>
        </row>
        <row r="977">
          <cell r="O977" t="str">
            <v>ВЕДУЩИЙ СПЕЦИАЛИСТ В АППАРАТЕ СОВЕТА ФЕДЕРАЦИИ ФЕДЕРАЛЬНОГО СОБРАНИЯ</v>
          </cell>
        </row>
        <row r="978">
          <cell r="O978" t="str">
            <v>ВЕДУЩИЙ СПЕЦИАЛИСТ В АППАРАТЕ ЦЕНТРАЛЬНОЙ ИЗБИРАТЕЛЬНОЙ КОМИССИИ РОССИЙСКОЙ ФЕДЕРАЦИИ</v>
          </cell>
        </row>
        <row r="979">
          <cell r="O979" t="str">
            <v>ВЕДУЩИЙ СПЕЦИАЛИСТ В ЦЕНТРАЛЬНОМ АППАРАТЕ ФЕДЕРАЛЬНОГО ОРГАНА ИСПОЛНИТЕЛЬНОЙ ВЛАСТИ</v>
          </cell>
        </row>
        <row r="980">
          <cell r="O980" t="str">
            <v>ВЕДУЩИЙ СПЕЦИАЛИСТ ДОГОВОРНОГО ОТДЕЛА</v>
          </cell>
        </row>
        <row r="981">
          <cell r="O981" t="str">
            <v>ВЕДУЩИЙ СПЕЦИАЛИСТ ОБДФ</v>
          </cell>
        </row>
        <row r="982">
          <cell r="O982" t="str">
            <v>ВЕДУЩИЙ СПЕЦИАЛИСТ ОТДЕЛА ТЕХНИЧЕСКОГО ОБЕСПЕЧЕНИЯ</v>
          </cell>
        </row>
        <row r="983">
          <cell r="O983" t="str">
            <v>ВЕДУЩИЙ СПЕЦИАЛИСТ ОТДЕЛА УПРАВЛЕНИЯ  ПЕРСОНАЛОМ</v>
          </cell>
        </row>
        <row r="984">
          <cell r="O984" t="str">
            <v>ВЕДУЩИЙ СПЕЦИАЛИСТ ПО КАДРАМ</v>
          </cell>
        </row>
        <row r="985">
          <cell r="O985" t="str">
            <v>ВЕДУЩИЙ СПЕЦИАЛИСТ ПО СВЯЗИ</v>
          </cell>
        </row>
        <row r="986">
          <cell r="O986" t="str">
            <v>ВЕДУЩИЙ СПЕЦИАЛИСТ СЛУЖБЫ ПО ОСВОЕНИЮ И РЕМОНТУ СК</v>
          </cell>
        </row>
        <row r="987">
          <cell r="O987" t="str">
            <v>ВЕДУЩИЙ СПЕЦИАЛИСТ ЭКСПЕРТ</v>
          </cell>
        </row>
        <row r="988">
          <cell r="O988" t="str">
            <v>ВЕДУЩИЙ СПЕЦИАЛИСТ-ЭКСПЕРТ</v>
          </cell>
        </row>
        <row r="989">
          <cell r="O989" t="str">
            <v>ВЕДУЩИЙ СПЕЦИАЛИСТ</v>
          </cell>
        </row>
        <row r="990">
          <cell r="O990" t="str">
            <v>ВЕДУЩИЙ СПЦИАЛИСТ</v>
          </cell>
        </row>
        <row r="991">
          <cell r="O991" t="str">
            <v>ВЕДУЩИЙ ТЕХНОЛОГ</v>
          </cell>
        </row>
        <row r="992">
          <cell r="O992" t="str">
            <v>ВЕДУЩИЙ ФИНАНСИСТ</v>
          </cell>
        </row>
        <row r="993">
          <cell r="O993" t="str">
            <v>ВЕДУЩИЙ ЭКОНОМИСТ</v>
          </cell>
        </row>
        <row r="994">
          <cell r="O994" t="str">
            <v>ВЕДУЩИЙ ЭЛЕКТРИК</v>
          </cell>
        </row>
        <row r="995">
          <cell r="O995" t="str">
            <v>ВЕДУЩИЙ ЮРИСКОНСУЛЬТ</v>
          </cell>
        </row>
        <row r="996">
          <cell r="O996" t="str">
            <v>ВЕДУЩИЙ ЮРИС-КОНСУЛЬТ</v>
          </cell>
        </row>
        <row r="997">
          <cell r="O997" t="str">
            <v>ВЕЛЮРЩИК</v>
          </cell>
        </row>
        <row r="998">
          <cell r="O998" t="str">
            <v>ВЕНТИЛЕВОЙ ГИДРАВЛИЧЕСКОГО ПРЕССА</v>
          </cell>
        </row>
        <row r="999">
          <cell r="O999" t="str">
            <v>ВЕРХОВОЙ ДОМЕННОЙ ПЕЧИ</v>
          </cell>
        </row>
        <row r="1000">
          <cell r="O1000" t="str">
            <v>ВЕСОВЩИК</v>
          </cell>
        </row>
        <row r="1001">
          <cell r="O1001" t="str">
            <v>ВЕСОВЩИК-СЧЕТЧИК</v>
          </cell>
        </row>
        <row r="1002">
          <cell r="O1002" t="str">
            <v>ВЕТЕРИНАРНЫЙ ВРАЧ</v>
          </cell>
        </row>
        <row r="1003">
          <cell r="O1003" t="str">
            <v>ВЕТЕРИНАРНЫЙ ЛАБОРАНТ</v>
          </cell>
        </row>
        <row r="1004">
          <cell r="O1004" t="str">
            <v>ВЕТЕРИНАРНЫЙ ФЕЛЬДШЕР</v>
          </cell>
        </row>
        <row r="1005">
          <cell r="O1005" t="str">
            <v>ВЕЯЛЬЩИК ЧАЯ</v>
          </cell>
        </row>
        <row r="1006">
          <cell r="O1006" t="str">
            <v>ВЗДЫМЩИК</v>
          </cell>
        </row>
        <row r="1007">
          <cell r="O1007" t="str">
            <v>ВЗРЫВНИ</v>
          </cell>
        </row>
        <row r="1008">
          <cell r="O1008" t="str">
            <v>ВЗРЫВНИК</v>
          </cell>
        </row>
        <row r="1009">
          <cell r="O1009" t="str">
            <v>ВЗРЫВНИК НА ЛЕСНЫХ РАБОТАХ</v>
          </cell>
        </row>
        <row r="1010">
          <cell r="O1010" t="str">
            <v>ВИВАРЩИК</v>
          </cell>
        </row>
        <row r="1011">
          <cell r="O1011" t="str">
            <v>ВИВЩИК КОЛЕЦ</v>
          </cell>
        </row>
        <row r="1012">
          <cell r="O1012" t="str">
            <v>ВИДЕОТЕКАРЬ</v>
          </cell>
        </row>
        <row r="1013">
          <cell r="O1013" t="str">
            <v>ВИНИПЛАСТЧИК</v>
          </cell>
        </row>
        <row r="1014">
          <cell r="O1014" t="str">
            <v>ВИНОГРАДАРЬ</v>
          </cell>
        </row>
        <row r="1015">
          <cell r="O1015" t="str">
            <v>ВИТРАЖИСТ</v>
          </cell>
        </row>
        <row r="1016">
          <cell r="O1016" t="str">
            <v>ВНЕШНИЙ СЕКРЕТАРЬ</v>
          </cell>
        </row>
        <row r="1017">
          <cell r="O1017" t="str">
            <v>ВОДИЕТЛЬ АВТОМОБИЛЯ</v>
          </cell>
        </row>
        <row r="1018">
          <cell r="O1018" t="str">
            <v>ВОДИТЕЛ</v>
          </cell>
        </row>
        <row r="1019">
          <cell r="O1019" t="str">
            <v>ВОДИТЕЛЬ</v>
          </cell>
        </row>
        <row r="1020">
          <cell r="O1020" t="str">
            <v>ВОДИТЕЛЬ  ( ТОПЛИВОЗАПРАВЩИК )</v>
          </cell>
        </row>
        <row r="1021">
          <cell r="O1021" t="str">
            <v>ВОДИТЕЛЬ  АВТОГИДРОПОДЪЕМНИКА</v>
          </cell>
        </row>
        <row r="1022">
          <cell r="O1022" t="str">
            <v>ВОДИТЕЛЬ  ПОЖАРНОГО АВТОМОБИЛЯ</v>
          </cell>
        </row>
        <row r="1023">
          <cell r="O1023" t="str">
            <v>ВОДИТЕЛЬ (МЕСТНОСТЬ ПРИРАВНЕННАЯ К РАЙОНАМ КРАЙНЕГ</v>
          </cell>
        </row>
        <row r="1024">
          <cell r="O1024" t="str">
            <v>ВОДИТЕЛЬ (ОВБ)</v>
          </cell>
        </row>
        <row r="1025">
          <cell r="O1025" t="str">
            <v>ВОДИТЕЛЬ (РАБОТА В МЕСТНОСТЯХ ПРИРАВНЕННЫХ К КРАЙН</v>
          </cell>
        </row>
        <row r="1026">
          <cell r="O1026" t="str">
            <v>ВОДИТЕЛЬ 3 КЛ</v>
          </cell>
        </row>
        <row r="1027">
          <cell r="O1027" t="str">
            <v>ВОДИТЕЛЬ 4 РАЗРЯДА</v>
          </cell>
        </row>
        <row r="1028">
          <cell r="O1028" t="str">
            <v>ВОДИТЕЛЬ АВСД</v>
          </cell>
        </row>
        <row r="1029">
          <cell r="O1029" t="str">
            <v>ВОДИТЕЛЬ АВТОБУСА</v>
          </cell>
        </row>
        <row r="1030">
          <cell r="O1030" t="str">
            <v>ВОДИТЕЛЬ АВТОГУДРОНАТОР</v>
          </cell>
        </row>
        <row r="1031">
          <cell r="O1031" t="str">
            <v>ВОДИТЕЛЬ АВТОКРАНА</v>
          </cell>
        </row>
        <row r="1032">
          <cell r="O1032" t="str">
            <v>ВОДИТЕЛЬ АВТОМОБИЛ</v>
          </cell>
        </row>
        <row r="1033">
          <cell r="O1033" t="str">
            <v>ВОДИТЕЛЬ АВТОМОБИЛЯ</v>
          </cell>
        </row>
        <row r="1034">
          <cell r="O1034" t="str">
            <v>ВОДИТЕЛЬ АВТОМОБИЛЯ (КРАЙНИЙ СЕВЕР)</v>
          </cell>
        </row>
        <row r="1035">
          <cell r="O1035" t="str">
            <v>ВОДИТЕЛЬ АВТОМОБИЛЯ (СПЕЦМАШИН)</v>
          </cell>
        </row>
        <row r="1036">
          <cell r="O1036" t="str">
            <v>ВОДИТЕЛЬ АВТОПОГРУЗЧИКА</v>
          </cell>
        </row>
        <row r="1037">
          <cell r="O1037" t="str">
            <v>ВОДИТЕЛЬ АЭРОСАНЕЙ</v>
          </cell>
        </row>
        <row r="1038">
          <cell r="O1038" t="str">
            <v>ВОДИТЕЛЬ ВЕЗДЕХОДА</v>
          </cell>
        </row>
        <row r="1039">
          <cell r="O1039" t="str">
            <v>ВОДИТЕЛЬ ВЕЗДЕХОДА (МЕХАНИК-ВОДИТЕЛЬ)</v>
          </cell>
        </row>
        <row r="1040">
          <cell r="O1040" t="str">
            <v>ВОДИТЕЛЬ ВЫЕЗДНОЙ БРИГАДЫ</v>
          </cell>
        </row>
        <row r="1041">
          <cell r="O1041" t="str">
            <v>ВОДИТЕЛЬ ВЫЕЗДНОЙ БРИГАДЫ И АХО</v>
          </cell>
        </row>
        <row r="1042">
          <cell r="O1042" t="str">
            <v>ВОДИТЕЛЬ ГРУЗОВЫХ АВТОМОБИЛЕЙ</v>
          </cell>
        </row>
        <row r="1043">
          <cell r="O1043" t="str">
            <v>ВОДИТЕЛЬ ДРЕЗИНЫ</v>
          </cell>
        </row>
        <row r="1044">
          <cell r="O1044" t="str">
            <v>ВОДИТЕЛЬ И ЗАВЕДУЙЩИЙ ХОЗЯЙСТВОМ</v>
          </cell>
        </row>
        <row r="1045">
          <cell r="O1045" t="str">
            <v>ВОДИТЕЛЬ КАМАЗА</v>
          </cell>
        </row>
        <row r="1046">
          <cell r="O1046" t="str">
            <v>ВОДИТЕЛЬ ЛЕГКОВОГО АВТОМОБИЛЯ</v>
          </cell>
        </row>
        <row r="1047">
          <cell r="O1047" t="str">
            <v>ВОДИТЕЛЬ МАЛОГО СУДНА</v>
          </cell>
        </row>
        <row r="1048">
          <cell r="O1048" t="str">
            <v>ВОДИТЕЛЬ МОТОТРАНСПОРТНЫХ СРЕДСТВ</v>
          </cell>
        </row>
        <row r="1049">
          <cell r="O1049" t="str">
            <v>ВОДИТЕЛЬ НЕФТЕВОЗА</v>
          </cell>
        </row>
        <row r="1050">
          <cell r="O1050" t="str">
            <v>ВОДИТЕЛЬ ПОГРУЗЧИКА</v>
          </cell>
        </row>
        <row r="1051">
          <cell r="O1051" t="str">
            <v>ВОДИТЕЛЬ ПОЖАРНОГО АВТОМОБИЛЯ</v>
          </cell>
        </row>
        <row r="1052">
          <cell r="O1052" t="str">
            <v>ВОДИТЕЛЬ ПОЖАРНОЙ МАШИНЫ</v>
          </cell>
        </row>
        <row r="1053">
          <cell r="O1053" t="str">
            <v>ВОДИТЕЛЬ СЕДЕЛЬНОГО ТЯГОЧА</v>
          </cell>
        </row>
        <row r="1054">
          <cell r="O1054" t="str">
            <v>ВОДИТЕЛЬ СКОРОЙ ПОМОЩИ</v>
          </cell>
        </row>
        <row r="1055">
          <cell r="O1055" t="str">
            <v>ВОДИТЕЛЬ СПЕЦ.МАШИНЫ</v>
          </cell>
        </row>
        <row r="1056">
          <cell r="O1056" t="str">
            <v>ВОДИТЕЛЬ СПЕЦАВТОТРАНСПРОРТА</v>
          </cell>
        </row>
        <row r="1057">
          <cell r="O1057" t="str">
            <v>ВОДИТЕЛЬ СПЕЦМАШИНЫ</v>
          </cell>
        </row>
        <row r="1058">
          <cell r="O1058" t="str">
            <v>ВОДИТЕЛЬ СПЕЦМАШИНЫ (КЛЕТКА)</v>
          </cell>
        </row>
        <row r="1059">
          <cell r="O1059" t="str">
            <v>ВОДИТЕЛЬ ТОПЛИВО-ЗАПРАВЩИКА</v>
          </cell>
        </row>
        <row r="1060">
          <cell r="O1060" t="str">
            <v>ВОДИТЕЛЬ ТОПЛИВОЗАПРВЩИК</v>
          </cell>
        </row>
        <row r="1061">
          <cell r="O1061" t="str">
            <v>ВОДИТЕЛЬ ТРАКТОРА</v>
          </cell>
        </row>
        <row r="1062">
          <cell r="O1062" t="str">
            <v>ВОДИТЕЛЬ ТРАМВАЯ</v>
          </cell>
        </row>
        <row r="1063">
          <cell r="O1063" t="str">
            <v>ВОДИТЕЛЬ ТРАНСПОРТНО-УБОРОЧНОЙ МАШИНЫ</v>
          </cell>
        </row>
        <row r="1064">
          <cell r="O1064" t="str">
            <v>ВОДИТЕЛЬ ТРОЛЛЕЙБУСА</v>
          </cell>
        </row>
        <row r="1065">
          <cell r="O1065" t="str">
            <v>ВОДИТЕЛЬ ЭЛЕКТРО- И АВТОТЕЛЕЖКИ</v>
          </cell>
        </row>
        <row r="1066">
          <cell r="O1066" t="str">
            <v>ВОДИТЕЛЬ-ВЕЗДЕХОДА</v>
          </cell>
        </row>
        <row r="1067">
          <cell r="O1067" t="str">
            <v>ВОДИТЕЛЬ-ИНКАССАТОР</v>
          </cell>
        </row>
        <row r="1068">
          <cell r="O1068" t="str">
            <v>ВОДИТЕЛЬ-ИНКОССАТОР</v>
          </cell>
        </row>
        <row r="1069">
          <cell r="O1069" t="str">
            <v>ВОДИТЕЛЬ-ИСПЫТАТЕЛЬ</v>
          </cell>
        </row>
        <row r="1070">
          <cell r="O1070" t="str">
            <v>ВОДИТЕЛЬ-МАШИНИСТ КРАНА-МАНИПУЛЯТОРА</v>
          </cell>
        </row>
        <row r="1071">
          <cell r="O1071" t="str">
            <v>ВОДИТЕЛЬ-МЕХАНИК</v>
          </cell>
        </row>
        <row r="1072">
          <cell r="O1072" t="str">
            <v>ВОДИТЕЛЬ-МОНТАЖНИК</v>
          </cell>
        </row>
        <row r="1073">
          <cell r="O1073" t="str">
            <v>ВОДИТЕЛЬ-ЭКСПЕДИТОР</v>
          </cell>
        </row>
        <row r="1074">
          <cell r="O1074" t="str">
            <v>ВОДОЛАЗ</v>
          </cell>
        </row>
        <row r="1075">
          <cell r="O1075" t="str">
            <v>ВОДОЛАЗНЫЙ СПЕЦИАЛИСТ</v>
          </cell>
        </row>
        <row r="1076">
          <cell r="O1076" t="str">
            <v>ВОДОЛАЗНЫЙ СПЕЦИАЛИСТ ПОДВОДНОГО АППАРАТА</v>
          </cell>
        </row>
        <row r="1077">
          <cell r="O1077" t="str">
            <v>ВОДОПРОВОДЧИК ДОМЕННОЙ ПЕЧИ</v>
          </cell>
        </row>
        <row r="1078">
          <cell r="O1078" t="str">
            <v>ВОДОПРОВОДЧИК ШАХТНОЙ ПЕЧИ</v>
          </cell>
        </row>
        <row r="1079">
          <cell r="O1079" t="str">
            <v>ВОДОРАЗДАТЧИК</v>
          </cell>
        </row>
        <row r="1080">
          <cell r="O1080" t="str">
            <v>ВОДОРАЗДАТЧИК ПОРТА</v>
          </cell>
        </row>
        <row r="1081">
          <cell r="O1081" t="str">
            <v>ВОДОРОДЧИК</v>
          </cell>
        </row>
        <row r="1082">
          <cell r="O1082" t="str">
            <v>ВОЕННЫЙ РУКОВОДИТЕЛЬ</v>
          </cell>
        </row>
        <row r="1083">
          <cell r="O1083" t="str">
            <v>ВОЖАТАЯ</v>
          </cell>
        </row>
        <row r="1084">
          <cell r="O1084" t="str">
            <v>ВОЖАТЫЙ</v>
          </cell>
        </row>
        <row r="1085">
          <cell r="O1085" t="str">
            <v>ВОЗЧИК</v>
          </cell>
        </row>
        <row r="1086">
          <cell r="O1086" t="str">
            <v>ВОЗЧИК ЛЕСА</v>
          </cell>
        </row>
        <row r="1087">
          <cell r="O1087" t="str">
            <v>ВОЛНИРОВЩИК АСБЕСТОЦЕМЕНТНЫХ ЛИСТОВ</v>
          </cell>
        </row>
        <row r="1088">
          <cell r="O1088" t="str">
            <v>ВОЛОЧИЛЬЩИК</v>
          </cell>
        </row>
        <row r="1089">
          <cell r="O1089" t="str">
            <v>ВОЛОЧИЛЬЩИК МАТЕРИАЛА ДЛЯ СПИРАЛЕЙ</v>
          </cell>
        </row>
        <row r="1090">
          <cell r="O1090" t="str">
            <v>ВОЛОЧИЛЬЩИК ПРОВОЛОКИ</v>
          </cell>
        </row>
        <row r="1091">
          <cell r="O1091" t="str">
            <v>ВОЛОЧИЛЬЩИК ТРУБ</v>
          </cell>
        </row>
        <row r="1092">
          <cell r="O1092" t="str">
            <v>ВОЛОЧИПЬЩИК ЦВЕТНЫХ МЕТАЛЛОВ</v>
          </cell>
        </row>
        <row r="1093">
          <cell r="O1093" t="str">
            <v>ВОРОНИЛЬЩИК</v>
          </cell>
        </row>
        <row r="1094">
          <cell r="O1094" t="str">
            <v>ВОСПИТАТЕЛЬ</v>
          </cell>
        </row>
        <row r="1095">
          <cell r="O1095" t="str">
            <v>ВОСПИТАТЕЛЬ (ЯСЛЕЙ-САДА)</v>
          </cell>
        </row>
        <row r="1096">
          <cell r="O1096" t="str">
            <v>ВОСПИТАТЕЛЬ ДЕТЕЙ ДОШКОЛЬНОГО ВОЗРАСТА</v>
          </cell>
        </row>
        <row r="1097">
          <cell r="O1097" t="str">
            <v>ВОСПИТАТЕЛЬ ДЕТСКОГО САДА (ЯСЛЕЙ-САДА)</v>
          </cell>
        </row>
        <row r="1098">
          <cell r="O1098" t="str">
            <v>ВОСПИТАТЕЛЬ ИНТЕРНАТА</v>
          </cell>
        </row>
        <row r="1099">
          <cell r="O1099" t="str">
            <v>ВОСПИТАТЕЛЬ ОБЩЕЖИТИЯ</v>
          </cell>
        </row>
        <row r="1100">
          <cell r="O1100" t="str">
            <v>ВОСПИТАТЕЛЬ ПРИШКОЛЬНОГО ИНТЕРНАТА</v>
          </cell>
        </row>
        <row r="1101">
          <cell r="O1101" t="str">
            <v>ВОСПИТАТЕЛЬ ПРОФЕССИОНАЛЬНО-ТЕХНИЧЕСКОГО УЧЕБНОГО ЗАВЕДЕНИЯ</v>
          </cell>
        </row>
        <row r="1102">
          <cell r="O1102" t="str">
            <v>ВРАЧ</v>
          </cell>
        </row>
        <row r="1103">
          <cell r="O1103" t="str">
            <v>ВРАЧ - ОФТАЛЬМОЛОГ</v>
          </cell>
        </row>
        <row r="1104">
          <cell r="O1104" t="str">
            <v>ВРАЧ - ПЕДИАТР УЧАСТКОВЫЙ</v>
          </cell>
        </row>
        <row r="1105">
          <cell r="O1105" t="str">
            <v>ВРАЧ - СУДЕБНО-МЕДИЦИНСКИЙ ЭКСПЕРТ</v>
          </cell>
        </row>
        <row r="1106">
          <cell r="O1106" t="str">
            <v>ВРАЧ - СУДЕБНО-ПСИХИАТРИЧЕСКИЙ ЭКСПЕРТ</v>
          </cell>
        </row>
        <row r="1107">
          <cell r="O1107" t="str">
            <v>ВРАЧ  ФУНКЦИОНАЛЬНОЙ ДИАГНОСТИКИ</v>
          </cell>
        </row>
        <row r="1108">
          <cell r="O1108" t="str">
            <v>ВРАЧ АКУШЕР - ГИНЕКОЛОГ</v>
          </cell>
        </row>
        <row r="1109">
          <cell r="O1109" t="str">
            <v>ВРАЧ АКУШЕР ГИНЕКОЛОГ</v>
          </cell>
        </row>
        <row r="1110">
          <cell r="O1110" t="str">
            <v>ВРАЧ АКУШЕР-ГИНЕКОЛОГ</v>
          </cell>
        </row>
        <row r="1111">
          <cell r="O1111" t="str">
            <v>ВРАЧ АЛЛЕРГОЛОГ</v>
          </cell>
        </row>
        <row r="1112">
          <cell r="O1112" t="str">
            <v>ВРАЧ АНЕСТЕЗИОЛОГ</v>
          </cell>
        </row>
        <row r="1113">
          <cell r="O1113" t="str">
            <v>ВРАЧ АНЕСТЕЗИОЛОГ РЕАНИМАТОЛОГ</v>
          </cell>
        </row>
        <row r="1114">
          <cell r="O1114" t="str">
            <v>ВРАЧ АНЕСТЕЗИОЛОГ-РЕАНИМАТОЛОГ</v>
          </cell>
        </row>
        <row r="1115">
          <cell r="O1115" t="str">
            <v>ВРАЧ АНЕСТЕЗИОЛОГ-РЕНИМАТОЛОГ</v>
          </cell>
        </row>
        <row r="1116">
          <cell r="O1116" t="str">
            <v>ВРАЧ БАК. ЛАБОТАТОРИИ</v>
          </cell>
        </row>
        <row r="1117">
          <cell r="O1117" t="str">
            <v>ВРАЧ ГАСТРОЭНТЕРОЛОГ</v>
          </cell>
        </row>
        <row r="1118">
          <cell r="O1118" t="str">
            <v>ВРАЧ ГЕМАТОЛОГ</v>
          </cell>
        </row>
        <row r="1119">
          <cell r="O1119" t="str">
            <v>ВРАЧ ГИНЕКОЛОГ</v>
          </cell>
        </row>
        <row r="1120">
          <cell r="O1120" t="str">
            <v>ВРАЧ ДЕРМАТОВЕНЕРОЛОГ</v>
          </cell>
        </row>
        <row r="1121">
          <cell r="O1121" t="str">
            <v>ВРАЧ ИНФЕКЦИОНИСТ</v>
          </cell>
        </row>
        <row r="1122">
          <cell r="O1122" t="str">
            <v>ВРАЧ КАРДИОЛОГ</v>
          </cell>
        </row>
        <row r="1123">
          <cell r="O1123" t="str">
            <v>ВРАЧ КДЛ</v>
          </cell>
        </row>
        <row r="1124">
          <cell r="O1124" t="str">
            <v>ВРАЧ КЛИНИЧЕСКОЙ ЛАБОРАТОРНОЙ ДИАГНОСТИКИ</v>
          </cell>
        </row>
        <row r="1125">
          <cell r="O1125" t="str">
            <v>ВРАЧ ЛАБОРАНТ</v>
          </cell>
        </row>
        <row r="1126">
          <cell r="O1126" t="str">
            <v>ВРАЧ МАНУАЛЬНОЙ ТЕРАПИИ</v>
          </cell>
        </row>
        <row r="1127">
          <cell r="O1127" t="str">
            <v>ВРАЧ НЕВРОЛОГ</v>
          </cell>
        </row>
        <row r="1128">
          <cell r="O1128" t="str">
            <v>ВРАЧ НЕЙРОХИРУРГ</v>
          </cell>
        </row>
        <row r="1129">
          <cell r="O1129" t="str">
            <v>ВРАЧ НЕОНАТОЛОГ</v>
          </cell>
        </row>
        <row r="1130">
          <cell r="O1130" t="str">
            <v>ВРАЧ НЕФРОЛОГ</v>
          </cell>
        </row>
        <row r="1131">
          <cell r="O1131" t="str">
            <v>ВРАЧ ОБЩЕЙ ПРАКТИКИ</v>
          </cell>
        </row>
        <row r="1132">
          <cell r="O1132" t="str">
            <v>ВРАЧ ОТОРИНОЛАРИНГОЛОГ</v>
          </cell>
        </row>
        <row r="1133">
          <cell r="O1133" t="str">
            <v>ВРАЧ ПАТОЛОГОАНАТОМ</v>
          </cell>
        </row>
        <row r="1134">
          <cell r="O1134" t="str">
            <v>ВРАЧ ПО СПОРТИВНОЙ МЕДИЦИНЕ</v>
          </cell>
        </row>
        <row r="1135">
          <cell r="O1135" t="str">
            <v>ВРАЧ ПОДВОДНОГО АППАРАТА</v>
          </cell>
        </row>
        <row r="1136">
          <cell r="O1136" t="str">
            <v>ВРАЧ- ПРОФПАТОЛОГ</v>
          </cell>
        </row>
        <row r="1137">
          <cell r="O1137" t="str">
            <v>ВРАЧ ПСИХОТЕРАПЕВТ</v>
          </cell>
        </row>
        <row r="1138">
          <cell r="O1138" t="str">
            <v>ВРАЧ ПУЛЬМОНОЛОГ</v>
          </cell>
        </row>
        <row r="1139">
          <cell r="O1139" t="str">
            <v>ВРАЧ РЕВМАТОЛОГ</v>
          </cell>
        </row>
        <row r="1140">
          <cell r="O1140" t="str">
            <v>ВРАЧ РЕНТГЕНОЛОГ</v>
          </cell>
        </row>
        <row r="1141">
          <cell r="O1141" t="str">
            <v>ВРАЧ СЕРДЕЧНО-СОСУДИСТЫЙ ХИРУРГ</v>
          </cell>
        </row>
        <row r="1142">
          <cell r="O1142" t="str">
            <v>ВРАЧ СМЭ</v>
          </cell>
        </row>
        <row r="1143">
          <cell r="O1143" t="str">
            <v>ВРАЧ СТОМАТОЛОГ</v>
          </cell>
        </row>
        <row r="1144">
          <cell r="O1144" t="str">
            <v>ВРАЧ СУДМЕДЭКСПЕРТ</v>
          </cell>
        </row>
        <row r="1145">
          <cell r="O1145" t="str">
            <v>ВРАЧ ТЕРАПЕВТ</v>
          </cell>
        </row>
        <row r="1146">
          <cell r="O1146" t="str">
            <v>ВРАЧ ТРАВМАТОЛОГ</v>
          </cell>
        </row>
        <row r="1147">
          <cell r="O1147" t="str">
            <v>ВРАЧ ТРАВМАТОЛОГ-ОРТОПЕД</v>
          </cell>
        </row>
        <row r="1148">
          <cell r="O1148" t="str">
            <v>ВРАЧ УЗД</v>
          </cell>
        </row>
        <row r="1149">
          <cell r="O1149" t="str">
            <v>ВРАЧ УЛЬТРАЗВУКОВОЙ ДИАГНОСТИКИ</v>
          </cell>
        </row>
        <row r="1150">
          <cell r="O1150" t="str">
            <v>ВРАЧ УРОЛОГ</v>
          </cell>
        </row>
        <row r="1151">
          <cell r="O1151" t="str">
            <v>ВРАЧ ФИЗИОТЕРАПЕВТ</v>
          </cell>
        </row>
        <row r="1152">
          <cell r="O1152" t="str">
            <v>ВРАЧ ФУНКЦИОНАЛЬНОЙ ДИАГНОСТИКИ</v>
          </cell>
        </row>
        <row r="1153">
          <cell r="O1153" t="str">
            <v>ВРАЧ ХИРУРГ</v>
          </cell>
        </row>
        <row r="1154">
          <cell r="O1154" t="str">
            <v>ВРАЧ ЧЛХ</v>
          </cell>
        </row>
        <row r="1155">
          <cell r="O1155" t="str">
            <v>ВРАЧ ЭНДОКРИНОЛОГ</v>
          </cell>
        </row>
        <row r="1156">
          <cell r="O1156" t="str">
            <v>ВРАЧ=РЕНТГЕНОЛОГ</v>
          </cell>
        </row>
        <row r="1157">
          <cell r="O1157" t="str">
            <v>ВРАЧ-АНЕСТЕЗИОЛОГ-РЕАНИМАТОЛОГ</v>
          </cell>
        </row>
        <row r="1158">
          <cell r="O1158" t="str">
            <v>ВРАЧ-БАКТЕРИОЛОГ</v>
          </cell>
        </row>
        <row r="1159">
          <cell r="O1159" t="str">
            <v>ВРАЧ-ГАСТРОЭНТЕРОЛОГ</v>
          </cell>
        </row>
        <row r="1160">
          <cell r="O1160" t="str">
            <v>ВРАЧ-ДЕРМАТОВЕНЕРОЛОГ</v>
          </cell>
        </row>
        <row r="1161">
          <cell r="O1161" t="str">
            <v>ВРАЧ-ИНТЕРН</v>
          </cell>
        </row>
        <row r="1162">
          <cell r="O1162" t="str">
            <v>ВРАЧ-ИНТЕРН УЧРЕЖДЕНИЯ ГОССАНЭПИДСЛУЖБЫ</v>
          </cell>
        </row>
        <row r="1163">
          <cell r="O1163" t="str">
            <v>ВРАЧ-ИНФЕКЦИАНИСТ</v>
          </cell>
        </row>
        <row r="1164">
          <cell r="O1164" t="str">
            <v>ВРАЧ-ИНФЕКЦИОНИСТ</v>
          </cell>
        </row>
        <row r="1165">
          <cell r="O1165" t="str">
            <v>ВРАЧ-КАРДИОЛО</v>
          </cell>
        </row>
        <row r="1166">
          <cell r="O1166" t="str">
            <v>ВРАЧ-МЕТОДИСТ</v>
          </cell>
        </row>
        <row r="1167">
          <cell r="O1167" t="str">
            <v>ВРАЧ-НЕВРОЛО</v>
          </cell>
        </row>
        <row r="1168">
          <cell r="O1168" t="str">
            <v>ВРАЧ-НЕВРОЛОГ</v>
          </cell>
        </row>
        <row r="1169">
          <cell r="O1169" t="str">
            <v>ВРАЧ-НЕИРОХИРУРГ</v>
          </cell>
        </row>
        <row r="1170">
          <cell r="O1170" t="str">
            <v>ВРАЧ-НЕОНАТОЛОГ</v>
          </cell>
        </row>
        <row r="1171">
          <cell r="O1171" t="str">
            <v>ВРАЧ-НЕФРОЛОГ</v>
          </cell>
        </row>
        <row r="1172">
          <cell r="O1172" t="str">
            <v>ВРАЧ-ОБЩЕЙ ПРАКТИКИ</v>
          </cell>
        </row>
        <row r="1173">
          <cell r="O1173" t="str">
            <v>ВРАЧ-ОНКОЛОГ</v>
          </cell>
        </row>
        <row r="1174">
          <cell r="O1174" t="str">
            <v>ВРАЧ-ОТОРИНОЛАРИНГОЛОГ</v>
          </cell>
        </row>
        <row r="1175">
          <cell r="O1175" t="str">
            <v>ВРАЧ-ОФТАЛЬМОЛОГ</v>
          </cell>
        </row>
        <row r="1176">
          <cell r="O1176" t="str">
            <v>ВРАЧ-ОФТОЛЬМОЛОГ</v>
          </cell>
        </row>
        <row r="1177">
          <cell r="O1177" t="str">
            <v>ВРАЧ-ПАТОЛОГОАНАТОМ</v>
          </cell>
        </row>
        <row r="1178">
          <cell r="O1178" t="str">
            <v>ВРАЧ-ПЕДИАТР</v>
          </cell>
        </row>
        <row r="1179">
          <cell r="O1179" t="str">
            <v>ВРАЧ-ПЕДИАТР УЧАСТКОВЫЙ</v>
          </cell>
        </row>
        <row r="1180">
          <cell r="O1180" t="str">
            <v>ВРАЧ-ПСИХИАТР</v>
          </cell>
        </row>
        <row r="1181">
          <cell r="O1181" t="str">
            <v>ВРАЧ-ПУЛЬМОНОЛОГ</v>
          </cell>
        </row>
        <row r="1182">
          <cell r="O1182" t="str">
            <v>ВРАЧ-РЕНГЕНОЛОГ</v>
          </cell>
        </row>
        <row r="1183">
          <cell r="O1183" t="str">
            <v>ВРАЧ-РЕНТГЕНОЛОГ</v>
          </cell>
        </row>
        <row r="1184">
          <cell r="O1184" t="str">
            <v>ВРАЧ-СПЕЦИАЛИСТ</v>
          </cell>
        </row>
        <row r="1185">
          <cell r="O1185" t="str">
            <v>ВРАЧ-СПЕЦИАЛИСТ ВРАЧЕБНО-ТРУДОВОЙ ЭКСПЕРТИЗЫ (ВТЭК)</v>
          </cell>
        </row>
        <row r="1186">
          <cell r="O1186" t="str">
            <v>ВРАЧ-СПЕЦИАЛИСТ УЧРЕЖДЕНИЯ ГОССАНЭПИДСЛУЖБЫ</v>
          </cell>
        </row>
        <row r="1187">
          <cell r="O1187" t="str">
            <v>ВРАЧ-СТАЖЕР</v>
          </cell>
        </row>
        <row r="1188">
          <cell r="O1188" t="str">
            <v>ВРАЧ-СТАТИСТИК</v>
          </cell>
        </row>
        <row r="1189">
          <cell r="O1189" t="str">
            <v>ВРАЧ-СТОМАТОЛОГ</v>
          </cell>
        </row>
        <row r="1190">
          <cell r="O1190" t="str">
            <v>ВРАЧ-СТОМАТОЛОГ ДЕТСКИЙ</v>
          </cell>
        </row>
        <row r="1191">
          <cell r="O1191" t="str">
            <v>ВРАЧ-СУДЕБНОЙ ЭКСПЕРТИЗЫ</v>
          </cell>
        </row>
        <row r="1192">
          <cell r="O1192" t="str">
            <v>ВРАЧ-ТЕРАПЕВТ</v>
          </cell>
        </row>
        <row r="1193">
          <cell r="O1193" t="str">
            <v>ВРАЧ-ТЕРАПЕВТ УЧАСТКОВЫЙ</v>
          </cell>
        </row>
        <row r="1194">
          <cell r="O1194" t="str">
            <v>ВРАЧ-ТРАНСФУЗИОЛОГ</v>
          </cell>
        </row>
        <row r="1195">
          <cell r="O1195" t="str">
            <v>ВРАЧ-УРОЛОГ</v>
          </cell>
        </row>
        <row r="1196">
          <cell r="O1196" t="str">
            <v>ВРАЧ-ХИМИОТЕРАПЕВТ</v>
          </cell>
        </row>
        <row r="1197">
          <cell r="O1197" t="str">
            <v>ВРАЧ-ХИРУРГ</v>
          </cell>
        </row>
        <row r="1198">
          <cell r="O1198" t="str">
            <v>ВРАЧ-ХИРУРГ ДЕТСКИЙ</v>
          </cell>
        </row>
        <row r="1199">
          <cell r="O1199" t="str">
            <v>ВРАЧ-ЭКСПЕРТ</v>
          </cell>
        </row>
        <row r="1200">
          <cell r="O1200" t="str">
            <v>ВРАЧ-ЭНДАКРИНОЛОГ</v>
          </cell>
        </row>
        <row r="1201">
          <cell r="O1201" t="str">
            <v>ВРАЧ-ЭНДОКРИНОЛОГ</v>
          </cell>
        </row>
        <row r="1202">
          <cell r="O1202" t="str">
            <v>ВРАЧ-ЭНДОСКОПИСТ</v>
          </cell>
        </row>
        <row r="1203">
          <cell r="O1203" t="str">
            <v>ВРАЧ-ЭПИДЕМИОЛОГ</v>
          </cell>
        </row>
        <row r="1204">
          <cell r="O1204" t="str">
            <v>ВСТАВЩИК ДЕТАЛЕЙ, ИЗДЕЛИЙ И ФУРНИТУРЫ</v>
          </cell>
        </row>
        <row r="1205">
          <cell r="O1205" t="str">
            <v>ВСТАВЩИК КАМЕР</v>
          </cell>
        </row>
        <row r="1206">
          <cell r="O1206" t="str">
            <v>ВТОРОЙ ПОМОЩНИК КАПИТАН</v>
          </cell>
        </row>
        <row r="1207">
          <cell r="O1207" t="str">
            <v>ВТОРОЙ ПОМОЩНИК КАПИТАНА</v>
          </cell>
        </row>
        <row r="1208">
          <cell r="O1208" t="str">
            <v>ВУЛКАНИЗАТОРЩИК</v>
          </cell>
        </row>
        <row r="1209">
          <cell r="O1209" t="str">
            <v>ВУЛКАНИЗАТОРЩИК КАБЕЛЬНЫХ ИЗДЕЛИЙ</v>
          </cell>
        </row>
        <row r="1210">
          <cell r="O1210" t="str">
            <v>ВУЛКАНИЗАТОРЩИК КРУГОВ НА ВУЛКАНИТОВОЙ СВЯЗКЕ</v>
          </cell>
        </row>
        <row r="1211">
          <cell r="O1211" t="str">
            <v>ВУЛКАНИЗАТОРЩИК ПЕЧАТНЫХ ФОРМ</v>
          </cell>
        </row>
        <row r="1212">
          <cell r="O1212" t="str">
            <v>ВЫБИВАЛЬЩИК МЯГКОЙ ТАРЫ</v>
          </cell>
        </row>
        <row r="1213">
          <cell r="O1213" t="str">
            <v>ВЫБИВАЛЬЩИК ОТЛИВОК</v>
          </cell>
        </row>
        <row r="1214">
          <cell r="O1214" t="str">
            <v>ВЫБИВЩИК БЛОКОВ МИПОРЫ</v>
          </cell>
        </row>
        <row r="1215">
          <cell r="O1215" t="str">
            <v>ВЫБИВЩИК ИЗДЕЛИЙ ИЗ ГИПСОВЫХ ФОРМ</v>
          </cell>
        </row>
        <row r="1216">
          <cell r="O1216" t="str">
            <v>ВЫБИВЩИК РАФИНАДНЫХ ГОЛОВ</v>
          </cell>
        </row>
        <row r="1217">
          <cell r="O1217" t="str">
            <v>ВЫБИВЩИК ТИТАНОВОЙ ГУБКИ</v>
          </cell>
        </row>
        <row r="1218">
          <cell r="O1218" t="str">
            <v>ВЫБОРЩИК</v>
          </cell>
        </row>
        <row r="1219">
          <cell r="O1219" t="str">
            <v>ВЫБОРЩИК КАМНЕЙ</v>
          </cell>
        </row>
        <row r="1220">
          <cell r="O1220" t="str">
            <v>ВЫБОРЩИК МЕТАЛЛИЧЕСКОГО НАТРИЯ</v>
          </cell>
        </row>
        <row r="1221">
          <cell r="O1221" t="str">
            <v>ВЫБОРЩИК СОЛОДКОВОГО КОРНЯ</v>
          </cell>
        </row>
        <row r="1222">
          <cell r="O1222" t="str">
            <v>ВЫБОРЩИК ФАРФОРОВЫХ, ФАЯНСОВЫХ И КЕРАМИЧЕСКИХ ИЗДЕЛИЙ</v>
          </cell>
        </row>
        <row r="1223">
          <cell r="O1223" t="str">
            <v>ВЫБОРЩИК-СОРТИРОВЩИК ОГНЕУПОРНОГО ЛОМА</v>
          </cell>
        </row>
        <row r="1224">
          <cell r="O1224" t="str">
            <v>ВЫБОРЩИК-УКЛАДЧИК КАМНЯ</v>
          </cell>
        </row>
        <row r="1225">
          <cell r="O1225" t="str">
            <v>ВЫГРЕБАЛЬЩИК КОСТРЫ</v>
          </cell>
        </row>
        <row r="1226">
          <cell r="O1226" t="str">
            <v>ВЫГРЕБАЛЬЩИК ОЧЕСА</v>
          </cell>
        </row>
        <row r="1227">
          <cell r="O1227" t="str">
            <v>ВЫГРЕБАЛЬЩИК ПУХА И ОТХОДОВ</v>
          </cell>
        </row>
        <row r="1228">
          <cell r="O1228" t="str">
            <v>ВЫГРУЖАЛЬЩИК ХЛОПКА</v>
          </cell>
        </row>
        <row r="1229">
          <cell r="O1229" t="str">
            <v>ВЫГРУЗЧИК БЛОКОВ ПОЛИМЕРА</v>
          </cell>
        </row>
        <row r="1230">
          <cell r="O1230" t="str">
            <v>ВЫГРУЗЧИК ГОРЯЧЕГО АГЛОМЕРАТА</v>
          </cell>
        </row>
        <row r="1231">
          <cell r="O1231" t="str">
            <v>ВЫГРУЗЧИК ДРЕВЕСИНЫ ИЗ ВОДЫ</v>
          </cell>
        </row>
        <row r="1232">
          <cell r="O1232" t="str">
            <v>ВЫГРУЗЧИК ИЗВЕСТИ ИЗ ПЕЧЕЙ</v>
          </cell>
        </row>
        <row r="1233">
          <cell r="O1233" t="str">
            <v>ВЫГРУЗЧИК МЫШЬЯКА</v>
          </cell>
        </row>
        <row r="1234">
          <cell r="O1234" t="str">
            <v>ВЫГРУЗЧИК НА ОТВАЛАХ</v>
          </cell>
        </row>
        <row r="1235">
          <cell r="O1235" t="str">
            <v>ВЫГРУЗЧИК ОГНЕУПОРНЫХ МАТЕРИАЛОВ ИЗ ПЕЧЕЙ</v>
          </cell>
        </row>
        <row r="1236">
          <cell r="O1236" t="str">
            <v>ВЫГРУЗЧИК ПЫЛИ</v>
          </cell>
        </row>
        <row r="1237">
          <cell r="O1237" t="str">
            <v>ВЫГРУЗЧИК ШАХТНЫХ ПЕЧЕЙ</v>
          </cell>
        </row>
        <row r="1238">
          <cell r="O1238" t="str">
            <v>ВЫДУВАЛЬЩИК СТЕКЛОИЗДЕЛИЙ</v>
          </cell>
        </row>
        <row r="1239">
          <cell r="O1239" t="str">
            <v>ВЫЕМЩИК ВАРОЧНЫХ  КАМЕР</v>
          </cell>
        </row>
        <row r="1240">
          <cell r="O1240" t="str">
            <v>ВЫЖИГАЛЬЩИК ДРЕВЕСНОГО УГЛЯ</v>
          </cell>
        </row>
        <row r="1241">
          <cell r="O1241" t="str">
            <v>ВЫЖИГАЛЬЩИК ПО ДЕРЕВУ</v>
          </cell>
        </row>
        <row r="1242">
          <cell r="O1242" t="str">
            <v>ВЫЖИГАЛЬЩИК РИСУНКОВ</v>
          </cell>
        </row>
        <row r="1243">
          <cell r="O1243" t="str">
            <v>ВЫЗЫВАЛЬЩИК ЛОКОМОТИВНЫХ И ПОЕЗДНЫХ БРИГАД</v>
          </cell>
        </row>
        <row r="1244">
          <cell r="O1244" t="str">
            <v>ВЫЛИВЩИК-ЗАЛИВЩИК МЕТАЛЛА</v>
          </cell>
        </row>
        <row r="1245">
          <cell r="O1245" t="str">
            <v>ВЫПАРЩИК КАПО-КОРНЯ</v>
          </cell>
        </row>
        <row r="1246">
          <cell r="O1246" t="str">
            <v>ВЫПАРЩИК СОЛИ</v>
          </cell>
        </row>
        <row r="1247">
          <cell r="O1247" t="str">
            <v>ВЫПАРЩИК ЩЕЛОКОВ</v>
          </cell>
        </row>
        <row r="1248">
          <cell r="O1248" t="str">
            <v>ВЫПОЛНЕНИЕ РАБОТ ПО БЕТОНИРОВАНИЮ</v>
          </cell>
        </row>
        <row r="1249">
          <cell r="O1249" t="str">
            <v>ВЫПУСКАЮЩИЙ</v>
          </cell>
        </row>
        <row r="1250">
          <cell r="O1250" t="str">
            <v>ВЫПУСКАЮЩИЙ ОТВЕТСТВЕННЫЙ</v>
          </cell>
        </row>
        <row r="1251">
          <cell r="O1251" t="str">
            <v>ВЫРАВНИВАЛЬЩИК КОЖАНЫХ ДЕТАЛЕЙ</v>
          </cell>
        </row>
        <row r="1252">
          <cell r="O1252" t="str">
            <v>ВЫРАВНИВАЛЬЩИК ТОЛЩИНЫ ДЕТАЛЕЙ И ПОЛУФАБРИКАТОВ</v>
          </cell>
        </row>
        <row r="1253">
          <cell r="O1253" t="str">
            <v>ВЫРЕЗАЛЬЩИК ФЕСТОНОВ</v>
          </cell>
        </row>
        <row r="1254">
          <cell r="O1254" t="str">
            <v>ВЫРУБЩИК ДЕТАЛЕЙ</v>
          </cell>
        </row>
        <row r="1255">
          <cell r="O1255" t="str">
            <v>ВЫРУБЩИК ЗАГОТОВОК И ИЗДЕЛИЙ</v>
          </cell>
        </row>
        <row r="1256">
          <cell r="O1256" t="str">
            <v>ВЫСТАВЩИК</v>
          </cell>
        </row>
        <row r="1257">
          <cell r="O1257" t="str">
            <v>ВЫСТИЛАЛЬЩИК КОЖЕВЕННО-МЕХОВОГО СЫРЬЯ И ГОЛЬЯ</v>
          </cell>
        </row>
        <row r="1258">
          <cell r="O1258" t="str">
            <v>ВЫТЯГИВАЛЬЩИК РЕМНЕЙ</v>
          </cell>
        </row>
        <row r="1259">
          <cell r="O1259" t="str">
            <v>ВЫШИВАЛЬЩИК ПО КОЖЕ И МЕХУ</v>
          </cell>
        </row>
        <row r="1260">
          <cell r="O1260" t="str">
            <v>ВЫШИВАЛЬЩИЦА</v>
          </cell>
        </row>
        <row r="1261">
          <cell r="O1261" t="str">
            <v>ВЫШИВАЛЬЩИЦА ТЕКСТИЛЬНО-ГАЛАНТЕРЕЙНЫХ ИЗДЕЛИЙ</v>
          </cell>
        </row>
        <row r="1262">
          <cell r="O1262" t="str">
            <v>ВЫШКОМОНТАЖНИК</v>
          </cell>
        </row>
        <row r="1263">
          <cell r="O1263" t="str">
            <v>ВЫШКОМОНТАЖНИК 4 РАЗРЯДА</v>
          </cell>
        </row>
        <row r="1264">
          <cell r="O1264" t="str">
            <v>ВЫШКОМОНТАЖНИК- СВАРЩИК 5 РАЗРЯДА</v>
          </cell>
        </row>
        <row r="1265">
          <cell r="O1265" t="str">
            <v>ВЫШКОМОНТАЖНИК-СВАРЩИК</v>
          </cell>
        </row>
        <row r="1266">
          <cell r="O1266" t="str">
            <v>ВЫШКОМОНТАЖНИК-ЭЛЕКТРОМОНТЕР</v>
          </cell>
        </row>
        <row r="1267">
          <cell r="O1267" t="str">
            <v>ВЯЗАЛЬЩИК</v>
          </cell>
        </row>
        <row r="1268">
          <cell r="O1268" t="str">
            <v>ВЯЗАЛЬЩИК ПОЛЬСТЕРНЫХ ЩЕТОК</v>
          </cell>
        </row>
        <row r="1269">
          <cell r="O1269" t="str">
            <v>ВЯЗАЛЬЩИК ПРУТКОВ И ПРОВОЛОКИ</v>
          </cell>
        </row>
        <row r="1270">
          <cell r="O1270" t="str">
            <v>ВЯЗАЛЬЩИК СХЕМНЫХ ЖГУТОВ, КАБЕЛЕЙ И ШНУРОВ</v>
          </cell>
        </row>
        <row r="1271">
          <cell r="O1271" t="str">
            <v>ВЯЗАЛЬЩИЦА ТЕКСТИЛЬНО-ГАЛАНТЕРЕЙНЫХ ИЗДЕЛИЙ</v>
          </cell>
        </row>
        <row r="1272">
          <cell r="O1272" t="str">
            <v>ВЯЗАЛЬЩИЦА ТРИКОТАЖНЫХ ИЗДЕЛИЙ, ПОЛОТНА</v>
          </cell>
        </row>
        <row r="1273">
          <cell r="O1273" t="str">
            <v>Г8ОС.СЛУЖБА</v>
          </cell>
        </row>
        <row r="1274">
          <cell r="O1274" t="str">
            <v>ГАЗОВЩИК</v>
          </cell>
        </row>
        <row r="1275">
          <cell r="O1275" t="str">
            <v>ГАЗОВЩИК ДОМЕННОЙ ПЕЧИ</v>
          </cell>
        </row>
        <row r="1276">
          <cell r="O1276" t="str">
            <v>ГАЗОВЩИК КОКСОВЫХ ПЕЧЕЙ</v>
          </cell>
        </row>
        <row r="1277">
          <cell r="O1277" t="str">
            <v>ГАЗОВЩИК ШАХТНОЙ ПЕЧИ</v>
          </cell>
        </row>
        <row r="1278">
          <cell r="O1278" t="str">
            <v>ГАЗОГЕНЕРАТОРЩИК</v>
          </cell>
        </row>
        <row r="1279">
          <cell r="O1279" t="str">
            <v>ГАЗОМЕРЩИК</v>
          </cell>
        </row>
        <row r="1280">
          <cell r="O1280" t="str">
            <v>ГАЗОРЕЗЧИК</v>
          </cell>
        </row>
        <row r="1281">
          <cell r="O1281" t="str">
            <v>ГАЗОСВАРЩИК</v>
          </cell>
        </row>
        <row r="1282">
          <cell r="O1282" t="str">
            <v>ГАЗОСПАСАТЕЛЬ</v>
          </cell>
        </row>
        <row r="1283">
          <cell r="O1283" t="str">
            <v>ГАЗОЭЛЕКСТРОСВАРЩИК</v>
          </cell>
        </row>
        <row r="1284">
          <cell r="O1284" t="str">
            <v>ГАЗОЭЛЕКТРОСВАРЩИК</v>
          </cell>
        </row>
        <row r="1285">
          <cell r="O1285" t="str">
            <v>ГАЛТОВЩИК ДЕТАЛЕЙ ЧАСОВ И КАМНЕЙ</v>
          </cell>
        </row>
        <row r="1286">
          <cell r="O1286" t="str">
            <v>ГАЛТОВЩИК ИГОЛЬНО-ПЛАТИННЫХ ИЗДЕЛИЙ</v>
          </cell>
        </row>
        <row r="1287">
          <cell r="O1287" t="str">
            <v>ГАЛТОВЩИК РАДИОДЕТАЛЕЙ</v>
          </cell>
        </row>
        <row r="1288">
          <cell r="O1288" t="str">
            <v>ГАЛЬВАНИК</v>
          </cell>
        </row>
        <row r="1289">
          <cell r="O1289" t="str">
            <v>ГАЛЬВАНОТИПИСТ</v>
          </cell>
        </row>
        <row r="1290">
          <cell r="O1290" t="str">
            <v>ГАРДЕРОБЩИК</v>
          </cell>
        </row>
        <row r="1291">
          <cell r="O1291" t="str">
            <v>ГАРДЕРОБЩИЦА</v>
          </cell>
        </row>
        <row r="1292">
          <cell r="O1292" t="str">
            <v>ГАРНИРОВЩИК МУЗЫКАЛЬНЫХ ИНСТРУМЕНТОВ</v>
          </cell>
        </row>
        <row r="1293">
          <cell r="O1293" t="str">
            <v>ГАРНИТУРЩИК ХИМИЧЕСКОГО ПРЯДЕНИЯ</v>
          </cell>
        </row>
        <row r="1294">
          <cell r="O1294" t="str">
            <v>ГАСИЛЬЩИК ИЗВЕСТИ</v>
          </cell>
        </row>
        <row r="1295">
          <cell r="O1295" t="str">
            <v>ГЕЛИОТРОПИСТ</v>
          </cell>
        </row>
        <row r="1296">
          <cell r="O1296" t="str">
            <v>ГЕН.ДИРЕКТОР</v>
          </cell>
        </row>
        <row r="1297">
          <cell r="O1297" t="str">
            <v>ГЕНЕРАЛЬНЫЙ ДЕРЕКТОР</v>
          </cell>
        </row>
        <row r="1298">
          <cell r="O1298" t="str">
            <v>ГЕНЕРАЛЬНЫЙ ДИРЕКТОР</v>
          </cell>
        </row>
        <row r="1299">
          <cell r="O1299" t="str">
            <v>ГЕНЕРАЛЬНЫЙ ДИРЕКТОР ГЕНЕРАЛЬНОЙ ДИРЕКЦИИ</v>
          </cell>
        </row>
        <row r="1300">
          <cell r="O1300" t="str">
            <v>ГЕНЕРАЛЬНЫЙ ДИРЕКТОР КИНОСТУДИИ</v>
          </cell>
        </row>
        <row r="1301">
          <cell r="O1301" t="str">
            <v>ГЕНЕРАЛЬНЫЙ ДИРЕКТОР КОМБИНАТА</v>
          </cell>
        </row>
        <row r="1302">
          <cell r="O1302" t="str">
            <v>ГЕНЕРАЛЬНЫЙ ДИРЕКТОР МЕЖОТРАСЛЕВОГО НАУЧНО-ТЕХНИЧЕСКОГО КОМПЛЕКСА</v>
          </cell>
        </row>
        <row r="1303">
          <cell r="O1303" t="str">
            <v>ГЕНЕРАЛЬНЫЙ ДИРЕКТОР НАУЧНО-ПРОИЗВОДСТВЕННОГО ОБЪЕДИНЕНИЯ</v>
          </cell>
        </row>
        <row r="1304">
          <cell r="O1304" t="str">
            <v>ГЕНЕРАЛЬНЫЙ ДИРЕКТОР ОБЪЕДИНЕНИЯ</v>
          </cell>
        </row>
        <row r="1305">
          <cell r="O1305" t="str">
            <v>ГЕНЕРАЛЬНЫЙ ДИРЕКТОР ПРЕДПРИЯТИЯ</v>
          </cell>
        </row>
        <row r="1306">
          <cell r="O1306" t="str">
            <v>ГЕНЕРАЛЬНЫЙ ДИРЕКТОР ПРОГРАММ</v>
          </cell>
        </row>
        <row r="1307">
          <cell r="O1307" t="str">
            <v>ГЕНЕРАЛЬНЫЙ ДИРЕКТОР ПРОИЗВОДСТВЕННОГО ОБЪЕДИНЕНИЯ</v>
          </cell>
        </row>
        <row r="1308">
          <cell r="O1308" t="str">
            <v>ГЕНЕРАЛЬНЫЙ ДИРЕКТОР РОССИЙСКОГО АГЕНТСТВА</v>
          </cell>
        </row>
        <row r="1309">
          <cell r="O1309" t="str">
            <v>ГЕНЕРАЛЬНЫЙ ДИРЕКТОР РОССИЙСКОГО ГУМАНИТАРНОГО НАУЧНОГО ФОНДА</v>
          </cell>
        </row>
        <row r="1310">
          <cell r="O1310" t="str">
            <v>ГЕНЕРАЛЬНЫЙ ДИРЕКТОР СУДЕБНОГО ДЕПАРТАМЕНТА</v>
          </cell>
        </row>
        <row r="1311">
          <cell r="O1311" t="str">
            <v>ГЕНЕРАЛЬНЫЙ ДИРЕКТОР УПРАВЛЕНИЯ ГРАЖДАНСКОЙ АВИАЦИИ</v>
          </cell>
        </row>
        <row r="1312">
          <cell r="O1312" t="str">
            <v>ГЕНЕРАЛЬНЫЙ КОНСТРУКТОР</v>
          </cell>
        </row>
        <row r="1313">
          <cell r="O1313" t="str">
            <v>ГЕНЕРАЛЬНЫЙ КОНСУЛ РОССИЙСКОЙ ФЕДЕРАЦИИ</v>
          </cell>
        </row>
        <row r="1314">
          <cell r="O1314" t="str">
            <v>ГЕНЕРАЛЬНЫЙ ПРОКУРОР</v>
          </cell>
        </row>
        <row r="1315">
          <cell r="O1315" t="str">
            <v>ГЕНЕРАЛЬНЫЙ ПРОКУРОР РОССИЙСКОЙ ФЕДЕРАЦИИ</v>
          </cell>
        </row>
        <row r="1316">
          <cell r="O1316" t="str">
            <v>ГЕНЕРАЛЬНЫЙ СЕКРЕТАРЬ</v>
          </cell>
        </row>
        <row r="1317">
          <cell r="O1317" t="str">
            <v>ГЕНЕРАТОРЩИК</v>
          </cell>
        </row>
        <row r="1318">
          <cell r="O1318" t="str">
            <v>ГЕНЕРАТОРЩИК АЦЕТИЛЕНОВОЙ УСТАНОВКИ</v>
          </cell>
        </row>
        <row r="1319">
          <cell r="O1319" t="str">
            <v>ГЕОБОТАНИК</v>
          </cell>
        </row>
        <row r="1320">
          <cell r="O1320" t="str">
            <v>ГЕОДЕЗИСТ</v>
          </cell>
        </row>
        <row r="1321">
          <cell r="O1321" t="str">
            <v>ГЕОЛОГ</v>
          </cell>
        </row>
        <row r="1322">
          <cell r="O1322" t="str">
            <v>ГЕОЛОГ 1 КАТЕГОРИИ</v>
          </cell>
        </row>
        <row r="1323">
          <cell r="O1323" t="str">
            <v>ГЕОЛОГ КАРЬЕРА, РУДНИКА, ШАХТЫ</v>
          </cell>
        </row>
        <row r="1324">
          <cell r="O1324" t="str">
            <v>ГЕОЛОГ НЕФТЕГАЗОРАЗВЕДКИ (ПАРТИИ) СТРУКТУРНОПОИСКОВОГО БУРЕНИЯ</v>
          </cell>
        </row>
        <row r="1325">
          <cell r="O1325" t="str">
            <v>ГЕОЛОГ ПОЛЕВОЙ ГЕОЛОГИЧЕСКОЙ ГРУППЫ</v>
          </cell>
        </row>
        <row r="1326">
          <cell r="O1326" t="str">
            <v>ГЕОЛОГ СТАЖЕР</v>
          </cell>
        </row>
        <row r="1327">
          <cell r="O1327" t="str">
            <v>ГЕОЛОГОРАЗВЕДОЧНЫЙ РАБОЧИЙ</v>
          </cell>
        </row>
        <row r="1328">
          <cell r="O1328" t="str">
            <v>ГЕОФИЗИК</v>
          </cell>
        </row>
        <row r="1329">
          <cell r="O1329" t="str">
            <v>ГЕОФИЗИК - ОПЕРАТОР</v>
          </cell>
        </row>
        <row r="1330">
          <cell r="O1330" t="str">
            <v>ГЕОФИЗИК КАРЬЕРА, РУДНИКА, ШАХТЫ</v>
          </cell>
        </row>
        <row r="1331">
          <cell r="O1331" t="str">
            <v>ГЕОХИМИК</v>
          </cell>
        </row>
        <row r="1332">
          <cell r="O1332" t="str">
            <v>ГЕРМЕТИЗАТОРЩИК</v>
          </cell>
        </row>
        <row r="1333">
          <cell r="O1333" t="str">
            <v>ГЕРПЕТОЛОГ</v>
          </cell>
        </row>
        <row r="1334">
          <cell r="O1334" t="str">
            <v>ГИБЩИК СУДОВОЙ</v>
          </cell>
        </row>
        <row r="1335">
          <cell r="O1335" t="str">
            <v>ГИБЩИК ТРУБ</v>
          </cell>
        </row>
        <row r="1336">
          <cell r="O1336" t="str">
            <v>ГИБЩИК ФИБРЫ</v>
          </cell>
        </row>
        <row r="1337">
          <cell r="O1337" t="str">
            <v>ГИД-ПЕРЕВОДЧИК</v>
          </cell>
        </row>
        <row r="1338">
          <cell r="O1338" t="str">
            <v>ГИДРОАКУСТИК</v>
          </cell>
        </row>
        <row r="1339">
          <cell r="O1339" t="str">
            <v>ГИДРОБИОЛОГ</v>
          </cell>
        </row>
        <row r="1340">
          <cell r="O1340" t="str">
            <v>ГИДРОГЕНИЗАТОРЩИК</v>
          </cell>
        </row>
        <row r="1341">
          <cell r="O1341" t="str">
            <v>ГИДРОГЕОЛОГ</v>
          </cell>
        </row>
        <row r="1342">
          <cell r="O1342" t="str">
            <v>ГИДРОГЕОЛОГ КАРЬЕРА, РУДНИКА, ШАХТЫ</v>
          </cell>
        </row>
        <row r="1343">
          <cell r="O1343" t="str">
            <v>ГИДРОЛОГ</v>
          </cell>
        </row>
        <row r="1344">
          <cell r="O1344" t="str">
            <v>ГИДРОМЕТНАБЛЮДАТЕЛЬ</v>
          </cell>
        </row>
        <row r="1345">
          <cell r="O1345" t="str">
            <v>ГИДРОМОНИТОРЩИК</v>
          </cell>
        </row>
        <row r="1346">
          <cell r="O1346" t="str">
            <v>ГИДРОПЕСКОСТРУЙЩИК</v>
          </cell>
        </row>
        <row r="1347">
          <cell r="O1347" t="str">
            <v>ГИДРОТЕРМИСТ</v>
          </cell>
        </row>
        <row r="1348">
          <cell r="O1348" t="str">
            <v>ГИДРОТЕХНИК</v>
          </cell>
        </row>
        <row r="1349">
          <cell r="O1349" t="str">
            <v>ГИДРОХИМИК</v>
          </cell>
        </row>
        <row r="1350">
          <cell r="O1350" t="str">
            <v>ГИДРОЦИКЛОНЩИК</v>
          </cell>
        </row>
        <row r="1351">
          <cell r="O1351" t="str">
            <v>ГИДРОЧИСТИЛЬЩИК</v>
          </cell>
        </row>
        <row r="1352">
          <cell r="O1352" t="str">
            <v>ГИЛЬОШИР</v>
          </cell>
        </row>
        <row r="1353">
          <cell r="O1353" t="str">
            <v>ГИЛЬОШИРЩИК</v>
          </cell>
        </row>
        <row r="1354">
          <cell r="O1354" t="str">
            <v>ГЛ.ЭНЕРГЕТИК</v>
          </cell>
        </row>
        <row r="1355">
          <cell r="O1355" t="str">
            <v>ГЛАВА АДМИНИСТРАЦИИ</v>
          </cell>
        </row>
        <row r="1356">
          <cell r="O1356" t="str">
            <v>ГЛАВА АДМИНИСТРАЦИИ (ГОРОДА, РАЙОНА)</v>
          </cell>
        </row>
        <row r="1357">
          <cell r="O1357" t="str">
            <v>ГЛАВА АДМИНИСТРАЦИИ (КРАЯ, ОБЛАСТИ)</v>
          </cell>
        </row>
        <row r="1358">
          <cell r="O1358" t="str">
            <v>ГЛАВА АДМИНИСТРАЦИИ (СЕЛЬСКОЙ, ПОСЕЛКОВОЙ)</v>
          </cell>
        </row>
        <row r="1359">
          <cell r="O1359" t="str">
            <v>ГЛАВА ФЕРМЕРСКОГО ХОЗЯЙСТВА</v>
          </cell>
        </row>
        <row r="1360">
          <cell r="O1360" t="str">
            <v>ГЛАВАНЫЙ СПЕЦИАЛИСТ-ЭКСПЕРТ</v>
          </cell>
        </row>
        <row r="1361">
          <cell r="O1361" t="str">
            <v>ГЛАВНАЯ МЕДИЦИНСКАЯ СЕСТРА</v>
          </cell>
        </row>
        <row r="1362">
          <cell r="O1362" t="str">
            <v>ГЛАВНЫЙ   ТЕХНОЛОГ   (В  ПРОМЫШЛЕННОСТИ)</v>
          </cell>
        </row>
        <row r="1363">
          <cell r="O1363" t="str">
            <v>ГЛАВНЫЙ  ТЕХНОЛОГ (В  ПРОЧИХ ОТРАСЛЯХ)</v>
          </cell>
        </row>
        <row r="1364">
          <cell r="O1364" t="str">
            <v>ГЛАВНЫЙ АГРОНОМ</v>
          </cell>
        </row>
        <row r="1365">
          <cell r="O1365" t="str">
            <v>ГЛАВНЫЙ АГРОНОМ (ГОСУДАРСТВЕННЫЙ ИНСПЕКТОР ПО КАРАНТИНУ РАСТЕНИЙ)</v>
          </cell>
        </row>
        <row r="1366">
          <cell r="O1366" t="str">
            <v>ГЛАВНЫЙ АГРОХИМИК</v>
          </cell>
        </row>
        <row r="1367">
          <cell r="O1367" t="str">
            <v>ГЛАВНЫЙ АДМИНИСТРАТОР</v>
          </cell>
        </row>
        <row r="1368">
          <cell r="O1368" t="str">
            <v>ГЛАВНЫЙ АРХЕОГРАФ</v>
          </cell>
        </row>
        <row r="1369">
          <cell r="O1369" t="str">
            <v>ГЛАВНЫЙ АРХИВИСТ</v>
          </cell>
        </row>
        <row r="1370">
          <cell r="O1370" t="str">
            <v>ГЛАВНЫЙ АРХИТЕКТОР</v>
          </cell>
        </row>
        <row r="1371">
          <cell r="O1371" t="str">
            <v>ГЛАВНЫЙ АРХИТЕКТОР ПРОЕКТА</v>
          </cell>
        </row>
        <row r="1372">
          <cell r="O1372" t="str">
            <v>ГЛАВНЫЙ БАЛЕТМЕЙСТЕР</v>
          </cell>
        </row>
        <row r="1373">
          <cell r="O1373" t="str">
            <v>ГЛАВНЫЙ БИБЛИОГРАФ</v>
          </cell>
        </row>
        <row r="1374">
          <cell r="O1374" t="str">
            <v>ГЛАВНЫЙ БИБЛИОТЕКАРЬ</v>
          </cell>
        </row>
        <row r="1375">
          <cell r="O1375" t="str">
            <v>ГЛАВНЫЙ БУХГАЛТЕР</v>
          </cell>
        </row>
        <row r="1376">
          <cell r="O1376" t="str">
            <v>ГЛАВНЫЙ ВЕТЕРИНАРНЫЙ ВРАЧ</v>
          </cell>
        </row>
        <row r="1377">
          <cell r="O1377" t="str">
            <v>ГЛАВНЫЙ ВРАЧ</v>
          </cell>
        </row>
        <row r="1378">
          <cell r="O1378" t="str">
            <v>ГЛАВНЫЙ ВРАЧ (ДИРЕКТОР, ЗАВЕДУЮЩИЙ, НАЧАЛЬНИК) УЧРЕЖДЕНИЯ ЗДРАВООХРАНЕНИЯ</v>
          </cell>
        </row>
        <row r="1379">
          <cell r="O1379" t="str">
            <v>ГЛАВНЫЙ ВРАЧ (НАЧАЛЬНИК) УЧРЕЖДЕНИЯ ГОССАНЭПИДСЛУЖБЫ (ГЛАВНЫЙ ГОСУДАРСТВЕННЫЙ САНИТАРНЫЙ ВРАЧ)</v>
          </cell>
        </row>
        <row r="1380">
          <cell r="O1380" t="str">
            <v>ГЛАВНЫЙ ВЫПУСКАЮЩИЙ</v>
          </cell>
        </row>
        <row r="1381">
          <cell r="O1381" t="str">
            <v>ГЛАВНЫЙ ГЕОДЕЗИСТ (В ПРОМЫШЛЕННОСТИ)</v>
          </cell>
        </row>
        <row r="1382">
          <cell r="O1382" t="str">
            <v>ГЛАВНЫЙ ГЕОДЕЗИСТ (В СЕЛЬСКОМ И ЛЕСНОМ ХОЗЯЙСТВЕ)</v>
          </cell>
        </row>
        <row r="1383">
          <cell r="O1383" t="str">
            <v>ГЛАВНЫЙ ГЕОДЕЗИСТ (В СТРОИТЕЛЬСТВЕ)</v>
          </cell>
        </row>
        <row r="1384">
          <cell r="O1384" t="str">
            <v>ГЛАВНЫЙ ГЕОДЕЗИСТ (НА ТРАНСПОРТЕ)</v>
          </cell>
        </row>
        <row r="1385">
          <cell r="O1385" t="str">
            <v>ГЛАВНЫЙ ГЕОЛОГ</v>
          </cell>
        </row>
        <row r="1386">
          <cell r="O1386" t="str">
            <v>ГЛАВНЫЙ ГЕОФИЗИК</v>
          </cell>
        </row>
        <row r="1387">
          <cell r="O1387" t="str">
            <v>ГЛАВНЫЙ ГЕОХИМИК</v>
          </cell>
        </row>
        <row r="1388">
          <cell r="O1388" t="str">
            <v>ГЛАВНЫЙ ГИДРОГЕОЛОГ (В ПРОМЫШЛЕННОСТИ)</v>
          </cell>
        </row>
        <row r="1389">
          <cell r="O1389" t="str">
            <v>ГЛАВНЫЙ ГИДРОГЕОЛОГ (В СЕЛЬСКОМ ХОЗЯЙСТВЕ)</v>
          </cell>
        </row>
        <row r="1390">
          <cell r="O1390" t="str">
            <v>ГЛАВНЫЙ ГИДРОГЕОЛОГ (В СТРОИТЕЛЬСТВЕ)</v>
          </cell>
        </row>
        <row r="1391">
          <cell r="O1391" t="str">
            <v>ГЛАВНЫЙ ГИДРОГРАФ</v>
          </cell>
        </row>
        <row r="1392">
          <cell r="O1392" t="str">
            <v>ГЛАВНЫЙ ГИДРОЛОГ</v>
          </cell>
        </row>
        <row r="1393">
          <cell r="O1393" t="str">
            <v>ГЛАВНЫЙ ГИДРОТЕХНИК (В ПРОМЫШЛЕННОСТИ)</v>
          </cell>
        </row>
        <row r="1394">
          <cell r="O1394" t="str">
            <v>ГЛАВНЫЙ ГИДРОТЕХНИК (В СЕЛЬСКОМ ХОЗЯЙСТВЕ)</v>
          </cell>
        </row>
        <row r="1395">
          <cell r="O1395" t="str">
            <v>ГЛАВНЫЙ ГИДРОТЕХНИК (НА ТРАНСПОРТЕ)</v>
          </cell>
        </row>
        <row r="1396">
          <cell r="O1396" t="str">
            <v>ГЛАВНЫЙ ГОРНЯК</v>
          </cell>
        </row>
        <row r="1397">
          <cell r="O1397" t="str">
            <v>ГЛАВНЫЙ ГОСУДАРСТВЕННЫЙ ВЕТЕРИНАЛЬНЫЙ ИНСПЕКТОР</v>
          </cell>
        </row>
        <row r="1398">
          <cell r="O1398" t="str">
            <v>ГЛАВНЫЙ ГОСУДАРСТВЕННЫЙ ВЕТЕРИНАРНЫЙ  ИНСПЕКТОР</v>
          </cell>
        </row>
        <row r="1399">
          <cell r="O1399" t="str">
            <v>ГЛАВНЫЙ ГОСУДАРСТВЕННЫЙ ВЕТЕРИНАРНЫЙ ИНСПЕКТОР</v>
          </cell>
        </row>
        <row r="1400">
          <cell r="O1400" t="str">
            <v>ГЛАВНЫЙ ГОСУДАРСТВЕННЫЙ ИНЖЕНЕР-ИНСПЕКТОР</v>
          </cell>
        </row>
        <row r="1401">
          <cell r="O1401" t="str">
            <v>ГЛАВНЫЙ ГОСУДАРСТВЕННЫЙ ИНСПЕКТОР</v>
          </cell>
        </row>
        <row r="1402">
          <cell r="O1402" t="str">
            <v>ГЛАВНЫЙ ГОСУДАРСТВЕННЫЙ ИНСПЕКТОР БАССЕЙНА</v>
          </cell>
        </row>
        <row r="1403">
          <cell r="O1403" t="str">
            <v>ГЛАВНЫЙ ГОСУДАРСТВЕННЫЙ ИНСПЕКТОР ПО ГЕОДЕЗИЧЕСКОМУ НАДЗОРУ</v>
          </cell>
        </row>
        <row r="1404">
          <cell r="O1404" t="str">
            <v>ГЛАВНЫЙ ГОСУДАРСТВЕННЫЙ ИНСПЕКТОР ПО КАЧЕСТВУ СЕЛЬСКОХОЗЯЙСТВЕННОЙ ПРОДУКЦИИ И ПРОДУКТОВ ЕЕ ПЕРЕРАБО</v>
          </cell>
        </row>
        <row r="1405">
          <cell r="O1405" t="str">
            <v>ГЛАВНЫЙ ГОСУДАРСТВЕННЫЙ ИНСПЕКТОР ПО КОНТРОЛЮ ЗА ПРОИЗВОДСТВОМ И КАЧЕСТВОМ СПИРТОВ И АЛКОГОЛЬНЫХ НАП</v>
          </cell>
        </row>
        <row r="1406">
          <cell r="O1406" t="str">
            <v>ГЛАВНЫЙ ГОСУДАРСТВЕННЫЙ ИНСПЕКТОР ПО ОХРАНЕ ТРУДА</v>
          </cell>
        </row>
        <row r="1407">
          <cell r="O1407" t="str">
            <v>ГЛАВНЫЙ ГОСУДАРСТВЕННЫЙ ИНСПЕКТОР ПО СУДОХОДСТВУ НА ПОГРАНИЧНЫХ РЕКАХ</v>
          </cell>
        </row>
        <row r="1408">
          <cell r="O1408" t="str">
            <v>ГЛАВНЫЙ ГОСУДАРСТВЕННЫЙ ИНСПЕКТОР ТРУДА</v>
          </cell>
        </row>
        <row r="1409">
          <cell r="O1409" t="str">
            <v>ГЛАВНЫЙ ГОСУДАРСТВЕННЫЙ НАЛОГОВЫЙ ИНСПЕКТОР</v>
          </cell>
        </row>
        <row r="1410">
          <cell r="O1410" t="str">
            <v>ГЛАВНЫЙ ГОСУДАРСТВЕННЫЙ ПАТЕНТНЫЙ ЭКСПЕРТ</v>
          </cell>
        </row>
        <row r="1411">
          <cell r="O1411" t="str">
            <v>ГЛАВНЫЙ ГОСУДАРСТВЕННЫЙ ПРАВОВОЙ ИНСПЕКТОР ТРУДА</v>
          </cell>
        </row>
        <row r="1412">
          <cell r="O1412" t="str">
            <v>ГЛАВНЫЙ ГОСУРСТВЕННЫЙ ВЕТЕРИНАРНЫЙ ИНСПЕКТОР</v>
          </cell>
        </row>
        <row r="1413">
          <cell r="O1413" t="str">
            <v>ГЛАВНЫЙ ДЕССИНАТОР</v>
          </cell>
        </row>
        <row r="1414">
          <cell r="O1414" t="str">
            <v>ГЛАВНЫЙ ДИЗАЙНЕР ПРОЕКТА</v>
          </cell>
        </row>
        <row r="1415">
          <cell r="O1415" t="str">
            <v>ГЛАВНЫЙ ДИРЕКТОР ПРОГРАММ</v>
          </cell>
        </row>
        <row r="1416">
          <cell r="O1416" t="str">
            <v>ГЛАВНЫЙ ДИРИЖЕР</v>
          </cell>
        </row>
        <row r="1417">
          <cell r="O1417" t="str">
            <v>ГЛАВНЫЙ ДИСПЕТЧЕР (В ПРОМЫШЛЕННОСТИ)</v>
          </cell>
        </row>
        <row r="1418">
          <cell r="O1418" t="str">
            <v>ГЛАВНЫЙ ДИСПЕТЧЕР (В ПРОЧИХ ОТРАСЛЯХ)</v>
          </cell>
        </row>
        <row r="1419">
          <cell r="O1419" t="str">
            <v>ГЛАВНЫЙ ДИСПЕТЧЕР (НА ТРАНСПОРТЕ И В СВЯЗИ)</v>
          </cell>
        </row>
        <row r="1420">
          <cell r="O1420" t="str">
            <v>ГЛАВНЫЙ ЗВУКОРЕЖИССЕР</v>
          </cell>
        </row>
        <row r="1421">
          <cell r="O1421" t="str">
            <v>ГЛАВНЫЙ ЗООТЕХНИК</v>
          </cell>
        </row>
        <row r="1422">
          <cell r="O1422" t="str">
            <v>ГЛАВНЫЙ ИНЖЕНЕР</v>
          </cell>
        </row>
        <row r="1423">
          <cell r="O1423" t="str">
            <v>ГЛАВНЫЙ ИНЖЕНЕР (В ПРОМЫШЛЕННОСТИ)</v>
          </cell>
        </row>
        <row r="1424">
          <cell r="O1424" t="str">
            <v>ГЛАВНЫЙ ИНЖЕНЕР (В ПРОЧИХ ОТРАСЛЯХ)</v>
          </cell>
        </row>
        <row r="1425">
          <cell r="O1425" t="str">
            <v>ГЛАВНЫЙ ИНЖЕНЕР (В СЕЛЬСКОМ, ОХОТНИЧЬЕМ, ЛЕСНОМ И РЫБНОМ ХОЗЯЙСТВЕ)</v>
          </cell>
        </row>
        <row r="1426">
          <cell r="O1426" t="str">
            <v>ГЛАВНЫЙ ИНЖЕНЕР (НА ТРАНСПОРТЕ, В СВЯЗИ, МАТЕРИАЛЬНОТЕХНИЧЕСКОМ СНАБЖЕНИИ И СБЫТЕ)</v>
          </cell>
        </row>
        <row r="1427">
          <cell r="O1427" t="str">
            <v>ГЛАВНЫЙ ИНЖЕНЕР ПРОЕКТА</v>
          </cell>
        </row>
        <row r="1428">
          <cell r="O1428" t="str">
            <v>ГЛАВНЫЙ ИНСПЕКТОР В АППАРАТЕ СЧЕТНОЙ ПАЛАТЫ РОССИЙСКОЙ ФЕДЕРАЦИИ</v>
          </cell>
        </row>
        <row r="1429">
          <cell r="O1429" t="str">
            <v>ГЛАВНЫЙ ИСКУССТВОВЕД</v>
          </cell>
        </row>
        <row r="1430">
          <cell r="O1430" t="str">
            <v>ГЛАВНЫЙ ИХТИОПАТОЛОГ</v>
          </cell>
        </row>
        <row r="1431">
          <cell r="O1431" t="str">
            <v>ГЛАВНЫЙ КАЗНАЧЕЙ</v>
          </cell>
        </row>
        <row r="1432">
          <cell r="O1432" t="str">
            <v>ГЛАВНЫЙ КАЛИБРОВЩИК</v>
          </cell>
        </row>
        <row r="1433">
          <cell r="O1433" t="str">
            <v>ГЛАВНЫЙ КАССИР</v>
          </cell>
        </row>
        <row r="1434">
          <cell r="O1434" t="str">
            <v>ГЛАВНЫЙ КИНООПЕРАТОР</v>
          </cell>
        </row>
        <row r="1435">
          <cell r="O1435" t="str">
            <v>ГЛАВНЫЙ КОЛОРИСТ</v>
          </cell>
        </row>
        <row r="1436">
          <cell r="O1436" t="str">
            <v>ГЛАВНЫЙ КОНСТРУКТОР</v>
          </cell>
        </row>
        <row r="1437">
          <cell r="O1437" t="str">
            <v>ГЛАВНЫЙ КОНСТРУКТОР ПРОЕКТА</v>
          </cell>
        </row>
        <row r="1438">
          <cell r="O1438" t="str">
            <v>ГЛАВНЫЙ КОНСУЛЬТАНТ В АППАРАТЕ ВЕРХОВНОГО СУДА РОССИЙСКОЙ ФЕДЕРАЦИИ</v>
          </cell>
        </row>
        <row r="1439">
          <cell r="O1439" t="str">
            <v>ГЛАВНЫЙ КОНСУЛЬТАНТ В АППАРАТЕ ВЫСШЕГО АРБИТРАЖНОГО СУДА РОССИЙСКОЙ ФЕДЕРАЦИИ</v>
          </cell>
        </row>
        <row r="1440">
          <cell r="O1440" t="str">
            <v>ГЛАВНЫЙ КОНСУЛЬТАНТ В АППАРАТЕ КОНСТИТУЦИОННОГО СУДА РОССИЙСКОЙ ФЕДЕРАЦИИ</v>
          </cell>
        </row>
        <row r="1441">
          <cell r="O1441" t="str">
            <v>ГЛАВНЫЙ КОНТРОЛЕР-РЕВИЗОР</v>
          </cell>
        </row>
        <row r="1442">
          <cell r="O1442" t="str">
            <v>ГЛАВНЫЙ КРУПЧАТНИК</v>
          </cell>
        </row>
        <row r="1443">
          <cell r="O1443" t="str">
            <v>ГЛАВНЫЙ КРУПЯНЩИК</v>
          </cell>
        </row>
        <row r="1444">
          <cell r="O1444" t="str">
            <v>ГЛАВНЫЙ ЛЕСНИЧИЙ (ГЛАВНЫЙ ГОСУДАРСТВЕННЫЙ ИНСПЕКТОР ПО ЛЕСУ)</v>
          </cell>
        </row>
        <row r="1445">
          <cell r="O1445" t="str">
            <v>ГЛАВНЫЙ МАРКШЕЙДЕР (В ПРОМЫШЛЕННОСТИ)</v>
          </cell>
        </row>
        <row r="1446">
          <cell r="O1446" t="str">
            <v>ГЛАВНЫЙ МАРКШЕЙДЕР (В СТРОИТЕЛЬСТВЕ)</v>
          </cell>
        </row>
        <row r="1447">
          <cell r="O1447" t="str">
            <v>ГЛАВНЫЙ МЕЛИОРАТОР</v>
          </cell>
        </row>
        <row r="1448">
          <cell r="O1448" t="str">
            <v>ГЛАВНЫЙ МЕТАЛЛУРГ</v>
          </cell>
        </row>
        <row r="1449">
          <cell r="O1449" t="str">
            <v>ГЛАВНЫЙ МЕТРОЛОГ</v>
          </cell>
        </row>
        <row r="1450">
          <cell r="O1450" t="str">
            <v>ГЛАВНЫЙ МЕХАНИК</v>
          </cell>
        </row>
        <row r="1451">
          <cell r="O1451" t="str">
            <v>ГЛАВНЫЙ МЕХАНИК (В ПРОМЫШЛЕННОСТИ)</v>
          </cell>
        </row>
        <row r="1452">
          <cell r="O1452" t="str">
            <v>ГЛАВНЫЙ МЕХАНИК (В ПРОЧИХ ОТРАСЛЯХ)</v>
          </cell>
        </row>
        <row r="1453">
          <cell r="O1453" t="str">
            <v>ГЛАВНЫЙ МЕХАНИК (В СЕЛЬСКОМ, ОХОТНИЧЬЕМ, ЛЕСНОМ И РЫБНОМ ХОЗЯЙСТВЕ)</v>
          </cell>
        </row>
        <row r="1454">
          <cell r="O1454" t="str">
            <v>ГЛАВНЫЙ МЕХАНИК (НА ТРАНСПОРТЕ, В СВЯЗИ, МАТЕРИАЛЬНОТЕХНИЧЕСКОМ СНАБЖЕНИИ И СБЫТЕ)</v>
          </cell>
        </row>
        <row r="1455">
          <cell r="O1455" t="str">
            <v>ГЛАВНЫЙ МЕХАНИК ПОДВОДНОГО АППАРАТА</v>
          </cell>
        </row>
        <row r="1456">
          <cell r="O1456" t="str">
            <v>ГЛАВНЫЙ МОДЕЛЬЕР-КОНСТРУКТОР</v>
          </cell>
        </row>
        <row r="1457">
          <cell r="O1457" t="str">
            <v>ГЛАВНЫЙ ОБОГАТИТЕЛЬ</v>
          </cell>
        </row>
        <row r="1458">
          <cell r="O1458" t="str">
            <v>ГЛАВНЫЙ ОХОТОВЕД</v>
          </cell>
        </row>
        <row r="1459">
          <cell r="O1459" t="str">
            <v>ГЛАВНЫЙ ПАЛЕОГРАФ</v>
          </cell>
        </row>
        <row r="1460">
          <cell r="O1460" t="str">
            <v>ГЛАВНЫЙ ПОЧВОВЕД</v>
          </cell>
        </row>
        <row r="1461">
          <cell r="O1461" t="str">
            <v>ГЛАВНЫЙ ПРИБОРИСТ</v>
          </cell>
        </row>
        <row r="1462">
          <cell r="O1462" t="str">
            <v>ГЛАВНЫЙ ПРОКАТЧИК</v>
          </cell>
        </row>
        <row r="1463">
          <cell r="O1463" t="str">
            <v>ГЛАВНЫЙ РАДИОЛОГ</v>
          </cell>
        </row>
        <row r="1464">
          <cell r="O1464" t="str">
            <v>ГЛАВНЫЙ РЕВИЗОР ПО БЕЗОПАСНОСТИ ДВИЖЕНИЯ</v>
          </cell>
        </row>
        <row r="1465">
          <cell r="O1465" t="str">
            <v>ГЛАВНЫЙ РЕДАКТОР (ИЗДАТЕЛЬСТВА, РЕДАКЦИИ ГАЗЕТ И ЖУРНАЛОВ)</v>
          </cell>
        </row>
        <row r="1466">
          <cell r="O1466" t="str">
            <v>ГЛАВНЫЙ РЕДАКТОР КАРТ И ЛОЦИЙ</v>
          </cell>
        </row>
        <row r="1467">
          <cell r="O1467" t="str">
            <v>ГЛАВНЫЙ РЕДАКТОР ПРОГРАММ</v>
          </cell>
        </row>
        <row r="1468">
          <cell r="O1468" t="str">
            <v>ГЛАВНЫЙ РЕДАКТОР СТУДИИ (КИНОСТУДИИ)</v>
          </cell>
        </row>
        <row r="1469">
          <cell r="O1469" t="str">
            <v>ГЛАВНЫЙ РЕДАКТОР ТВОРЧЕСКОГО ОБЪЕДИНЕНИЯ</v>
          </cell>
        </row>
        <row r="1470">
          <cell r="O1470" t="str">
            <v>ГЛАВНЫЙ РЕЖИССЕР</v>
          </cell>
        </row>
        <row r="1471">
          <cell r="O1471" t="str">
            <v>ГЛАВНЫЙ РЕЖИССЁР</v>
          </cell>
        </row>
        <row r="1472">
          <cell r="O1472" t="str">
            <v>ГЛАВНЫЙ РЕЛЕЙЩИК</v>
          </cell>
        </row>
        <row r="1473">
          <cell r="O1473" t="str">
            <v>ГЛАВНЫЙ РЫБОВОД</v>
          </cell>
        </row>
        <row r="1474">
          <cell r="O1474" t="str">
            <v>ГЛАВНЫЙ СВАРЩИК</v>
          </cell>
        </row>
        <row r="1475">
          <cell r="O1475" t="str">
            <v>ГЛАВНЫЙ СИНОПТИК</v>
          </cell>
        </row>
        <row r="1476">
          <cell r="O1476" t="str">
            <v>ГЛАВНЫЙ СОВЕТНИК</v>
          </cell>
        </row>
        <row r="1477">
          <cell r="O1477" t="str">
            <v>ГЛАВНЫЙ СПЕЦИАЛИСТ</v>
          </cell>
        </row>
        <row r="1478">
          <cell r="O1478" t="str">
            <v>ГЛАВНЫЙ СПЕЦИАЛИСТ - ЭКСПЕРТ</v>
          </cell>
        </row>
        <row r="1479">
          <cell r="O1479" t="str">
            <v>ГЛАВНЫЙ СПЕЦИАЛИСТ БУХГАЛТЕРИИ</v>
          </cell>
        </row>
        <row r="1480">
          <cell r="O1480" t="str">
            <v>ГЛАВНЫЙ СПЕЦИАЛИСТ В АППАРАТЕ ВЕРХОВНОГО СУДА РОССИЙСКОЙ ФЕДЕРАЦИИ</v>
          </cell>
        </row>
        <row r="1481">
          <cell r="O1481" t="str">
            <v>ГЛАВНЫЙ СПЕЦИАЛИСТ В АППАРАТЕ ВЫСШЕГО АРБИТРАЖНОГО СУДА РОССИЙСКОЙ ФЕДЕРАЦИИ</v>
          </cell>
        </row>
        <row r="1482">
          <cell r="O1482" t="str">
            <v>ГЛАВНЫЙ СПЕЦИАЛИСТ В АППАРАТЕ ГЕНЕРАЛЬНОЙ ПРОКУРАТУРЫ РОССИЙСКОЙ ФЕДЕРАЦИИ</v>
          </cell>
        </row>
        <row r="1483">
          <cell r="O1483" t="str">
            <v>ГЛАВНЫЙ СПЕЦИАЛИСТ В АППАРАТЕ КОНСТИТУЦИОННОГО СУДА РОССИЙСКОЙ ФЕДЕРАЦИИ</v>
          </cell>
        </row>
        <row r="1484">
          <cell r="O1484" t="str">
            <v>ГЛАВНЫЙ СПЕЦИАЛИСТ В ЦЕНТРАЛЬНОМ АППАРАТЕ ФЕДЕРАЛЬНОГО ОРГАНА ИСПОЛНИТЕЛЬНОЙ ВЛАСТИ</v>
          </cell>
        </row>
        <row r="1485">
          <cell r="O1485" t="str">
            <v>ГЛАВНЫЙ СПЕЦИАЛИСТ- ЗАМ.НАЧАЛЬНИКА ОТДЕЛА</v>
          </cell>
        </row>
        <row r="1486">
          <cell r="O1486" t="str">
            <v>ГЛАВНЫЙ СПЕЦИАЛИСТ ИНФОРМАЦИОННО-АНАЛИТИЧЕСКОГО ОТ</v>
          </cell>
        </row>
        <row r="1487">
          <cell r="O1487" t="str">
            <v>ГЛАВНЫЙ СПЕЦИАЛИСТ КИП И  А</v>
          </cell>
        </row>
        <row r="1488">
          <cell r="O1488" t="str">
            <v>ГЛАВНЫЙ СПЕЦИАЛИСТ ОТДЕЛА</v>
          </cell>
        </row>
        <row r="1489">
          <cell r="O1489" t="str">
            <v>ГЛАВНЫЙ СПЕЦИАЛИСТ ОТДЕЛА БЮДЖЕТНОГО УЧЕТА И ОТЧЕТ</v>
          </cell>
        </row>
        <row r="1490">
          <cell r="O1490" t="str">
            <v>ГЛАВНЫЙ СПЕЦИАЛИСТ ОТДЕЛА МОНИТОРИНГА ГОСУДАРСТВЕН</v>
          </cell>
        </row>
        <row r="1491">
          <cell r="O1491" t="str">
            <v>ГЛАВНЫЙ СПЕЦИАЛИСТ ОТДЕЛА ОРГАНИЗАЦИОННО</v>
          </cell>
        </row>
        <row r="1492">
          <cell r="O1492" t="str">
            <v>ГЛАВНЫЙ СПЕЦИАЛИСТ ОТДЕЛА РАЗВИТИЯ СПОРТА ВЫСШИХ Д</v>
          </cell>
        </row>
        <row r="1493">
          <cell r="O1493" t="str">
            <v>ГЛАВНЫЙ СПЕЦИАЛИСТ ОТДЕЛА ФИЗ.ВОСПИТАНИЯ МЕЖВЕДОМС</v>
          </cell>
        </row>
        <row r="1494">
          <cell r="O1494" t="str">
            <v>ГЛАВНЫЙ СПЕЦИАЛИСТ ОТДЕЛА ФИЗ.ВОСПИТАНИЯ НАСЕЛЕНИЯ</v>
          </cell>
        </row>
        <row r="1495">
          <cell r="O1495" t="str">
            <v>ГЛАВНЫЙ СПЕЦИАЛИСТ ОТДЕЛА ФИНАНСОВО-ЭКОНОМИЧЕСКОГО</v>
          </cell>
        </row>
        <row r="1496">
          <cell r="O1496" t="str">
            <v>ГЛАВНЫЙ СПЕЦИАЛИСТ ОТДЕЛА ЭКОЛОГИЧЕСКОЙ ЭКСПЕРТИЗЫ</v>
          </cell>
        </row>
        <row r="1497">
          <cell r="O1497" t="str">
            <v>ГЛАВНЫЙ СПЕЦИАЛИСТ ОТДЕЛА ЭКОНОМИКЕ НА ТРАНСПОРТЕ</v>
          </cell>
        </row>
        <row r="1498">
          <cell r="O1498" t="str">
            <v>ГЛАВНЫЙ СПЕЦИАЛИСТ ПО АВТОМАТИКЕ</v>
          </cell>
        </row>
        <row r="1499">
          <cell r="O1499" t="str">
            <v>ГЛАВНЫЙ СПЕЦИАЛИСТ ПО АНТЕННЫМ СООРУЖЕНИЯМ</v>
          </cell>
        </row>
        <row r="1500">
          <cell r="O1500" t="str">
            <v>ГЛАВНЫЙ СПЕЦИАЛИСТ ПО АСУТП</v>
          </cell>
        </row>
        <row r="1501">
          <cell r="O1501" t="str">
            <v>ГЛАВНЫЙ СПЕЦИАЛИСТ ПО ДВС</v>
          </cell>
        </row>
        <row r="1502">
          <cell r="O1502" t="str">
            <v>ГЛАВНЫЙ СПЕЦИАЛИСТ ПО ЗАЩИТЕ ИНФОРМАЦИИ</v>
          </cell>
        </row>
        <row r="1503">
          <cell r="O1503" t="str">
            <v>ГЛАВНЫЙ СПЕЦИАЛИСТ ПО КИП И А</v>
          </cell>
        </row>
        <row r="1504">
          <cell r="O1504" t="str">
            <v>ГЛАВНЫЙ СПЕЦИАЛИСТ ПО МОНТАЖУ И НАЛАДКЕ СИСТЕМ АВТОМАТИЗАЦИИ</v>
          </cell>
        </row>
        <row r="1505">
          <cell r="O1505" t="str">
            <v>ГЛАВНЫЙ СПЕЦИАЛИСТ ПО ПРОГРАММНОМУ ОБЕСПЕЧЕНИЮ</v>
          </cell>
        </row>
        <row r="1506">
          <cell r="O1506" t="str">
            <v>ГЛАВНЫЙ СПЕЦИАЛИСТ ПО РАДИОВЕЩАНИЮ</v>
          </cell>
        </row>
        <row r="1507">
          <cell r="O1507" t="str">
            <v>ГЛАВНЫЙ СПЕЦИАЛИСТ ПО РАДИОПЕРЕДАЮЩИМ УСТРОЙСТВАМ</v>
          </cell>
        </row>
        <row r="1508">
          <cell r="O1508" t="str">
            <v>ГЛАВНЫЙ СПЕЦИАЛИСТ ПО САНТЕХНИЧЕСКОМУ ОБОРУДОВАНИЮ</v>
          </cell>
        </row>
        <row r="1509">
          <cell r="O1509" t="str">
            <v>ГЛАВНЫЙ СПЕЦИАЛИСТ ПО СИСТЕМАМ СОЗДАНИЯ СПЕЦИАЛЬНОГО КЛИМАТА</v>
          </cell>
        </row>
        <row r="1510">
          <cell r="O1510" t="str">
            <v>ГЛАВНЫЙ СПЕЦИАЛИСТ ПО СЛАБОТОЧНЫМ СИСТЕМАМ И КОНТРОЛЬНО-ИЗМЕРИТЕЛЬНЫМ ПРИБОРАМ И АВТОМАТИКЕ</v>
          </cell>
        </row>
        <row r="1511">
          <cell r="O1511" t="str">
            <v>ГЛАВНЫЙ СПЕЦИАЛИСТ ПО ТЕЛЕВИЗИОННОМУ ВЕЩАНИЮ</v>
          </cell>
        </row>
        <row r="1512">
          <cell r="O1512" t="str">
            <v>ГЛАВНЫЙ СПЕЦИАЛИСТ ПО ТРОПОСФЕРНЫМ РАДИОРЕЛЕЙНЫМ ЛИНИЯМ</v>
          </cell>
        </row>
        <row r="1513">
          <cell r="O1513" t="str">
            <v>ГЛАВНЫЙ СПЕЦИАЛИСТ ПО ЦВЕТНОМУ ТЕЛЕВИДЕНИЮ</v>
          </cell>
        </row>
        <row r="1514">
          <cell r="O1514" t="str">
            <v>ГЛАВНЫЙ СПЕЦИАЛИСТ ПО ЭЛЕКТРОСВЯЗИ</v>
          </cell>
        </row>
        <row r="1515">
          <cell r="O1515" t="str">
            <v>ГЛАВНЫЙ СПЕЦИАЛИСТ ЭКСПЕРТ</v>
          </cell>
        </row>
        <row r="1516">
          <cell r="O1516" t="str">
            <v>ГЛАВНЫЙ СПЕЦИАЛИСТ -ЭКСПЕРТ</v>
          </cell>
        </row>
        <row r="1517">
          <cell r="O1517" t="str">
            <v>ГЛАВНЫЙ СПЕЦИАЛИСТ-ЭКСПЕРТ</v>
          </cell>
        </row>
        <row r="1518">
          <cell r="O1518" t="str">
            <v>ГЛАВНЫЙ СПЕЦИАЛИСТ-ЭКСПЕРТ ОТДЕЛА</v>
          </cell>
        </row>
        <row r="1519">
          <cell r="O1519" t="str">
            <v>ГЛАВНЫЙ СПЕЦИАЛИСТ-ЭКСПЕРТ ОТДЕЛА ПРАВОВО</v>
          </cell>
        </row>
        <row r="1520">
          <cell r="O1520" t="str">
            <v>ГЛАВНЫЙ СПЕЦИАЛИСТ-ЭКСПЕРТ ОТДЕЛА ТРАНСПОРТНОЙ И Д</v>
          </cell>
        </row>
        <row r="1521">
          <cell r="O1521" t="str">
            <v>ГЛАВНЫЙ СПЕЦИАЛИСТ-ЭКСПЕРТОТДЕЛА</v>
          </cell>
        </row>
        <row r="1522">
          <cell r="O1522" t="str">
            <v>ГЛАВНЫЙ СПЕЦИАЛИТ -ЭКСПЕРТ</v>
          </cell>
        </row>
        <row r="1523">
          <cell r="O1523" t="str">
            <v>ГЛАВНЫЙ СПЦИАЛИСТ КИП И А</v>
          </cell>
        </row>
        <row r="1524">
          <cell r="O1524" t="str">
            <v>ГЛАВНЫЙ СТАЛЕПЛАВИЛЬЩИК</v>
          </cell>
        </row>
        <row r="1525">
          <cell r="O1525" t="str">
            <v>ГЛАВНЫЙ СТРОИТЕЛЬ</v>
          </cell>
        </row>
        <row r="1526">
          <cell r="O1526" t="str">
            <v>ГЛАВНЫЙ СУДЕБНЫЙ ПРИСТАВ</v>
          </cell>
        </row>
        <row r="1527">
          <cell r="O1527" t="str">
            <v>ГЛАВНЫЙ СУДЬЯ ПО ИСПЫТАНИЮ ПЛЕМЕННЫХ ЛОШАДЕЙ</v>
          </cell>
        </row>
        <row r="1528">
          <cell r="O1528" t="str">
            <v>ГЛАВНЫЙ ТЕЛЕОПЕРАТОР</v>
          </cell>
        </row>
        <row r="1529">
          <cell r="O1529" t="str">
            <v>ГЛАВНЫЙ ТЕХНОЛОГ</v>
          </cell>
        </row>
        <row r="1530">
          <cell r="O1530" t="str">
            <v>ГЛАВНЫЙ ТЕХНОЛОГ ПРОЕКТА</v>
          </cell>
        </row>
        <row r="1531">
          <cell r="O1531" t="str">
            <v>ГЛАВНЫЙ ТОВАРОВЕД</v>
          </cell>
        </row>
        <row r="1532">
          <cell r="O1532" t="str">
            <v>ГЛАВНЫЙ ТРЕНЕР</v>
          </cell>
        </row>
        <row r="1533">
          <cell r="O1533" t="str">
            <v>ГЛАВНЫЙ ТРЕНЕР СБОРНОЙ КОМАНДЫ</v>
          </cell>
        </row>
        <row r="1534">
          <cell r="O1534" t="str">
            <v>ГЛАВНЫЙ ТУРБИНИСТ ПРОИЗВОДСТВЕННОГО ОБЪЕДИНЕНИЯ ПО РЕМОНТУ И НАЛАДКЕ ОБОРУДОВАНИЯ АТОМНЫХ СТАНЦИЙ</v>
          </cell>
        </row>
        <row r="1535">
          <cell r="O1535" t="str">
            <v>ГЛАВНЫЙ УЧЕНЫЙ СЕКРЕТАРЬ ПРЕЗИДИУМА АКАДЕМИИ</v>
          </cell>
        </row>
        <row r="1536">
          <cell r="O1536" t="str">
            <v>ГЛАВНЫЙ ХОРМЕЙСТЕР</v>
          </cell>
        </row>
        <row r="1537">
          <cell r="O1537" t="str">
            <v>ГЛАВНЫЙ ХРАНИТЕЛЬ ФОНДОВ</v>
          </cell>
        </row>
        <row r="1538">
          <cell r="O1538" t="str">
            <v>ГЛАВНЫЙ ХУДОЖЕСТВЕННЫЙ РУКОВОДИТЕЛЬ</v>
          </cell>
        </row>
        <row r="1539">
          <cell r="O1539" t="str">
            <v>ГЛАВНЫЙ ХУДОЖНИК</v>
          </cell>
        </row>
        <row r="1540">
          <cell r="O1540" t="str">
            <v>ГЛАВНЫЙ ХУДОЖНИК-МОДЕЛЬЕР</v>
          </cell>
        </row>
        <row r="1541">
          <cell r="O1541" t="str">
            <v>ГЛАВНЫЙ ШТУРМАН</v>
          </cell>
        </row>
        <row r="1542">
          <cell r="O1542" t="str">
            <v>ГЛАВНЫЙ ЭКОНОМИСТ</v>
          </cell>
        </row>
        <row r="1543">
          <cell r="O1543" t="str">
            <v>ГЛАВНЫЙ ЭКСПЕРТ ПО ВРАЧЕБНО-ТРУДОВОЙ ЭКСПЕРТИЗЕ</v>
          </cell>
        </row>
        <row r="1544">
          <cell r="O1544" t="str">
            <v>ГЛАВНЫЙ ЭЛЕКТРИК</v>
          </cell>
        </row>
        <row r="1545">
          <cell r="O1545" t="str">
            <v>ГЛАВНЫЙ ЭЛЕКТРОНИК</v>
          </cell>
        </row>
        <row r="1546">
          <cell r="O1546" t="str">
            <v>ГЛАВНЫЙ ЭНЕРГЕТИК</v>
          </cell>
        </row>
        <row r="1547">
          <cell r="O1547" t="str">
            <v>ГЛАВНЫЙ ЭНЕРГЕТИК ( С ПРАВОМ УПРАВЛЕНИЯ АВТОМОБИЛЕ</v>
          </cell>
        </row>
        <row r="1548">
          <cell r="O1548" t="str">
            <v>ГЛАВНЫЙ ЭНЕРГЕТИК (В ПРОМЫШЛЕННОСТИ)</v>
          </cell>
        </row>
        <row r="1549">
          <cell r="O1549" t="str">
            <v>ГЛАВНЫЙ ЭНЕРГЕТИК (В ПРОЧИХ ОТРАСЛЯХ)</v>
          </cell>
        </row>
        <row r="1550">
          <cell r="O1550" t="str">
            <v>ГЛАВНЫЙ ЭНЕРГЕТИК (В СЕЛЬСКОМ, ОХОТНИЧЬЕМ, ЛЕСНОМ И РЫБНОМ ХОЗЯЙСТВЕ)</v>
          </cell>
        </row>
        <row r="1551">
          <cell r="O1551" t="str">
            <v>ГЛАВНЫЙ ЭНЕРГЕТИК (НА ТРАНСПОРТЕ, В СВЯЗИ, МАТЕРИАЛЬНО-ТЕХНИЧЕСКОМ СНАБЖЕНИИ И СБЫТЕ)</v>
          </cell>
        </row>
        <row r="1552">
          <cell r="O1552" t="str">
            <v>ГЛАВНЫЙ ЭНЕРГОДИСПЕТЧЕР</v>
          </cell>
        </row>
        <row r="1553">
          <cell r="O1553" t="str">
            <v>ГЛАВНЫЙ ЮРИСТ</v>
          </cell>
        </row>
        <row r="1554">
          <cell r="O1554" t="str">
            <v>ГЛАДИЛЬЩИК</v>
          </cell>
        </row>
        <row r="1555">
          <cell r="O1555" t="str">
            <v>ГЛАДИЛЬЩИЦА</v>
          </cell>
        </row>
        <row r="1556">
          <cell r="O1556" t="str">
            <v>ГЛАЗИРОВЩИК</v>
          </cell>
        </row>
        <row r="1557">
          <cell r="O1557" t="str">
            <v>ГЛАЗИРОВЩИК МОРОЖЕНОГО И СЫРКОВ</v>
          </cell>
        </row>
        <row r="1558">
          <cell r="O1558" t="str">
            <v>ГЛАЗУРОВЩИК ИЗДЕЛИЙ СТРОИТЕЛЬНОЙ КЕРАМИКИ</v>
          </cell>
        </row>
        <row r="1559">
          <cell r="O1559" t="str">
            <v>ГЛАЗУРОВЩИК ФАРФОРОВЫХ И ФАЯНСОВЫХ ИЗДЕЛИЙ</v>
          </cell>
        </row>
        <row r="1560">
          <cell r="O1560" t="str">
            <v>ГЛАЗУРОВЩИК ЭЛЕКТРОКЕРАМИЧЕСКИХ ИЗДЕЛИЙ</v>
          </cell>
        </row>
        <row r="1561">
          <cell r="O1561" t="str">
            <v>ГЛЯНЦОВЩИК КАРАМЕЛИ И ДРАЖЕ</v>
          </cell>
        </row>
        <row r="1562">
          <cell r="O1562" t="str">
            <v>ГНУТАРЬ ПО ДЕРЕВУ</v>
          </cell>
        </row>
        <row r="1563">
          <cell r="O1563" t="str">
            <v>ГО</v>
          </cell>
        </row>
        <row r="1564">
          <cell r="O1564" t="str">
            <v>ГО.СЛУЖБА</v>
          </cell>
        </row>
        <row r="1565">
          <cell r="O1565" t="str">
            <v>ГОЛЛЕНДОРЩИК</v>
          </cell>
        </row>
        <row r="1566">
          <cell r="O1566" t="str">
            <v>ГОНЧАР</v>
          </cell>
        </row>
        <row r="1567">
          <cell r="O1567" t="str">
            <v>ГОРДЕРОБЩИК</v>
          </cell>
        </row>
        <row r="1568">
          <cell r="O1568" t="str">
            <v>ГОРНИЧНАЯ</v>
          </cell>
        </row>
        <row r="1569">
          <cell r="O1569" t="str">
            <v>ГОРНОВОЙ ДЕСУЛЬФУРАЦИИ ЧУГУНА</v>
          </cell>
        </row>
        <row r="1570">
          <cell r="O1570" t="str">
            <v>ГОРНОВОЙ ДОМЕННОЙ ПЕЧИ</v>
          </cell>
        </row>
        <row r="1571">
          <cell r="O1571" t="str">
            <v>ГОРНОВОЙ НА АГЛОМЕРАЦИИ И ОБЖИГЕ</v>
          </cell>
        </row>
        <row r="1572">
          <cell r="O1572" t="str">
            <v>ГОРНОВОЙ ФЕРРОСПЛАВНЫХ ПЕЧЕЙ</v>
          </cell>
        </row>
        <row r="1573">
          <cell r="O1573" t="str">
            <v>ГОРНОВОЙ ШАХТНОЙ ПЕЧИ</v>
          </cell>
        </row>
        <row r="1574">
          <cell r="O1574" t="str">
            <v>ГОРНОМОНТАЖНИК ПОДЗЕМНЫЙ</v>
          </cell>
        </row>
        <row r="1575">
          <cell r="O1575" t="str">
            <v>ГОРНОРАБОЧИЙ</v>
          </cell>
        </row>
        <row r="1576">
          <cell r="O1576" t="str">
            <v>ГОРНОРАБОЧИЙ НА ГЕОЛОГИЧЕСКИХ РАБОТАХ</v>
          </cell>
        </row>
        <row r="1577">
          <cell r="O1577" t="str">
            <v>ГОРНОРАБОЧИЙ НА МАРКШЕЙДЕРСКИХ РАБОТАХ</v>
          </cell>
        </row>
        <row r="1578">
          <cell r="O1578" t="str">
            <v>ГОРНОРАБОЧИЙ ОЧИСТНОГО ЗАБОЯ</v>
          </cell>
        </row>
        <row r="1579">
          <cell r="O1579" t="str">
            <v>ГОРНОРАБОЧИЙ ПО ПРЕДУПРЕЖДЕНИЮ И ТУШЕНИЮ ПОЖАРОВ</v>
          </cell>
        </row>
        <row r="1580">
          <cell r="O1580" t="str">
            <v>ГОРНОРАБОЧИЙ ПО РЕМОНТУ ГОРНЫХ ВЫРАБОТОК</v>
          </cell>
        </row>
        <row r="1581">
          <cell r="O1581" t="str">
            <v>ГОРНОРАБОЧИЙ ПОДЗЕМНЫЙ</v>
          </cell>
        </row>
        <row r="1582">
          <cell r="O1582" t="str">
            <v>ГОРНОРАБОЧИЙ РАЗРЕЗА</v>
          </cell>
        </row>
        <row r="1583">
          <cell r="O1583" t="str">
            <v>ГОРНОРАБОЧИЙ РОССЫПНЫХ МЕСТОРОЖДЕНИЙ</v>
          </cell>
        </row>
        <row r="1584">
          <cell r="O1584" t="str">
            <v>ГОРНОРАБОЧИЙ У ЭКСКАВАТОРОВ, ОТВАЛЬНЫХ МОСТОВ И ОТВАЛООБРАЗОВАТЕЛЕЙ</v>
          </cell>
        </row>
        <row r="1585">
          <cell r="O1585" t="str">
            <v>ГОСИНСПЕКТОР</v>
          </cell>
        </row>
        <row r="1586">
          <cell r="O1586" t="str">
            <v>ГОСУДАРСТВЕННАЯ ГРАЖДАНСКАЯ СЛУЖБА</v>
          </cell>
        </row>
        <row r="1587">
          <cell r="O1587" t="str">
            <v>ГОСУДАРСТВЕННЫЙ ГЕРОЛЬДМЕЙСТЕР</v>
          </cell>
        </row>
        <row r="1588">
          <cell r="O1588" t="str">
            <v>ГОСУДАРСТВЕННЫЙ ИНСПЕКТОР</v>
          </cell>
        </row>
        <row r="1589">
          <cell r="O1589" t="str">
            <v>ГОСУДАРСТВЕННЫЙ ИНСПЕКТОР ПО БЕЗОПАСНОСТИ ПЛАВАНИЯ СУДОВ (МОРЕПЛАВАНИЯ И ПОРТОВОГО НАДЗОРА) РЫБНОГО</v>
          </cell>
        </row>
        <row r="1590">
          <cell r="O1590" t="str">
            <v>ГОСУДАРСТВЕННЫЙ ИНСПЕКТОР ПО ГЕОДЕЗИЧЕСКОМУ НАДЗОРУ</v>
          </cell>
        </row>
        <row r="1591">
          <cell r="O1591" t="str">
            <v>ГОСУДАРСТВЕННЫЙ ИНСПЕКТОР ПО КАРАНТИНУ РАСТЕНИЙ</v>
          </cell>
        </row>
        <row r="1592">
          <cell r="O1592" t="str">
            <v>ГОСУДАРСТВЕННЫЙ ИНСПЕКТОР ПО КАЧЕСТВУ СЕЛЬСКОХОЗЯЙСТВЕННОЙ ПРОДУКЦИИ И ПРОДУКТОВ ЕЕ ПЕРЕРАБОТКИ</v>
          </cell>
        </row>
        <row r="1593">
          <cell r="O1593" t="str">
            <v>ГОСУДАРСТВЕННЫЙ ИНСПЕКТОР ПО КАЧЕСТВУ ТОВАРОВ И ТОРГОВЛЕ</v>
          </cell>
        </row>
        <row r="1594">
          <cell r="O1594" t="str">
            <v>ГОСУДАРСТВЕННЫЙ ИНСПЕКТОР ПО КОНТРОЛЮ ЗА ПРОИЗВОДСТВОМ И КАЧЕСТВОМ СПИРТОВ И АЛКОГОЛЬНЫХ НАПИТКОВ</v>
          </cell>
        </row>
        <row r="1595">
          <cell r="O1595" t="str">
            <v>ГОСУДАРСТВЕННЫЙ ИНСПЕКТОР ПО МАЛОМЕРНЫМ СУДАМ</v>
          </cell>
        </row>
        <row r="1596">
          <cell r="O1596" t="str">
            <v>ГОСУДАРСТВЕННЫЙ ИНСПЕКТОР ПО ОХРАНЕ ЛЕСА</v>
          </cell>
        </row>
        <row r="1597">
          <cell r="O1597" t="str">
            <v>ГОСУДАРСТВЕННЫЙ ИНСПЕКТОР ПО ОХРАНЕ ТЕРРИТОРИИ ГОСУДАРСТВЕННОГО ПРИРОДНОГО ЗАПОВЕДНИКА</v>
          </cell>
        </row>
        <row r="1598">
          <cell r="O1598" t="str">
            <v>ГОСУДАРСТВЕННЫЙ ИНСПЕКТОР ПО ОХРАНЕ ТЕРРИТОРИИ ЗАП</v>
          </cell>
        </row>
        <row r="1599">
          <cell r="O1599" t="str">
            <v>ГОСУДАРСТВЕННЫЙ ИНСПЕКТОР ПО СУДОХОДСТВУ НА ПОГРАНИЧНЫХ РЕКАХ</v>
          </cell>
        </row>
        <row r="1600">
          <cell r="O1600" t="str">
            <v>ГОСУДАРСТВЕННЫЙ ИНСПЕКТОР РЫБООХРАНЫ</v>
          </cell>
        </row>
        <row r="1601">
          <cell r="O1601" t="str">
            <v>ГОСУДАРСТВЕННЫЙ НАЛОГОВЫЙ ИНСПЕКТОР</v>
          </cell>
        </row>
        <row r="1602">
          <cell r="O1602" t="str">
            <v>ГОСУДАРСТВЕННЫЙ НОТАРИУС</v>
          </cell>
        </row>
        <row r="1603">
          <cell r="O1603" t="str">
            <v>ГОСУДАРСТВЕННЫЙ ПАТЕНТНЫЙ ЭКСПЕРТ</v>
          </cell>
        </row>
        <row r="1604">
          <cell r="O1604" t="str">
            <v>ГОСУДАРСТВЕННЫЙ ПАТЕНТНЫЙ ЭКСПЕРТ-СТАЖЕР</v>
          </cell>
        </row>
        <row r="1605">
          <cell r="O1605" t="str">
            <v>ГОСУДАРСТВЕННЫЙ ХЛЕБНЫЙ ИНСПЕКТОР</v>
          </cell>
        </row>
        <row r="1606">
          <cell r="O1606" t="str">
            <v>ГОФРИРОВЩИК ВИНИПЛАСТА</v>
          </cell>
        </row>
        <row r="1607">
          <cell r="O1607" t="str">
            <v>ГОФРИРОВЩИК МЕХОВЫХ КАМЕР</v>
          </cell>
        </row>
        <row r="1608">
          <cell r="O1608" t="str">
            <v>ГОФРИРОВЩИК ПРОТЕЗОВ КРОВЕНОСНЫХ СОСУДОВ</v>
          </cell>
        </row>
        <row r="1609">
          <cell r="O1609" t="str">
            <v>ГОФРИРОВЩИК ТРУБОК</v>
          </cell>
        </row>
        <row r="1610">
          <cell r="O1610" t="str">
            <v>ГРАВЕР</v>
          </cell>
        </row>
        <row r="1611">
          <cell r="O1611" t="str">
            <v>ГРАВЕР ВАЛОВ</v>
          </cell>
        </row>
        <row r="1612">
          <cell r="O1612" t="str">
            <v>ГРАВЕР ОРИГИНАЛОВ ТОПОГРАФИЧЕСКИХ КАРТ</v>
          </cell>
        </row>
        <row r="1613">
          <cell r="O1613" t="str">
            <v>ГРАВЕР ПЕЧАТНЫХ ФОРМ</v>
          </cell>
        </row>
        <row r="1614">
          <cell r="O1614" t="str">
            <v>ГРАВЕР СТЕКЛА</v>
          </cell>
        </row>
        <row r="1615">
          <cell r="O1615" t="str">
            <v>ГРАВЕР ШРИФТА</v>
          </cell>
        </row>
        <row r="1616">
          <cell r="O1616" t="str">
            <v>ГРАДУИРОВЩИК</v>
          </cell>
        </row>
        <row r="1617">
          <cell r="O1617" t="str">
            <v>ГРАДУИРОВЩИК ОПТИЧЕСКИХ ДЕТАЛЕЙ</v>
          </cell>
        </row>
        <row r="1618">
          <cell r="O1618" t="str">
            <v>ГРАДУИРОВЩИК РАДИОАППАРАТУРЫ</v>
          </cell>
        </row>
        <row r="1619">
          <cell r="O1619" t="str">
            <v>ГРАНУЛИРОВЩИК</v>
          </cell>
        </row>
        <row r="1620">
          <cell r="O1620" t="str">
            <v>ГРАНУЛЯТОРЩИК</v>
          </cell>
        </row>
        <row r="1621">
          <cell r="O1621" t="str">
            <v>ГРАНУЛЯТОРЩИК ДОМЕННОГО ШЛАКА</v>
          </cell>
        </row>
        <row r="1622">
          <cell r="O1622" t="str">
            <v>ГРАТОСЬЕМЩИК</v>
          </cell>
        </row>
        <row r="1623">
          <cell r="O1623" t="str">
            <v>ГРАФИТИРОВЩИК</v>
          </cell>
        </row>
        <row r="1624">
          <cell r="O1624" t="str">
            <v>ГРАФИТИРОВЩИК АСБЕСТОВЫХ ТЕХНИЧЕСКИХ ИЗДЕЛИЙ</v>
          </cell>
        </row>
        <row r="1625">
          <cell r="O1625" t="str">
            <v>ГРИМЕР-ПАСТИЖЕР</v>
          </cell>
        </row>
        <row r="1626">
          <cell r="O1626" t="str">
            <v>ГРОХОТОВЩИК</v>
          </cell>
        </row>
        <row r="1627">
          <cell r="O1627" t="str">
            <v>ГРОХОТЧИК-ШУРОВЩИК</v>
          </cell>
        </row>
        <row r="1628">
          <cell r="O1628" t="str">
            <v>ГРУЗЧИК</v>
          </cell>
        </row>
        <row r="1629">
          <cell r="O1629" t="str">
            <v>ГРУЗЧИК-КОМПЛЕКТОВЩИК</v>
          </cell>
        </row>
        <row r="1630">
          <cell r="O1630" t="str">
            <v>ГРУЗЧИК-ЭКСПЕДИТОР</v>
          </cell>
        </row>
        <row r="1631">
          <cell r="O1631" t="str">
            <v>ГРУНТОВАЛЬЩИК</v>
          </cell>
        </row>
        <row r="1632">
          <cell r="O1632" t="str">
            <v>ГРУНТОВЩИК АСБЕСТОЦЕМЕНТНЫХ И АСБЕСТОСИЛИТОВЫХ ИЗДЕЛИЙ</v>
          </cell>
        </row>
        <row r="1633">
          <cell r="O1633" t="str">
            <v>ГРУНТОВЩИК ХОЛСТА И КАРТОНА ХУДОЖЕСТВЕННЫХ ПОЛОТЕН</v>
          </cell>
        </row>
        <row r="1634">
          <cell r="O1634" t="str">
            <v>ГРУНТОВЩИК ХУДОЖЕСТВЕННЫХ ИЗДЕЛИЙ ИЗ ДЕРЕВА</v>
          </cell>
        </row>
        <row r="1635">
          <cell r="O1635" t="str">
            <v>ГРУНТОВЩИК ЩЕТОЧНЫХ ИЗДЕЛИЙ</v>
          </cell>
        </row>
        <row r="1636">
          <cell r="O1636" t="str">
            <v>ГУБЕРНАТОР</v>
          </cell>
        </row>
        <row r="1637">
          <cell r="O1637" t="str">
            <v>ГУММИРОВЩИК МЕТАЛЛОИЗДЕЛИЙ</v>
          </cell>
        </row>
        <row r="1638">
          <cell r="O1638" t="str">
            <v>ГУРТОВЩИК</v>
          </cell>
        </row>
        <row r="1639">
          <cell r="O1639" t="str">
            <v>ДАВИЛЬЩИК</v>
          </cell>
        </row>
        <row r="1640">
          <cell r="O1640" t="str">
            <v>ДВЕРЕВОЙ</v>
          </cell>
        </row>
        <row r="1641">
          <cell r="O1641" t="str">
            <v>ДВОРНИК</v>
          </cell>
        </row>
        <row r="1642">
          <cell r="O1642" t="str">
            <v>ДЕВИАТОР</v>
          </cell>
        </row>
        <row r="1643">
          <cell r="O1643" t="str">
            <v>ДЕВУЛКАНИЗАТОРЩИК</v>
          </cell>
        </row>
        <row r="1644">
          <cell r="O1644" t="str">
            <v>ДЕГОРЖЕР</v>
          </cell>
        </row>
        <row r="1645">
          <cell r="O1645" t="str">
            <v>ДЕЖУРНАЯ ИНФОРМАЦИОННО-СПРАВОЧНОГО БЮРО</v>
          </cell>
        </row>
        <row r="1646">
          <cell r="O1646" t="str">
            <v>ДЕЖУРНАЯ КОМНАТЫ МАТЕРИ И РЕБЕНКА</v>
          </cell>
        </row>
        <row r="1647">
          <cell r="O1647" t="str">
            <v>ДЕЖУРНАЯ ПО ЭТАЖУ</v>
          </cell>
        </row>
        <row r="1648">
          <cell r="O1648" t="str">
            <v>ДЕЖУРНАЯ ПУЛЬТА УПРАВЛЕНИЯ</v>
          </cell>
        </row>
        <row r="1649">
          <cell r="O1649" t="str">
            <v>ДЕЖУРНЫЙ</v>
          </cell>
        </row>
        <row r="1650">
          <cell r="O1650" t="str">
            <v>ДЕЖУРНЫЙ  ПО ЭТАЖУ</v>
          </cell>
        </row>
        <row r="1651">
          <cell r="O1651" t="str">
            <v>ДЕЖУРНЫЙ  ПУЛЬТА УПРАВЛЕНИЯ</v>
          </cell>
        </row>
        <row r="1652">
          <cell r="O1652" t="str">
            <v>ДЕЖУРНЫЙ АДМИНИСТРАТОР</v>
          </cell>
        </row>
        <row r="1653">
          <cell r="O1653" t="str">
            <v>ДЕЖУРНЫЙ БЮРО ПРОПУСКОВ</v>
          </cell>
        </row>
        <row r="1654">
          <cell r="O1654" t="str">
            <v>ДЕЖУРНЫЙ ВОСПИТАТЕЛЬ</v>
          </cell>
        </row>
        <row r="1655">
          <cell r="O1655" t="str">
            <v>ДЕЖУРНЫЙ ЗАЛА ИГРАЛЬНЫХ АВТОМАТОВ, АТТРАКЦИОНОВ И ТИРОВ</v>
          </cell>
        </row>
        <row r="1656">
          <cell r="O1656" t="str">
            <v>ДЕЖУРНЫЙ ОБОРОТНОГО ЛОКОМОТИВНОГО ДЕПО</v>
          </cell>
        </row>
        <row r="1657">
          <cell r="O1657" t="str">
            <v>ДЕЖУРНЫЙ ОПЕРАТИВНЫЙ (ОТРЯДА ПОЖАРНОЙ ОХРАНЫ, ПО КОНТРОЛЮ ПОЛЕТОВ, ПО СВЯЗИ И РАДИОНАВИГАЦИИ, ПУНКТА</v>
          </cell>
        </row>
        <row r="1658">
          <cell r="O1658" t="str">
            <v>ДЕЖУРНЫЙ ОСНОВНОГО ЛОКОМОТИВНОГО ДЕПО</v>
          </cell>
        </row>
        <row r="1659">
          <cell r="O1659" t="str">
            <v>ДЕЖУРНЫЙ ОТВЕТСТВЕННЫЙ ПО ОБМЕНУ ПОЧТЫ</v>
          </cell>
        </row>
        <row r="1660">
          <cell r="O1660" t="str">
            <v>ДЕЖУРНЫЙ ПО ВОКЗАЛУ</v>
          </cell>
        </row>
        <row r="1661">
          <cell r="O1661" t="str">
            <v>ДЕЖУРНЫЙ ПО ВЫДАЧЕ СПРАВОК (БЮРО СПРАВОК)</v>
          </cell>
        </row>
        <row r="1662">
          <cell r="O1662" t="str">
            <v>ДЕЖУРНЫЙ ПО ГОСТИНИЦЕ</v>
          </cell>
        </row>
        <row r="1663">
          <cell r="O1663" t="str">
            <v>ДЕЖУРНЫЙ ПО ДЕПО ПОДВИЖНОГО СОСТАВА</v>
          </cell>
        </row>
        <row r="1664">
          <cell r="O1664" t="str">
            <v>ДЕЖУРНЫЙ ПО ДОМУ ОТДЫХА ЛОКОМОТИВНЫХ (ПОЕЗДНЫХ) БРИГАД</v>
          </cell>
        </row>
        <row r="1665">
          <cell r="O1665" t="str">
            <v>ДЕЖУРНЫЙ ПО ЖЕЛЕЗНОДОРОЖНОЙ СТАНЦИИ</v>
          </cell>
        </row>
        <row r="1666">
          <cell r="O1666" t="str">
            <v>ДЕЖУРНЫЙ ПО ЗАЛУ (БИЛЬЯРДНОМУ, ВОКЗАЛА, СПОРТИВНОМУ И ДР.)</v>
          </cell>
        </row>
        <row r="1667">
          <cell r="O1667" t="str">
            <v>ДЕЖУРНЫЙ ПО КОМНАТЕ МАТЕРИ И РЕБЕНКА</v>
          </cell>
        </row>
        <row r="1668">
          <cell r="O1668" t="str">
            <v>ДЕЖУРНЫЙ ПО КОМНАТЕ ОТДЫХА (ВОДИТЕЛЕЙ АВТОМОБИЛЕЙ, ПАССАЖИРОВ С ДЕТЬМИ)</v>
          </cell>
        </row>
        <row r="1669">
          <cell r="O1669" t="str">
            <v>ДЕЖУРНЫЙ ПО МЕТРОПОЛИТЕНУ</v>
          </cell>
        </row>
        <row r="1670">
          <cell r="O1670" t="str">
            <v>ДЕЖУРНЫЙ ПО МЕХАНИЗИРОВАННОЙ ДИСТАНЦИИ ПОГРУЗОЧНОРАЗГРУЗОЧНЫХ РАБОТ</v>
          </cell>
        </row>
        <row r="1671">
          <cell r="O1671" t="str">
            <v>ДЕЖУРНЫЙ ПО ОБЕСПЕЧЕНИЮ ПИТАНИЯ ПАССАЖИРОВ</v>
          </cell>
        </row>
        <row r="1672">
          <cell r="O1672" t="str">
            <v>ДЕЖУРНЫЙ ПО ОБСЛУЖИВАНИЮ ПАССАЖИРОВ</v>
          </cell>
        </row>
        <row r="1673">
          <cell r="O1673" t="str">
            <v>ДЕЖУРНЫЙ ПО ОБЩЕЖИТИЮ</v>
          </cell>
        </row>
        <row r="1674">
          <cell r="O1674" t="str">
            <v>ДЕЖУРНЫЙ ПО ОБЪЕДИНЕНИЮ (ПРОМЫШЛЕННОГО ЖЕЛЕЗНОДОРОЖНОГО ТРАНСПОРТА)</v>
          </cell>
        </row>
        <row r="1675">
          <cell r="O1675" t="str">
            <v>ДЕЖУРНЫЙ ПО ОТДЕЛЕНИЮ ЖЕЛЕЗНОЙ ДОРОГИ</v>
          </cell>
        </row>
        <row r="1676">
          <cell r="O1676" t="str">
            <v>ДЕЖУРНЫЙ ПО ПАРКУ (НА ЖЕЛЕЗНОДОРОЖНОМ ТРАНСПОРТЕ)</v>
          </cell>
        </row>
        <row r="1677">
          <cell r="O1677" t="str">
            <v>ДЕЖУРНЫЙ ПО ПЕРЕВОЗОЧНОЙ ДОКУМЕНТАЦИИ И МАТРИЦАМ</v>
          </cell>
        </row>
        <row r="1678">
          <cell r="O1678" t="str">
            <v>ДЕЖУРНЫЙ ПО ПЕРЕЕЗДУ</v>
          </cell>
        </row>
        <row r="1679">
          <cell r="O1679" t="str">
            <v>ДЕЖУРНЫЙ ПО ПЕРЕПРАВЕ</v>
          </cell>
        </row>
        <row r="1680">
          <cell r="O1680" t="str">
            <v>ДЕЖУРНЫЙ ПО ПРИЕМУ И ВЫДАЧЕ ОРУЖИЯ</v>
          </cell>
        </row>
        <row r="1681">
          <cell r="O1681" t="str">
            <v>ДЕЖУРНЫЙ ПО ПРИЕМУ И ОТПРАВЛЕНИЮ ПОЕЗДОВ МЕТРОПОЛИТЕНА</v>
          </cell>
        </row>
        <row r="1682">
          <cell r="O1682" t="str">
            <v>ДЕЖУРНЫЙ ПО ПУНКТУ ТРАНСПОРТНО-ЭКСПЕДИЦИОННОГО АГЕНТСТВА НА ВОКЗАЛЕ</v>
          </cell>
        </row>
        <row r="1683">
          <cell r="O1683" t="str">
            <v>ДЕЖУРНЫЙ ПО РАЗЪЕЗДУ</v>
          </cell>
        </row>
        <row r="1684">
          <cell r="O1684" t="str">
            <v>ДЕЖУРНЫЙ ПО РЕЖИМУ СПЕЦИАЛЬНОГО УЧЕБНО-ВОСПИТАТЕЛЬНОГО УЧРЕЖДЕНИЯ</v>
          </cell>
        </row>
        <row r="1685">
          <cell r="O1685" t="str">
            <v>ДЕЖУРНЫЙ ПО СОПРОВОЖДЕНИЮ ВОЗДУШНЫХ СУДОВ</v>
          </cell>
        </row>
        <row r="1686">
          <cell r="O1686" t="str">
            <v>ДЕЖУРНЫЙ ПО СОРТИРОВОЧНОЙ ГОРКЕ</v>
          </cell>
        </row>
        <row r="1687">
          <cell r="O1687" t="str">
            <v>ДЕЖУРНЫЙ ПО СТАНЦИИ</v>
          </cell>
        </row>
        <row r="1688">
          <cell r="O1688" t="str">
            <v>ДЕЖУРНЫЙ ПО СТАНЦИИ ГОРНОЛЫЖНОГО КОМПЛЕКСА</v>
          </cell>
        </row>
        <row r="1689">
          <cell r="O1689" t="str">
            <v>ДЕЖУРНЫЙ ПО СТАНЦИИ МЕТРОПОЛИТЕНА</v>
          </cell>
        </row>
        <row r="1690">
          <cell r="O1690" t="str">
            <v>ДЕЖУРНЫЙ ПО СТАНЦИИ ПККД</v>
          </cell>
        </row>
        <row r="1691">
          <cell r="O1691" t="str">
            <v>ДЕЖУРНЫЙ ПО СТОЯНКЕ, АНГАРУ</v>
          </cell>
        </row>
        <row r="1692">
          <cell r="O1692" t="str">
            <v>ДЕЖУРНЫЙ ПО ТАРИФНОЙ ДОКУМЕНТАЦИИ</v>
          </cell>
        </row>
        <row r="1693">
          <cell r="O1693" t="str">
            <v>ДЕЖУРНЫЙ ПО ТОВАРНОЙ КОНТОРЕ</v>
          </cell>
        </row>
        <row r="1694">
          <cell r="O1694" t="str">
            <v>ДЕЖУРНЫЙ ПО ТРАНСПОРТНО-ЭКСПЕДИЦИОННОМУ АГЕНТСТВУ (ФИЛИАЛУ)</v>
          </cell>
        </row>
        <row r="1695">
          <cell r="O1695" t="str">
            <v>ДЕЖУРНЫЙ ПО ЭЛЕКТРОДЕПО</v>
          </cell>
        </row>
        <row r="1696">
          <cell r="O1696" t="str">
            <v>ДЕЖУРНЫЙ ПО ЭТАЖУ (ГОСТИНИЦЫ, КЕМПИНГА, ПАНСИОНАТА)</v>
          </cell>
        </row>
        <row r="1697">
          <cell r="O1697" t="str">
            <v>ДЕЖУРНЫЙ ПРЕДПРИЯТИЯ СВЯЗИ</v>
          </cell>
        </row>
        <row r="1698">
          <cell r="O1698" t="str">
            <v>ДЕЖУРНЫЙ ПУЛЬТА</v>
          </cell>
        </row>
        <row r="1699">
          <cell r="O1699" t="str">
            <v>ДЕЖУРНЫЙ ПУНКТА ОБОРОТА ЛОКОМОТИВОВ</v>
          </cell>
        </row>
        <row r="1700">
          <cell r="O1700" t="str">
            <v>ДЕЖУРНЫЙ ПУНКТА ПОДМЕНЫ ЛОКОМОТИВНЫХ БРИГАД</v>
          </cell>
        </row>
        <row r="1701">
          <cell r="O1701" t="str">
            <v>ДЕЖУРНЫЙ САНИТАР</v>
          </cell>
        </row>
        <row r="1702">
          <cell r="O1702" t="str">
            <v>ДЕЖУРНЫЙ СЛЕСАРЬ</v>
          </cell>
        </row>
        <row r="1703">
          <cell r="O1703" t="str">
            <v>ДЕЖУРНЫЙ СТАНЦИОННОГО ПОСТА ТЕЛЕУПРАВЛЕНИЯ</v>
          </cell>
        </row>
        <row r="1704">
          <cell r="O1704" t="str">
            <v>ДЕЖУРНЫЙ СТАНЦИОННОГО ПОСТА ЦЕНТРАЛИЗАЦИИ</v>
          </cell>
        </row>
        <row r="1705">
          <cell r="O1705" t="str">
            <v>ДЕЖУРНЫЙ СТРЕЛОЧНОГО ПОСТА</v>
          </cell>
        </row>
        <row r="1706">
          <cell r="O1706" t="str">
            <v>ДЕЖУРНЫЙ ТЕХНИК</v>
          </cell>
        </row>
        <row r="1707">
          <cell r="O1707" t="str">
            <v>ДЕЖУРНЫЙ У ЭСКАЛАТОРА</v>
          </cell>
        </row>
        <row r="1708">
          <cell r="O1708" t="str">
            <v>ДЕЖУРНЫЙ ШТУРМАН АЭРОПОРТА</v>
          </cell>
        </row>
        <row r="1709">
          <cell r="O1709" t="str">
            <v>ДЕЖУРНЫЙ ЭЛЕКТРОМОНТЕР</v>
          </cell>
        </row>
        <row r="1710">
          <cell r="O1710" t="str">
            <v>ДЕЖУРНЫЙ ЭЛЕКТРОМОНТЕР ОВБ</v>
          </cell>
        </row>
        <row r="1711">
          <cell r="O1711" t="str">
            <v>ДЕЗАКТИВАТОРЩИК</v>
          </cell>
        </row>
        <row r="1712">
          <cell r="O1712" t="str">
            <v>ДЕЗИНФЕКТОР</v>
          </cell>
        </row>
        <row r="1713">
          <cell r="O1713" t="str">
            <v>ДЕЗОДОРАТОРЩИК СОИ</v>
          </cell>
        </row>
        <row r="1714">
          <cell r="O1714" t="str">
            <v>ДЕКАН ФАКУЛЬТЕТА</v>
          </cell>
        </row>
        <row r="1715">
          <cell r="O1715" t="str">
            <v>ДЕКАТИРОВЩИК</v>
          </cell>
        </row>
        <row r="1716">
          <cell r="O1716" t="str">
            <v>ДЕКЛАРАНТ</v>
          </cell>
        </row>
        <row r="1717">
          <cell r="O1717" t="str">
            <v>ДЕКОРАТОР ВИТРИН</v>
          </cell>
        </row>
        <row r="1718">
          <cell r="O1718" t="str">
            <v>ДЕЛИЛЬЩИК КРУЖЕВ</v>
          </cell>
        </row>
        <row r="1719">
          <cell r="O1719" t="str">
            <v>ДЕЛОПРОИЗВОДИТЕЛЬ</v>
          </cell>
        </row>
        <row r="1720">
          <cell r="O1720" t="str">
            <v>ДЕЛЬТАПЛАНЕРИСТ-ИСПЫТАТЕЛЬ</v>
          </cell>
        </row>
        <row r="1721">
          <cell r="O1721" t="str">
            <v>ДЕМОНСТРАТОР ОДЕЖДЫ</v>
          </cell>
        </row>
        <row r="1722">
          <cell r="O1722" t="str">
            <v>ДЕМОНСТРАТОР ПЛАСТИЧЕСКИХ ПОЗ</v>
          </cell>
        </row>
        <row r="1723">
          <cell r="O1723" t="str">
            <v>ДЕМОНСТРАТОР ПРИЧЕСОК</v>
          </cell>
        </row>
        <row r="1724">
          <cell r="O1724" t="str">
            <v>ДЕНАТУРАТОРЩИК СПИРТА</v>
          </cell>
        </row>
        <row r="1725">
          <cell r="O1725" t="str">
            <v>ДЕСАНТНИК-ПОЖАРНЫЙ</v>
          </cell>
        </row>
        <row r="1726">
          <cell r="O1726" t="str">
            <v>ДЕСПЕТЧЕР ЗАЛА ОФИЦИАЛЬНЫХ ЛИЦ И ДЕЛЕГАЦИЙ</v>
          </cell>
        </row>
        <row r="1727">
          <cell r="O1727" t="str">
            <v>ДЕССИНАТОР</v>
          </cell>
        </row>
        <row r="1728">
          <cell r="O1728" t="str">
            <v>ДЕФЕКТОВЩИК АВИАЦИОННОЙ ТЕХНИКИ</v>
          </cell>
        </row>
        <row r="1729">
          <cell r="O1729" t="str">
            <v>ДЕФЕКТОСКОПИСТ ПО ГАЗОВОМУ И ЖИДКОСТНОМУ КОНТРОЛЮ</v>
          </cell>
        </row>
        <row r="1730">
          <cell r="O1730" t="str">
            <v>ДЕФЕКТОСКОПИСТ ПО МАГНИТНОМУ И УТРАЗВУКОВОМУ КОНТРОЛЮ</v>
          </cell>
        </row>
        <row r="1731">
          <cell r="O1731" t="str">
            <v>ДЕФЕКТОСКОПИСТ ПО УЛЬТРАЗВУКОВОМУ КОНТРОЛЮ</v>
          </cell>
        </row>
        <row r="1732">
          <cell r="O1732" t="str">
            <v>ДЕФЕКТОСКОПИСТ РЕНТГЕНО-, ГАММАГРАФИРОВАНИЯ</v>
          </cell>
        </row>
        <row r="1733">
          <cell r="O1733" t="str">
            <v>ДЕФИБРЕРЩИК</v>
          </cell>
        </row>
        <row r="1734">
          <cell r="O1734" t="str">
            <v>ДЕФРОСТАТЧИК МОЛОЧНЫХ ПРОДУКТОВ</v>
          </cell>
        </row>
        <row r="1735">
          <cell r="O1735" t="str">
            <v>ДИЕТСЕСТРА</v>
          </cell>
        </row>
        <row r="1736">
          <cell r="O1736" t="str">
            <v>ДИЗАЙНЕР</v>
          </cell>
        </row>
        <row r="1737">
          <cell r="O1737" t="str">
            <v>ДИЗАЙНЕР ПОЛИГРАФИИ</v>
          </cell>
        </row>
        <row r="1738">
          <cell r="O1738" t="str">
            <v>ДИЗЕЛИСТ</v>
          </cell>
        </row>
        <row r="1739">
          <cell r="O1739" t="str">
            <v>ДИЗЕЛИСТ ПЛАВУЧЕГО БУРИЛЬНОГО АГРЕГАТА В МОРЕ</v>
          </cell>
        </row>
        <row r="1740">
          <cell r="O1740" t="str">
            <v>ДИКТОР</v>
          </cell>
        </row>
        <row r="1741">
          <cell r="O1741" t="str">
            <v>ДИКТОР (КОММЕНТАТОР)</v>
          </cell>
        </row>
        <row r="1742">
          <cell r="O1742" t="str">
            <v>ДИКТОР РЕДАКЦИИ РАДИОВЕЩАНИЯ</v>
          </cell>
        </row>
        <row r="1743">
          <cell r="O1743" t="str">
            <v>ДИЛЕР</v>
          </cell>
        </row>
        <row r="1744">
          <cell r="O1744" t="str">
            <v>ДИПЛОМАТИЧЕСКИЙ КУРЬЕР</v>
          </cell>
        </row>
        <row r="1745">
          <cell r="O1745" t="str">
            <v>ДИРЕКТОР</v>
          </cell>
        </row>
        <row r="1746">
          <cell r="O1746" t="str">
            <v>ДИРЕКТОР  ФОНДА</v>
          </cell>
        </row>
        <row r="1747">
          <cell r="O1747" t="str">
            <v>ДИРЕКТОР (ГЛАВНЫЙ РЕДАКТОР) СТРУКТУРНОГО АГЕНТСТВА</v>
          </cell>
        </row>
        <row r="1748">
          <cell r="O1748" t="str">
            <v>ДИРЕКТОР (ЗАВЕДУЮЩИЙ) АРХИВНОГО УЧРЕЖДЕНИЯ</v>
          </cell>
        </row>
        <row r="1749">
          <cell r="O1749" t="str">
            <v>ДИРЕКТОР (ЗАВЕДУЮЩИЙ) БИБЛИОТЕКИ (ЦЕНТРАЛИЗОВАННОЙ БИБЛИОТЕЧНОЙ СИСТЕМЫ)</v>
          </cell>
        </row>
        <row r="1750">
          <cell r="O1750" t="str">
            <v>ДИРЕКТОР (ЗАВЕДУЮЩИЙ) ВНЕШКОЛЬНОГО УЧРЕЖДЕНИЯ</v>
          </cell>
        </row>
        <row r="1751">
          <cell r="O1751" t="str">
            <v>ДИРЕКТОР (ЗАВЕДУЮЩИЙ) ВЫСТАВКИ</v>
          </cell>
        </row>
        <row r="1752">
          <cell r="O1752" t="str">
            <v>ДИРЕКТОР (ЗАВЕДУЮЩИЙ) ГОСТИНИЦЫ (КЕМПИНГА, ПАНСИОНАТА)</v>
          </cell>
        </row>
        <row r="1753">
          <cell r="O1753" t="str">
            <v>ДИРЕКТОР (ЗАВЕДУЮЩИЙ) ДОМА (ДЕТСКОГО, ОТДЫХА, ТВОРЧЕСТВА И ДР.)</v>
          </cell>
        </row>
        <row r="1754">
          <cell r="O1754" t="str">
            <v>ДИРЕКТОР (ЗАВЕДУЮЩИЙ) ЗАЛА (ВЫСТАВОЧНОГО, ДЕМОНСТРАЦИОННОГО И ДР.)</v>
          </cell>
        </row>
        <row r="1755">
          <cell r="O1755" t="str">
            <v>ДИРЕКТОР (ЗАВЕДУЮЩИЙ) ИНТЕРНАТА</v>
          </cell>
        </row>
        <row r="1756">
          <cell r="O1756" t="str">
            <v>ДИРЕКТОР (ЗАВЕДУЮЩИЙ) КЛУБА</v>
          </cell>
        </row>
        <row r="1757">
          <cell r="O1757" t="str">
            <v>ДИРЕКТОР (ЗАВЕДУЮЩИЙ) МУЗЕЯ</v>
          </cell>
        </row>
        <row r="1758">
          <cell r="O1758" t="str">
            <v>ДИРЕКТОР (ЗАВЕДУЮЩИЙ) ПРЕДПРИЯТИЯ ОБЩЕСТВЕННОГО ПИТАНИЯ</v>
          </cell>
        </row>
        <row r="1759">
          <cell r="O1759" t="str">
            <v>ДИРЕКТОР (ЗАВЕДУЮЩИЙ) ПРЕДПРИЯТИЯ РОЗНИЧНОЙ ТОРГОВЛИ</v>
          </cell>
        </row>
        <row r="1760">
          <cell r="O1760" t="str">
            <v>ДИРЕКТОР (ЗАВЕДУЮЩИЙ) ПРИЮТА ДЛЯ МОЛОДЕЖИ</v>
          </cell>
        </row>
        <row r="1761">
          <cell r="O1761" t="str">
            <v>ДИРЕКТОР (ЗАВЕДУЮЩИЙ) СПОРТИВНОГО СООРУЖЕНИЯ</v>
          </cell>
        </row>
        <row r="1762">
          <cell r="O1762" t="str">
            <v>ДИРЕКТОР (ЗАВЕДУЮЩИЙ) ФИЛИАЛА</v>
          </cell>
        </row>
        <row r="1763">
          <cell r="O1763" t="str">
            <v>ДИРЕКТОР (ЗАВЕДУЮЩИЙ) ХОЗЯЙСТВА (ЛЕСООХОТНИЧЬЕГО, ОХОТНИЧЬЕГО И ДР.)</v>
          </cell>
        </row>
        <row r="1764">
          <cell r="O1764" t="str">
            <v>ДИРЕКТОР (ЗАВЕДУЮЩИЙ) ЦЕНТРА (ИНФОРМАЦИИ ДЛЯ МОЛОДЕЖИ, КОНСУЛЬТАТИВНЫХ УСЛУГ МОЛОДЕЖИ, РЕСОЦИАЛИЗАЦИ</v>
          </cell>
        </row>
        <row r="1765">
          <cell r="O1765" t="str">
            <v>ДИРЕКТОР (ЗАВЕДУЮЩИЙ, НАЧАЛЬНИК) ЛАБОРАТОРИИ</v>
          </cell>
        </row>
        <row r="1766">
          <cell r="O1766" t="str">
            <v>ДИРЕКТОР (НАЧАЛЬНИК) ВЫЧИСЛИТЕЛЬНОГО (ИНФОРМАЦИОННОВЫЧИСЛИТЕЛЬНОГО) ЦЕНТРА</v>
          </cell>
        </row>
        <row r="1767">
          <cell r="O1767" t="str">
            <v>ДИРЕКТОР (НАЧАЛЬНИК) ГИДРОЭЛЕКТРОСТАНЦИИ (КАСКАДА)</v>
          </cell>
        </row>
        <row r="1768">
          <cell r="O1768" t="str">
            <v>ДИРЕКТОР (НАЧАЛЬНИК) КОМБИНАТА</v>
          </cell>
        </row>
        <row r="1769">
          <cell r="O1769" t="str">
            <v>ДИРЕКТОР (НАЧАЛЬНИК) КОТЕЛЬНОЙ</v>
          </cell>
        </row>
        <row r="1770">
          <cell r="O1770" t="str">
            <v>ДИРЕКТОР (НАЧАЛЬНИК) КУРСОВ</v>
          </cell>
        </row>
        <row r="1771">
          <cell r="O1771" t="str">
            <v>ДИРЕКТОР (НАЧАЛЬНИК) ОРГАНИЗАЦИИ (ИЗЫСКАТЕЛЬСКОЙ, КОНСТРУКТОРСКОЙ, ПРОЕКТНОЙ)</v>
          </cell>
        </row>
        <row r="1772">
          <cell r="O1772" t="str">
            <v>ДИРЕКТОР (НАЧАЛЬНИК) ПРЕОБРАЗОВАТЕЛЬНОГО КОМПЛЕКСА</v>
          </cell>
        </row>
        <row r="1773">
          <cell r="O1773" t="str">
            <v>ДИРЕКТОР (НАЧАЛЬНИК) ТЕПЛОВОЙ ЭЛЕКТРОСТАНЦИИ</v>
          </cell>
        </row>
        <row r="1774">
          <cell r="O1774" t="str">
            <v>ДИРЕКТОР (НАЧАЛЬНИК) ТРЕСТА</v>
          </cell>
        </row>
        <row r="1775">
          <cell r="O1775" t="str">
            <v>ДИРЕКТОР (НАЧАЛЬНИК) УЧЕБНОГО (УЧЕБНО-ТРЕНИРОВОЧНОГО) ЦЕНТРА</v>
          </cell>
        </row>
        <row r="1776">
          <cell r="O1776" t="str">
            <v>ДИРЕКТОР (НАЧАЛЬНИК, УПОЛНОМОЧЕННЫЙ) ДИРЕКЦИИ</v>
          </cell>
        </row>
        <row r="1777">
          <cell r="O1777" t="str">
            <v>ДИРЕКТОР (НАЧАЛЬНИК, УПРАВЛЯЮЩИЙ) ПРЕДПРИЯТИЯ</v>
          </cell>
        </row>
        <row r="1778">
          <cell r="O1778" t="str">
            <v>ДИРЕКТОР (УПРАВЛЯЮЩИЙ) ПРОИЗВОДСТВЕННОГО ОБЪЕДИНЕНИЯ</v>
          </cell>
        </row>
        <row r="1779">
          <cell r="O1779" t="str">
            <v>ДИРЕКТОР АВТОТРАНСПОРТНОГО ПРЕДПРИЯТИЯ</v>
          </cell>
        </row>
        <row r="1780">
          <cell r="O1780" t="str">
            <v>ДИРЕКТОР АРХИВА ПРЕЗИДЕНТА РОССИЙСКОЙ ФЕДЕРАЦИИ</v>
          </cell>
        </row>
        <row r="1781">
          <cell r="O1781" t="str">
            <v>ДИРЕКТОР АТОМНОЙ СТАНЦИИ</v>
          </cell>
        </row>
        <row r="1782">
          <cell r="O1782" t="str">
            <v>ДИРЕКТОР АУКЦИОНА</v>
          </cell>
        </row>
        <row r="1783">
          <cell r="O1783" t="str">
            <v>ДИРЕКТОР БАЗЫ (КИНОБАЗЫ, ПРОДОВОЛЬСТВЕННЫХ ТОВАРОВ И ДР.)</v>
          </cell>
        </row>
        <row r="1784">
          <cell r="O1784" t="str">
            <v>ДИРЕКТОР БИБЛИОТЕКИ АДМИНИСТРАЦИИ ПРЕЗИДЕНТА РОССИЙСКОЙ ФЕДЕРАЦИИ</v>
          </cell>
        </row>
        <row r="1785">
          <cell r="O1785" t="str">
            <v>ДИРЕКТОР БОЛЬНИЦЫ (ДОМА) СЕСТРИНСКОГО УХОДА, ХОСПИСА</v>
          </cell>
        </row>
        <row r="1786">
          <cell r="O1786" t="str">
            <v>ДИРЕКТОР БОТАНИЧЕСКОГО САДА</v>
          </cell>
        </row>
        <row r="1787">
          <cell r="O1787" t="str">
            <v>ДИРЕКТОР ГЛАВНОГО МОРСКОГО АГЕНТСТВА</v>
          </cell>
        </row>
        <row r="1788">
          <cell r="O1788" t="str">
            <v>ДИРЕКТОР ГОСУДАРСТВЕННОГО ПРИРОДНОГО ЗАПОВЕДНИКА</v>
          </cell>
        </row>
        <row r="1789">
          <cell r="O1789" t="str">
            <v>ДИРЕКТОР ГОСУДАРСТВЕННОЙ ЗАВОДСКОЙ КОНЮШНИ</v>
          </cell>
        </row>
        <row r="1790">
          <cell r="O1790" t="str">
            <v>ДИРЕКТОР ДВОРЦА (БРАКОСОЧЕТАНИЯ, КУЛЬТУРЫ, СПОРТА И ДР.)</v>
          </cell>
        </row>
        <row r="1791">
          <cell r="O1791" t="str">
            <v>ДИРЕКТОР ДЕПАРТАМЕНТА</v>
          </cell>
        </row>
        <row r="1792">
          <cell r="O1792" t="str">
            <v>ДИРЕКТОР ДЕПАРТАМЕНТА ДЕПСПОРТА ЮГРЫ</v>
          </cell>
        </row>
        <row r="1793">
          <cell r="O1793" t="str">
            <v>ДИРЕКТОР ДЕПАРТАМЕНТА КУЛЬТУРЫ</v>
          </cell>
        </row>
        <row r="1794">
          <cell r="O1794" t="str">
            <v>ДИРЕКТОР ДОМА КУЛЬТУРЫ</v>
          </cell>
        </row>
        <row r="1795">
          <cell r="O1795" t="str">
            <v>ДИРЕКТОР ДОМА-ИНТЕРНАТА ДЛЯ ПРЕСТАРЕЛЫХ И ИНВАЛИДОВ</v>
          </cell>
        </row>
        <row r="1796">
          <cell r="O1796" t="str">
            <v>ДИРЕКТОР ЗАВОДА</v>
          </cell>
        </row>
        <row r="1797">
          <cell r="O1797" t="str">
            <v>ДИРЕКТОР ЗООПАРКА</v>
          </cell>
        </row>
        <row r="1798">
          <cell r="O1798" t="str">
            <v>ДИРЕКТОР ИППОДРОМА</v>
          </cell>
        </row>
        <row r="1799">
          <cell r="O1799" t="str">
            <v>ДИРЕКТОР КАБИНЕТА (МЕТОДИЧЕСКОГО, УЧЕБНО-МЕТОДИЧЕСКОГО)</v>
          </cell>
        </row>
        <row r="1800">
          <cell r="O1800" t="str">
            <v>ДИРЕКТОР КАСС (ТЕАТРАЛЬНО-КОНЦЕРТНЫХ И СПОРТИВНОЗРЕЛИЩНЫХ)</v>
          </cell>
        </row>
        <row r="1801">
          <cell r="O1801" t="str">
            <v>ДИРЕКТОР КИНОСТУДИИ</v>
          </cell>
        </row>
        <row r="1802">
          <cell r="O1802" t="str">
            <v>ДИРЕКТОР КИНОТЕАТРА</v>
          </cell>
        </row>
        <row r="1803">
          <cell r="O1803" t="str">
            <v>ДИРЕКТОР КОММЕРЧЕСКИЙ</v>
          </cell>
        </row>
        <row r="1804">
          <cell r="O1804" t="str">
            <v>ДИРЕКТОР КОМПЛЕКСА (ОЗДОРОВИТЕЛЬНОГО, СПОРТИВНОГО, ТУРИСТСКОГО)</v>
          </cell>
        </row>
        <row r="1805">
          <cell r="O1805" t="str">
            <v>ДИРЕКТОР КОНТОРЫ</v>
          </cell>
        </row>
        <row r="1806">
          <cell r="O1806" t="str">
            <v>ДИРЕКТОР КОНЦЕРТНОЙ ОРГАНИЗАЦИИ</v>
          </cell>
        </row>
        <row r="1807">
          <cell r="O1807" t="str">
            <v>ДИРЕКТОР МАГАЗИНА</v>
          </cell>
        </row>
        <row r="1808">
          <cell r="O1808" t="str">
            <v>ДИРЕКТОР МОРСКОГО АГЕНТСТВА</v>
          </cell>
        </row>
        <row r="1809">
          <cell r="O1809" t="str">
            <v>ДИРЕКТОР МУЗЫКАЛЬНОГО (ТАНЦЕВАЛЬНОГО) КОЛЛЕКТИВА</v>
          </cell>
        </row>
        <row r="1810">
          <cell r="O1810" t="str">
            <v>ДИРЕКТОР НАУЧНО-ИССЛЕДОВАТЕЛЬСКОГО ИНСТИТУТА</v>
          </cell>
        </row>
        <row r="1811">
          <cell r="O1811" t="str">
            <v>ДИРЕКТОР ОБРАЗОВАТЕЛЬНОГО УЧРЕЖДЕНИЯ</v>
          </cell>
        </row>
        <row r="1812">
          <cell r="O1812" t="str">
            <v>ДИРЕКТОР ОБСЕРВАТОРИИ</v>
          </cell>
        </row>
        <row r="1813">
          <cell r="O1813" t="str">
            <v>ДИРЕКТОР ОБЪЕДИНЕНИЯ</v>
          </cell>
        </row>
        <row r="1814">
          <cell r="O1814" t="str">
            <v>ДИРЕКТОР ПАРКА КУЛЬТУРЫ И ОТДЫХА</v>
          </cell>
        </row>
        <row r="1815">
          <cell r="O1815" t="str">
            <v>ДИРЕКТОР ПАРЛАМЕНТСКОЙ БИБЛИОТЕКИ</v>
          </cell>
        </row>
        <row r="1816">
          <cell r="O1816" t="str">
            <v>ДИРЕКТОР ПЛАНЕТАРИЯ</v>
          </cell>
        </row>
        <row r="1817">
          <cell r="O1817" t="str">
            <v>ДИРЕКТОР ПО КАДРАМ И БЫТУ</v>
          </cell>
        </row>
        <row r="1818">
          <cell r="O1818" t="str">
            <v>ДИРЕКТОР ПО КАПИТАЛЬНОМУ СТРОИТЕЛЬСТВУ</v>
          </cell>
        </row>
        <row r="1819">
          <cell r="O1819" t="str">
            <v>ДИРЕКТОР ПО ПРОИЗВОДСТВУ</v>
          </cell>
        </row>
        <row r="1820">
          <cell r="O1820" t="str">
            <v>ДИРЕКТОР ПО ЭКОНОМИКЕ</v>
          </cell>
        </row>
        <row r="1821">
          <cell r="O1821" t="str">
            <v>ДИРЕКТОР ПРЕДПРИЯТИЯ СЕТЕЙ (ТЕПЛОВЫХ, ЭЛЕКТРИЧЕСКИХ)</v>
          </cell>
        </row>
        <row r="1822">
          <cell r="O1822" t="str">
            <v>ДИРЕКТОР ПРЕДСТАВИТЕЛЬСТВА</v>
          </cell>
        </row>
        <row r="1823">
          <cell r="O1823" t="str">
            <v>ДИРЕКТОР ПРОГРАММ (РАДИОТЕЛЕВИЗИОННЫХ)</v>
          </cell>
        </row>
        <row r="1824">
          <cell r="O1824" t="str">
            <v>ДИРЕКТОР ПРОМЫСЛА</v>
          </cell>
        </row>
        <row r="1825">
          <cell r="O1825" t="str">
            <v>ДИРЕКТОР РАЗРЕЗА, РАЗРЕЗОУПРАВЛЕНИЯ (СЛАНЦЕВОГО, УГОЛЬНОГО)</v>
          </cell>
        </row>
        <row r="1826">
          <cell r="O1826" t="str">
            <v>ДИРЕКТОР РЕГИСТРА</v>
          </cell>
        </row>
        <row r="1827">
          <cell r="O1827" t="str">
            <v>ДИРЕКТОР РЕСТОРАНА</v>
          </cell>
        </row>
        <row r="1828">
          <cell r="O1828" t="str">
            <v>ДИРЕКТОР РЕЧНОГО РЕГИСТРА</v>
          </cell>
        </row>
        <row r="1829">
          <cell r="O1829" t="str">
            <v>ДИРЕКТОР РУДНИКА (РУДОУПРАВЛЕНИЯ)</v>
          </cell>
        </row>
        <row r="1830">
          <cell r="O1830" t="str">
            <v>ДИРЕКТОР СОВХОЗА</v>
          </cell>
        </row>
        <row r="1831">
          <cell r="O1831" t="str">
            <v>ДИРЕКТОР СПОРТИВНОЙ ШКОЛЫ</v>
          </cell>
        </row>
        <row r="1832">
          <cell r="O1832" t="str">
            <v>ДИРЕКТОР СТАНЦИИ (ГОССОРТОСТАНЦИИ, ЛЕСОСЕМЕННОЙ, МАШИНОИСПЫТАТЕЛЬНОЙ И ДР.)</v>
          </cell>
        </row>
        <row r="1833">
          <cell r="O1833" t="str">
            <v>ДИРЕКТОР СТРОЯЩЕГОСЯ ПРЕДПРИЯТИЯ</v>
          </cell>
        </row>
        <row r="1834">
          <cell r="O1834" t="str">
            <v>ДИРЕКТОР СТУДИИ</v>
          </cell>
        </row>
        <row r="1835">
          <cell r="O1835" t="str">
            <v>ДИРЕКТОР СЪЕМОЧНОЙ ГРУППЫ</v>
          </cell>
        </row>
        <row r="1836">
          <cell r="O1836" t="str">
            <v>ДИРЕКТОР ТВОРЧЕСКОГО ОБЪЕДИНЕНИЯ (КОЛЛЕКТИВА)</v>
          </cell>
        </row>
        <row r="1837">
          <cell r="O1837" t="str">
            <v>ДИРЕКТОР ТЕАТРА</v>
          </cell>
        </row>
        <row r="1838">
          <cell r="O1838" t="str">
            <v>ДИРЕКТОР ТЕРРИТОРИАЛЬНОГО ЦЕНТРА ПРОФЕССИОНАЛЬНОЙ ОРИЕНТАЦИИ МОЛОДЕЖИ</v>
          </cell>
        </row>
        <row r="1839">
          <cell r="O1839" t="str">
            <v>ДИРЕКТОР ТЕХНИЧЕСКИЙ</v>
          </cell>
        </row>
        <row r="1840">
          <cell r="O1840" t="str">
            <v>ДИРЕКТОР ТИПОГРАФИИ</v>
          </cell>
        </row>
        <row r="1841">
          <cell r="O1841" t="str">
            <v>ДИРЕКТОР УПРАВЛЕНИЯ</v>
          </cell>
        </row>
        <row r="1842">
          <cell r="O1842" t="str">
            <v>ДИРЕКТОР УЧЕБНОГО ПУНКТА</v>
          </cell>
        </row>
        <row r="1843">
          <cell r="O1843" t="str">
            <v>ДИРЕКТОР УЧЕБНО-КУРСОВОГО КОМБИНАТА</v>
          </cell>
        </row>
        <row r="1844">
          <cell r="O1844" t="str">
            <v>ДИРЕКТОР УЧЕБНО-ПРОИЗВОДСТВЕННОГО КОМБИНАТА</v>
          </cell>
        </row>
        <row r="1845">
          <cell r="O1845" t="str">
            <v>ДИРЕКТОР УЧИЛИЩА (КОЛЛЕДЖА)</v>
          </cell>
        </row>
        <row r="1846">
          <cell r="O1846" t="str">
            <v>ДИРЕКТОР УЧРЕЖДЕНИЯ СОЦИАЛЬНОГО ОБСЛУЖИВАНИЯ (ЦЕНТРА СОЦИАЛЬНОГО ОБСЛУЖИВАНИЯ (ПОЖИЛЫХ И ИНВАЛИДОВ),</v>
          </cell>
        </row>
        <row r="1847">
          <cell r="O1847" t="str">
            <v>ДИРЕКТОР ФАБРИКИ</v>
          </cell>
        </row>
        <row r="1848">
          <cell r="O1848" t="str">
            <v>ДИРЕКТОР ФИРМЫ</v>
          </cell>
        </row>
        <row r="1849">
          <cell r="O1849" t="str">
            <v>ДИРЕКТОР ЦЕНТРА (ИНЖЕНЕРНОГО, МУЗЕЙНО-ВЫСТАВОЧНОГО, НАУЧНО-МЕТОДИЧЕСКОГО, НАУЧНО-ТЕХНИЧЕСКОГО ТВОРЧЕ</v>
          </cell>
        </row>
        <row r="1850">
          <cell r="O1850" t="str">
            <v>ДИРЕКТОР ЦИРКА</v>
          </cell>
        </row>
        <row r="1851">
          <cell r="O1851" t="str">
            <v>ДИРЕКТОР ШАХТЫ (ШАХТОУПРАВЛЕНИЯ)</v>
          </cell>
        </row>
        <row r="1852">
          <cell r="O1852" t="str">
            <v>ДИРЕКТОР ШКОЛЫ</v>
          </cell>
        </row>
        <row r="1853">
          <cell r="O1853" t="str">
            <v>ДИРЕКТОР ШКОЛЫ (ГИМНАЗИИ, ЛИЦЕЯ)</v>
          </cell>
        </row>
        <row r="1854">
          <cell r="O1854" t="str">
            <v>ДИРЕКТОР ЮГОРКОГО НИИ КЛЕТОЧНЫХ ТЕХНОЛОГИЙ</v>
          </cell>
        </row>
        <row r="1855">
          <cell r="O1855" t="str">
            <v>ДИРИЖЕР</v>
          </cell>
        </row>
        <row r="1856">
          <cell r="O1856" t="str">
            <v>ДИСПЕТЧЕР</v>
          </cell>
        </row>
        <row r="1857">
          <cell r="O1857" t="str">
            <v>ДИСПЕТЧЕР АВТОМОБИЛЬНОГО ТРАНСПОРТА</v>
          </cell>
        </row>
        <row r="1858">
          <cell r="O1858" t="str">
            <v>ДИСПЕТЧЕР АДС</v>
          </cell>
        </row>
        <row r="1859">
          <cell r="O1859" t="str">
            <v>ДИСПЕТЧЕР АЭРОДРОМНОГО ДИСПЕТЧЕРСКОГО (АВИАЦИОННОДИСПЕТЧЕРСКОГО) ПУНКТА</v>
          </cell>
        </row>
        <row r="1860">
          <cell r="O1860" t="str">
            <v>ДИСПЕТЧЕР ВАГОННОГО ДЕПО</v>
          </cell>
        </row>
        <row r="1861">
          <cell r="O1861" t="str">
            <v>ДИСПЕТЧЕР ВНУТРИШАХТНОГО (ШАХТНОГО) ТРАНСПОРТА</v>
          </cell>
        </row>
        <row r="1862">
          <cell r="O1862" t="str">
            <v>ДИСПЕТЧЕР ДОРОЖНЫЙ</v>
          </cell>
        </row>
        <row r="1863">
          <cell r="O1863" t="str">
            <v>ДИСПЕТЧЕР ЛОКОМОТИВНОГО ДЕПО</v>
          </cell>
        </row>
        <row r="1864">
          <cell r="O1864" t="str">
            <v>ДИСПЕТЧЕР ЛОКОМОТИВНЫЙ ДОРОЖНЫЙ</v>
          </cell>
        </row>
        <row r="1865">
          <cell r="O1865" t="str">
            <v>ДИСПЕТЧЕР ЛОКОМОТИВНЫЙ ОТДЕЛЕНИЯ ЖЕЛЕЗНОЙ ДОРОГИ</v>
          </cell>
        </row>
        <row r="1866">
          <cell r="O1866" t="str">
            <v>ДИСПЕТЧЕР МАНЕВРОВЫЙ ЖЕЛЕЗНОДОРОЖНОЙ СТАНЦИИ</v>
          </cell>
        </row>
        <row r="1867">
          <cell r="O1867" t="str">
            <v>ДИСПЕТЧЕР ОБЪЕДИНЕННОГО ДИСПЕТЧЕРСКОГО УПРАВЛЕНИЯ ЭНЕРГОСИСТЕМЫ</v>
          </cell>
        </row>
        <row r="1868">
          <cell r="O1868" t="str">
            <v>ДИСПЕТЧЕР ОДС</v>
          </cell>
        </row>
        <row r="1869">
          <cell r="O1869" t="str">
            <v>ДИСПЕТЧЕР ПО БРОНИРОВАНИЮ</v>
          </cell>
        </row>
        <row r="1870">
          <cell r="O1870" t="str">
            <v>ДИСПЕТЧЕР ПО ОБЕСПЕЧЕНИЮ ПИТАНИЯ ПАССАЖИРОВ</v>
          </cell>
        </row>
        <row r="1871">
          <cell r="O1871" t="str">
            <v>ДИСПЕТЧЕР ПО ОРГАНИЗАЦИИ АВИАЦИОННЫХ ПЕРЕВОЗОК (ПАССАЖИРСКИХ, ПОЧТОВО-ГРУЗОВЫХ, МЕЖДУНАРОДНЫХ)</v>
          </cell>
        </row>
        <row r="1872">
          <cell r="O1872" t="str">
            <v>ДИСПЕТЧЕР ПО ОРГАНИЗАЦИИ ПЕРЕВОЗОК В ПРИПИСНЫХ АЭРОПОРТАХ</v>
          </cell>
        </row>
        <row r="1873">
          <cell r="O1873" t="str">
            <v>ДИСПЕТЧЕР ПО ОТПУСКУ ГОТОВОЙ ПРОДУКЦИИ</v>
          </cell>
        </row>
        <row r="1874">
          <cell r="O1874" t="str">
            <v>ДИСПЕТЧЕР ПО ПЕРЕЛЕТАМ</v>
          </cell>
        </row>
        <row r="1875">
          <cell r="O1875" t="str">
            <v>ДИСПЕТЧЕР ПО РЕГУЛИРОВАНИЮ ВАГОННОГО ПАРКА</v>
          </cell>
        </row>
        <row r="1876">
          <cell r="O1876" t="str">
            <v>ДИСПЕТЧЕР ПО ФЛОТУ</v>
          </cell>
        </row>
        <row r="1877">
          <cell r="O1877" t="str">
            <v>ДИСПЕТЧЕР ПО ЦЕНТРОВКЕ</v>
          </cell>
        </row>
        <row r="1878">
          <cell r="O1878" t="str">
            <v>ДИСПЕТЧЕР ПОЕЗДНОЙ</v>
          </cell>
        </row>
        <row r="1879">
          <cell r="O1879" t="str">
            <v>ДИСПЕТЧЕР ПОЖАРНОЙ СВЯЗИ</v>
          </cell>
        </row>
        <row r="1880">
          <cell r="O1880" t="str">
            <v>ДИСПЕТЧЕР ПОРТА</v>
          </cell>
        </row>
        <row r="1881">
          <cell r="O1881" t="str">
            <v>ДИСПЕТЧЕР ПРЕДПРИЯТИЯ (РАЙОНА) СЕТЕЙ</v>
          </cell>
        </row>
        <row r="1882">
          <cell r="O1882" t="str">
            <v>ДИСПЕТЧЕР ПРЕОБРАЗОВАТЕЛЬНОГО КОМПЛЕКСА</v>
          </cell>
        </row>
        <row r="1883">
          <cell r="O1883" t="str">
            <v>ДИСПЕТЧЕР ПРОИЗВОДСТВЕННО-ДИСПЕТЧЕРСКОЙ СЛУЖБЫ (ПО КОНТРОЛЮ ЗА ПОДГОТОВКОЙ ВОЗДУШНЫХ СУДОВ К ВЫЛЕТУ,</v>
          </cell>
        </row>
        <row r="1884">
          <cell r="O1884" t="str">
            <v>ДИСПЕТЧЕР ПУЛЬТА ЦЕНТРАЛИЗОВАННОГО НАБЛЮДЕНИЯ</v>
          </cell>
        </row>
        <row r="1885">
          <cell r="O1885" t="str">
            <v>ДИСПЕТЧЕР ПЦН</v>
          </cell>
        </row>
        <row r="1886">
          <cell r="O1886" t="str">
            <v>ДИСПЕТЧЕР РЕГИОНАЛЬНОГО КООРДИНАЦИОННОГО ЦЕНТРА ПОИСКА И СПАСАНИЯ</v>
          </cell>
        </row>
        <row r="1887">
          <cell r="O1887" t="str">
            <v>ДИСПЕТЧЕР РЕДАКЦИОННЫЙ</v>
          </cell>
        </row>
        <row r="1888">
          <cell r="O1888" t="str">
            <v>ДИСПЕТЧЕР СВЯЗИ</v>
          </cell>
        </row>
        <row r="1889">
          <cell r="O1889" t="str">
            <v>ДИСПЕТЧЕР СЛУЖБЫ ДВИЖЕНИЯ</v>
          </cell>
        </row>
        <row r="1890">
          <cell r="O1890" t="str">
            <v>ДИСПЕТЧЕР СТАНЦИОННЫЙ</v>
          </cell>
        </row>
        <row r="1891">
          <cell r="O1891" t="str">
            <v>ДИСПЕТЧЕР ФАКУЛЬТЕТА</v>
          </cell>
        </row>
        <row r="1892">
          <cell r="O1892" t="str">
            <v>ДИСПЕТЧЕР ЦЕНТРАЛЬНОГО ПУНКТА ПОЖАРНОЙ СВЯЗИ</v>
          </cell>
        </row>
        <row r="1893">
          <cell r="O1893" t="str">
            <v>ДИСПЕТЧЕР ЭЛЕКТРОМЕХАНИЧЕСКОЙ СЛУЖБЫ</v>
          </cell>
        </row>
        <row r="1894">
          <cell r="O1894" t="str">
            <v>ДИСПЕТЧЕР ЭЛЕКТРОПОДСТАНЦИИ</v>
          </cell>
        </row>
        <row r="1895">
          <cell r="O1895" t="str">
            <v>ДИСПЕТЧЕР ЭНЕРГОУЧАСТКА</v>
          </cell>
        </row>
        <row r="1896">
          <cell r="O1896" t="str">
            <v>ДИСПЕТЧЕР ЭСКАЛАТОРНОЙ СЛУЖБЫ</v>
          </cell>
        </row>
        <row r="1897">
          <cell r="O1897" t="str">
            <v>ДИСПЕТЧЕР-ИНСТРУКТОР СЛУЖБЫ ДВИЖЕНИЯ</v>
          </cell>
        </row>
        <row r="1898">
          <cell r="O1898" t="str">
            <v>ДИСПЕЧЕР</v>
          </cell>
        </row>
        <row r="1899">
          <cell r="O1899" t="str">
            <v>ДИСПЕЧЕР АДС</v>
          </cell>
        </row>
        <row r="1900">
          <cell r="O1900" t="str">
            <v>ДИСПЕЧЕР УВД</v>
          </cell>
        </row>
        <row r="1901">
          <cell r="O1901" t="str">
            <v>ДИСТИЛЛЯТОРЩИК РТУТИ</v>
          </cell>
        </row>
        <row r="1902">
          <cell r="O1902" t="str">
            <v>ДИФФУЗОРЩИК ЦЕЛЛЮЛОЗЫ</v>
          </cell>
        </row>
        <row r="1903">
          <cell r="O1903" t="str">
            <v>ДНЕВАЛЬНЫЙ</v>
          </cell>
        </row>
        <row r="1904">
          <cell r="O1904" t="str">
            <v>ДОВЕРЕННЫЙ ВРАЧ</v>
          </cell>
        </row>
        <row r="1905">
          <cell r="O1905" t="str">
            <v>ДОВОДЧИК</v>
          </cell>
        </row>
        <row r="1906">
          <cell r="O1906" t="str">
            <v>ДОВОДЧИК АЛМАЗОСОДЕРЖАЩИХ КОНЦЕНТРАТОВ</v>
          </cell>
        </row>
        <row r="1907">
          <cell r="O1907" t="str">
            <v>ДОВОДЧИК ДЕТАЛЕЙ</v>
          </cell>
        </row>
        <row r="1908">
          <cell r="O1908" t="str">
            <v>ДОВОДЧИК УГОЛЬНЫХ ШАЙБ</v>
          </cell>
        </row>
        <row r="1909">
          <cell r="O1909" t="str">
            <v>ДОВОДЧИК-ПРИТИРЩИК</v>
          </cell>
        </row>
        <row r="1910">
          <cell r="O1910" t="str">
            <v>ДОЗИМЕТРИСТ</v>
          </cell>
        </row>
        <row r="1911">
          <cell r="O1911" t="str">
            <v>ДОЗИРОВЩИК</v>
          </cell>
        </row>
        <row r="1912">
          <cell r="O1912" t="str">
            <v>ДОЗИРОВЩИК АСБЕСТА</v>
          </cell>
        </row>
        <row r="1913">
          <cell r="O1913" t="str">
            <v>ДОЗИРОВЩИК ВОЛОКНА И ПЛЕНКИ</v>
          </cell>
        </row>
        <row r="1914">
          <cell r="O1914" t="str">
            <v>ДОЗИРОВЩИК ГОРЯЧЕГО ВОЗВРАТА</v>
          </cell>
        </row>
        <row r="1915">
          <cell r="O1915" t="str">
            <v>ДОЗИРОВЩИК ДРОБЛЕНОГО КАМНЯ И БИТУМА</v>
          </cell>
        </row>
        <row r="1916">
          <cell r="O1916" t="str">
            <v>ДОЗИРОВЩИК КЕРАМИЧЕСКИХ МАТЕРИАЛОВ</v>
          </cell>
        </row>
        <row r="1917">
          <cell r="O1917" t="str">
            <v>ДОЗИРОВЩИК КОМПОНЕНТОВ БЕТОННЫХ СМЕСЕЙ</v>
          </cell>
        </row>
        <row r="1918">
          <cell r="O1918" t="str">
            <v>ДОЗИРОВЩИК МЕДИЦИНСКИХ ПРЕПАРАТОВ</v>
          </cell>
        </row>
        <row r="1919">
          <cell r="O1919" t="str">
            <v>ДОЗИРОВЩИК МИНЕРАЛИЗАТОРА</v>
          </cell>
        </row>
        <row r="1920">
          <cell r="O1920" t="str">
            <v>ДОЗИРОВЩИК ПИЩЕВОЙ ПРОДУКЦИИ</v>
          </cell>
        </row>
        <row r="1921">
          <cell r="O1921" t="str">
            <v>ДОЗИРОВЩИК РЕАГЕНТОВ</v>
          </cell>
        </row>
        <row r="1922">
          <cell r="O1922" t="str">
            <v>ДОЗИРОВЩИК РТУТИ</v>
          </cell>
        </row>
        <row r="1923">
          <cell r="O1923" t="str">
            <v>ДОЗИРОВЩИК СЫРЬЯ</v>
          </cell>
        </row>
        <row r="1924">
          <cell r="O1924" t="str">
            <v>ДОЗИРОВЩИК-СМЕСИТЕЛЬЩИК НА ШНЕКАХ</v>
          </cell>
        </row>
        <row r="1925">
          <cell r="O1925" t="str">
            <v>ДОКУМЕНТОВЕД</v>
          </cell>
        </row>
        <row r="1926">
          <cell r="O1926" t="str">
            <v>ДОЛБЕЖНИК</v>
          </cell>
        </row>
        <row r="1927">
          <cell r="O1927" t="str">
            <v>ДОЛОТОЗАПРАВЩИК</v>
          </cell>
        </row>
        <row r="1928">
          <cell r="O1928" t="str">
            <v>ДОРОЖНО-ПУТЕВОЙ РАБОЧИЙ</v>
          </cell>
        </row>
        <row r="1929">
          <cell r="O1929" t="str">
            <v>ДОРОЖНЫЙ МАСТЕР</v>
          </cell>
        </row>
        <row r="1930">
          <cell r="O1930" t="str">
            <v>ДОРОЖНЫЙ РАБОЧИЙ</v>
          </cell>
        </row>
        <row r="1931">
          <cell r="O1931" t="str">
            <v>ДОРОЖНЫЙ РАБОЧИЙ КУТ</v>
          </cell>
        </row>
        <row r="1932">
          <cell r="O1932" t="str">
            <v>ДОРОЖНЫЙ РАБОЧИЙ ПО УКЛАДКЕ А/Б</v>
          </cell>
        </row>
        <row r="1933">
          <cell r="O1933" t="str">
            <v>ДОСТАВЩИК</v>
          </cell>
        </row>
        <row r="1934">
          <cell r="O1934" t="str">
            <v>ДОСТАВЩИК КРЕПЕЖНЫХ МАТЕРИАЛОВ В ШАХТУ</v>
          </cell>
        </row>
        <row r="1935">
          <cell r="O1935" t="str">
            <v>ДОСТАВЩИК ПОЕЗДНЫХ ДОКУМЕНТОВ</v>
          </cell>
        </row>
        <row r="1936">
          <cell r="O1936" t="str">
            <v>ДОЦЕНТ</v>
          </cell>
        </row>
        <row r="1937">
          <cell r="O1937" t="str">
            <v>ДОЯР</v>
          </cell>
        </row>
        <row r="1938">
          <cell r="O1938" t="str">
            <v>ДРАГЕР</v>
          </cell>
        </row>
        <row r="1939">
          <cell r="O1939" t="str">
            <v>ДРАЖИРОВЩИК</v>
          </cell>
        </row>
        <row r="1940">
          <cell r="O1940" t="str">
            <v>ДРАПИРОВЩИК</v>
          </cell>
        </row>
        <row r="1941">
          <cell r="O1941" t="str">
            <v>ДРЕВОПАР</v>
          </cell>
        </row>
        <row r="1942">
          <cell r="O1942" t="str">
            <v>ДРЕНАЖИСТ ПО ДОБЫЧЕ МИРАБИЛИТА</v>
          </cell>
        </row>
        <row r="1943">
          <cell r="O1943" t="str">
            <v>ДРЕНАЖНИК</v>
          </cell>
        </row>
        <row r="1944">
          <cell r="O1944" t="str">
            <v>ДРОБИЛЬЩИК</v>
          </cell>
        </row>
        <row r="1945">
          <cell r="O1945" t="str">
            <v>ДРОБИЛЬЩИК АЛМАЗОВ И СВЕРХТВЕРДЫХ МАТЕРИАЛОВ</v>
          </cell>
        </row>
        <row r="1946">
          <cell r="O1946" t="str">
            <v>ДРОБИЛЬЩИК ИЗВЕСТИ</v>
          </cell>
        </row>
        <row r="1947">
          <cell r="O1947" t="str">
            <v>ДРОБИЛЬЩИК КОЛЧЕДАНА</v>
          </cell>
        </row>
        <row r="1948">
          <cell r="O1948" t="str">
            <v>ДРОБИЛЬЩИК КОМПОНЕНТОВ ОБМАЗКИ</v>
          </cell>
        </row>
        <row r="1949">
          <cell r="O1949" t="str">
            <v>ДРОБИЛЬЩИК СЛЮДЫ</v>
          </cell>
        </row>
        <row r="1950">
          <cell r="O1950" t="str">
            <v>ДРОБИЛЬЩИК ТЕПЛОИЗОЛЯЦИОННОГО СЫРЬЯ</v>
          </cell>
        </row>
        <row r="1951">
          <cell r="O1951" t="str">
            <v>ДРОБИЛЬЩИК ЦЕЛЛЮЛОЗЫ</v>
          </cell>
        </row>
        <row r="1952">
          <cell r="O1952" t="str">
            <v>ДРОБИЛЬЩИК ШЛИФЗЕРНА, ШЛИФПОРОШКОВ И ШИХТОВЫХ МАТЕРИАЛОВ</v>
          </cell>
        </row>
        <row r="1953">
          <cell r="O1953" t="str">
            <v>ДРОБИЛЬЩИК ЭЛЕКТРОУГОЛЬНОГО ПРОИЗВОДСТВА</v>
          </cell>
        </row>
        <row r="1954">
          <cell r="O1954" t="str">
            <v>ДРОБИЛЬЩИК-РАЗМОЛЬЩИК</v>
          </cell>
        </row>
        <row r="1955">
          <cell r="O1955" t="str">
            <v>ДРОВОКОЛ</v>
          </cell>
        </row>
        <row r="1956">
          <cell r="O1956" t="str">
            <v>ДРОЖЖЕВОД</v>
          </cell>
        </row>
        <row r="1957">
          <cell r="O1957" t="str">
            <v>ДУБЛИРОВЩИК</v>
          </cell>
        </row>
        <row r="1958">
          <cell r="O1958" t="str">
            <v>ДУБЛИРОВЩИК ДЕТАЛЕЙ И МАТЕРИАЛОВ</v>
          </cell>
        </row>
        <row r="1959">
          <cell r="O1959" t="str">
            <v>ДУБЛИРОВЩИК ЛИСТОВОГО МАТЕРИАЛА</v>
          </cell>
        </row>
        <row r="1960">
          <cell r="O1960" t="str">
            <v>ЕГЕРЬ</v>
          </cell>
        </row>
        <row r="1961">
          <cell r="O1961" t="str">
            <v>ЖАРОВЩИК</v>
          </cell>
        </row>
        <row r="1962">
          <cell r="O1962" t="str">
            <v>ЖЕСТЯНЩИК</v>
          </cell>
        </row>
        <row r="1963">
          <cell r="O1963" t="str">
            <v>ЖИВОПИСЕЦ</v>
          </cell>
        </row>
        <row r="1964">
          <cell r="O1964" t="str">
            <v>ЖИВОТНОВОД</v>
          </cell>
        </row>
        <row r="1965">
          <cell r="O1965" t="str">
            <v>ЖИВОТНОВОД ПО УХОДУ ЗА РАБОЧИМИ ЖИВОТНЫМИ</v>
          </cell>
        </row>
        <row r="1966">
          <cell r="O1966" t="str">
            <v>ЖИЛОВЩИК МЯСА И СУБПРОДУКТОВ</v>
          </cell>
        </row>
        <row r="1967">
          <cell r="O1967" t="str">
            <v>ЖИРОВАЛЬЩИК КОЖ</v>
          </cell>
        </row>
        <row r="1968">
          <cell r="O1968" t="str">
            <v>ЖОКЕЙ</v>
          </cell>
        </row>
        <row r="1969">
          <cell r="O1969" t="str">
            <v>ЖУРНАЛИСТ</v>
          </cell>
        </row>
        <row r="1970">
          <cell r="O1970" t="str">
            <v>ЗАБОЙЩИК</v>
          </cell>
        </row>
        <row r="1971">
          <cell r="O1971" t="str">
            <v>ЗАБОЙЩИК НА ОТБОЙНЫХ МОЛОТКАХ</v>
          </cell>
        </row>
        <row r="1972">
          <cell r="O1972" t="str">
            <v>ЗАБОРЩИК ФАРФОРОВЫХ, ФАЯНСОВЫХ И КЕРАМИЧЕСКИХ ИЗДЕЛИЙ</v>
          </cell>
        </row>
        <row r="1973">
          <cell r="O1973" t="str">
            <v>ЗАВ СЕКЦИЕЙ</v>
          </cell>
        </row>
        <row r="1974">
          <cell r="O1974" t="str">
            <v>ЗАВ СКЛАДОМ</v>
          </cell>
        </row>
        <row r="1975">
          <cell r="O1975" t="str">
            <v>ЗАВ. АПТЕЧНЫМ ПУНКТОМ</v>
          </cell>
        </row>
        <row r="1976">
          <cell r="O1976" t="str">
            <v>ЗАВ. МАГАЗИНОМ</v>
          </cell>
        </row>
        <row r="1977">
          <cell r="O1977" t="str">
            <v>ЗАВ. ОМО</v>
          </cell>
        </row>
        <row r="1978">
          <cell r="O1978" t="str">
            <v>ЗАВ. ПО ПРОИЗВОДСТВУ</v>
          </cell>
        </row>
        <row r="1979">
          <cell r="O1979" t="str">
            <v>ЗАВ. ПРОИЗВОДСТВОМ</v>
          </cell>
        </row>
        <row r="1980">
          <cell r="O1980" t="str">
            <v>ЗАВ. ПРОМЫШЛЕННОГО ОТДЕЛА</v>
          </cell>
        </row>
        <row r="1981">
          <cell r="O1981" t="str">
            <v>ЗАВ. СКЛАДА</v>
          </cell>
        </row>
        <row r="1982">
          <cell r="O1982" t="str">
            <v>ЗАВ. СКЛАДОМ</v>
          </cell>
        </row>
        <row r="1983">
          <cell r="O1983" t="str">
            <v>ЗАВ. СКЛАДОМ ВМ</v>
          </cell>
        </row>
        <row r="1984">
          <cell r="O1984" t="str">
            <v>ЗАВ. СТАЛОВОЙ</v>
          </cell>
        </row>
        <row r="1985">
          <cell r="O1985" t="str">
            <v>ЗАВ. СТОЛОВОЙ</v>
          </cell>
        </row>
        <row r="1986">
          <cell r="O1986" t="str">
            <v>ЗАВ. УЧЕБНО-КОНСУЛЬТАТИВНЫМ ПУНКТОМ""</v>
          </cell>
        </row>
        <row r="1987">
          <cell r="O1987" t="str">
            <v>ЗАВ.АПТЕКОЙ</v>
          </cell>
        </row>
        <row r="1988">
          <cell r="O1988" t="str">
            <v>ЗАВ.БИБЛИОТЕКАЙ</v>
          </cell>
        </row>
        <row r="1989">
          <cell r="O1989" t="str">
            <v>ЗАВ.ВЕТЕРИНАРНЫМ ПУНКТОМ</v>
          </cell>
        </row>
        <row r="1990">
          <cell r="O1990" t="str">
            <v>ЗАВ.МАГАЗИНОМ</v>
          </cell>
        </row>
        <row r="1991">
          <cell r="O1991" t="str">
            <v>ЗАВ.ПРОИЗВОДСТВОМ</v>
          </cell>
        </row>
        <row r="1992">
          <cell r="O1992" t="str">
            <v>ЗАВ.СЕКЦИЕЙ</v>
          </cell>
        </row>
        <row r="1993">
          <cell r="O1993" t="str">
            <v>ЗАВ.СЕКЦИИ ПРОДОВОЛЬСТВЕННЫХ ТОВАРОВ</v>
          </cell>
        </row>
        <row r="1994">
          <cell r="O1994" t="str">
            <v>ЗАВ.СКЛАДОМ</v>
          </cell>
        </row>
        <row r="1995">
          <cell r="O1995" t="str">
            <v>ЗАВ.СКЛАДОМ ГСМ</v>
          </cell>
        </row>
        <row r="1996">
          <cell r="O1996" t="str">
            <v>ЗАВ.СКЛАДОМ ТСМ</v>
          </cell>
        </row>
        <row r="1997">
          <cell r="O1997" t="str">
            <v>ЗАВ.СТОЛОВОЙ</v>
          </cell>
        </row>
        <row r="1998">
          <cell r="O1998" t="str">
            <v>ЗАВ.ХЛЕБОПЕКАРНЕ</v>
          </cell>
        </row>
        <row r="1999">
          <cell r="O1999" t="str">
            <v>ЗАВ.ХОЗЯЙСТВОМ</v>
          </cell>
        </row>
        <row r="2000">
          <cell r="O2000" t="str">
            <v>ЗАВАЛЬЦОВЩИК</v>
          </cell>
        </row>
        <row r="2001">
          <cell r="O2001" t="str">
            <v>ЗАВАЛЬЦОВЩИК РАДИОДЕТАЛЕЙ</v>
          </cell>
        </row>
        <row r="2002">
          <cell r="O2002" t="str">
            <v>ЗАВАЛЬЩИК ШИХТЫ В ВАГРАНКИ И ПЕЧИ</v>
          </cell>
        </row>
        <row r="2003">
          <cell r="O2003" t="str">
            <v>ЗАВАРЩИК</v>
          </cell>
        </row>
        <row r="2004">
          <cell r="O2004" t="str">
            <v>ЗАВАРЩИК ИЗОЛЯТОРОВ</v>
          </cell>
        </row>
        <row r="2005">
          <cell r="O2005" t="str">
            <v>ЗАВАРЩИК НА ВЫСОКОЧАСТОТНОМ ИНДУКТОРЕ</v>
          </cell>
        </row>
        <row r="2006">
          <cell r="O2006" t="str">
            <v>ЗАВАРЩИК ОТЛИВОК</v>
          </cell>
        </row>
        <row r="2007">
          <cell r="O2007" t="str">
            <v>ЗАВАРЩИК ПАСТЫ</v>
          </cell>
        </row>
        <row r="2008">
          <cell r="O2008" t="str">
            <v>ЗАВАРЩИК ПОЛУПРОВОДНИКОВЫХ ПРИБОРОВ</v>
          </cell>
        </row>
        <row r="2009">
          <cell r="O2009" t="str">
            <v>ЗАВАРЩИК ТРУБ И БАЛЛОНОВ</v>
          </cell>
        </row>
        <row r="2010">
          <cell r="O2010" t="str">
            <v>ЗАВАРЩИК ЭЛЕКТРОВАКУУМНЫХ ПРИБОРОВ</v>
          </cell>
        </row>
        <row r="2011">
          <cell r="O2011" t="str">
            <v>ЗАВЕДУЩАЯ ОТДЕЛЕНИЕМ</v>
          </cell>
        </row>
        <row r="2012">
          <cell r="O2012" t="str">
            <v>ЗАВЕДУЩИЙ ХОЗЯЙСТВОМ</v>
          </cell>
        </row>
        <row r="2013">
          <cell r="O2013" t="str">
            <v>ЗАВЕДУЮЩАЯ</v>
          </cell>
        </row>
        <row r="2014">
          <cell r="O2014" t="str">
            <v>ЗАВЕДУЮЩАЯ АПТЕКОЙ-ПРОВИЗОР</v>
          </cell>
        </row>
        <row r="2015">
          <cell r="O2015" t="str">
            <v>ЗАВЕДУЮЩАЯ АРХИВОМ</v>
          </cell>
        </row>
        <row r="2016">
          <cell r="O2016" t="str">
            <v>ЗАВЕДУЮЩАЯ БАК. ЛАБОРАТОРИЕЙ</v>
          </cell>
        </row>
        <row r="2017">
          <cell r="O2017" t="str">
            <v>ЗАВЕДУЮЩАЯ БИБЛИОТЕКОЙ</v>
          </cell>
        </row>
        <row r="2018">
          <cell r="O2018" t="str">
            <v>ЗАВЕДУЮЩАЯ КАФЕ</v>
          </cell>
        </row>
        <row r="2019">
          <cell r="O2019" t="str">
            <v>ЗАВЕДУЮЩАЯ КУХНЕЙ-СТОЛОВОЙ</v>
          </cell>
        </row>
        <row r="2020">
          <cell r="O2020" t="str">
            <v>ЗАВЕДУЮЩАЯ МАГАЗИНА</v>
          </cell>
        </row>
        <row r="2021">
          <cell r="O2021" t="str">
            <v>ЗАВЕДУЮЩАЯ МАГАЗИНА ПРОДОВОЛЬСТВЕННЫХ ТОВАРОВ</v>
          </cell>
        </row>
        <row r="2022">
          <cell r="O2022" t="str">
            <v>ЗАВЕДУЮЩАЯ МАГАЗИНОМ</v>
          </cell>
        </row>
        <row r="2023">
          <cell r="O2023" t="str">
            <v>ЗАВЕДУЮЩАЯ МАШИНОПИСНЫМ БЮРО</v>
          </cell>
        </row>
        <row r="2024">
          <cell r="O2024" t="str">
            <v>ЗАВЕДУЮЩАЯ ОБЩЕЖИТИЕМ</v>
          </cell>
        </row>
        <row r="2025">
          <cell r="O2025" t="str">
            <v>ЗАВЕДУЮЩАЯ ОТДЕЛЕНИЕМ</v>
          </cell>
        </row>
        <row r="2026">
          <cell r="O2026" t="str">
            <v>ЗАВЕДУЮЩАЯ ОТДЕЛОМ</v>
          </cell>
        </row>
        <row r="2027">
          <cell r="O2027" t="str">
            <v>ЗАВЕДУЮЩАЯ ОТДЕЛОМ - ФАРМАЦЕВТ</v>
          </cell>
        </row>
        <row r="2028">
          <cell r="O2028" t="str">
            <v>ЗАВЕДУЮЩАЯ ПРАЧЕЧНОЙ</v>
          </cell>
        </row>
        <row r="2029">
          <cell r="O2029" t="str">
            <v>ЗАВЕДУЮЩАЯ ПРОДОВОЛЬСТВЕННОГО СКЛАДА</v>
          </cell>
        </row>
        <row r="2030">
          <cell r="O2030" t="str">
            <v>ЗАВЕДУЮЩАЯ ПРОИЗВОДСТВОМ</v>
          </cell>
        </row>
        <row r="2031">
          <cell r="O2031" t="str">
            <v>ЗАВЕДУЮЩАЯ СЕКЦИЕЙ</v>
          </cell>
        </row>
        <row r="2032">
          <cell r="O2032" t="str">
            <v>ЗАВЕДУЮЩАЯ СКЛАДА</v>
          </cell>
        </row>
        <row r="2033">
          <cell r="O2033" t="str">
            <v>ЗАВЕДУЮЩАЯ СКЛАДОМ</v>
          </cell>
        </row>
        <row r="2034">
          <cell r="O2034" t="str">
            <v>ЗАВЕДУЮЩАЯ СТОЛОВОЙ</v>
          </cell>
        </row>
        <row r="2035">
          <cell r="O2035" t="str">
            <v>ЗАВЕДУЮЩАЯ ТЕАТРАЛЬНО-ЗРЕЛИЩНЫМ ОТДЕЛОМ</v>
          </cell>
        </row>
        <row r="2036">
          <cell r="O2036" t="str">
            <v>ЗАВЕДУЮЩАЯ УСБ</v>
          </cell>
        </row>
        <row r="2037">
          <cell r="O2037" t="str">
            <v>ЗАВЕДУЮЩАЯ ФИЛИАЛОМ</v>
          </cell>
        </row>
        <row r="2038">
          <cell r="O2038" t="str">
            <v>ЗАВЕДУЮЩАЯ ХОЗЯЙСТВОМ</v>
          </cell>
        </row>
        <row r="2039">
          <cell r="O2039" t="str">
            <v>ЗАВЕДУЮЩИ</v>
          </cell>
        </row>
        <row r="2040">
          <cell r="O2040" t="str">
            <v>ЗАВЕДУЮЩИ ОТДЕЛЕНИЕМ</v>
          </cell>
        </row>
        <row r="2041">
          <cell r="O2041" t="str">
            <v>ЗАВЕДУЮЩИЙ</v>
          </cell>
        </row>
        <row r="2042">
          <cell r="O2042" t="str">
            <v>ЗАВЕДУЮЩИЙ  КАМЕРОЙ  ХРАНЕНИЯ   (РУЧНОГО  БАГАЖА)</v>
          </cell>
        </row>
        <row r="2043">
          <cell r="O2043" t="str">
            <v>ЗАВЕДУЮЩИЙ (НАЧАЛЬНИК) ПРИЕМНОЙ</v>
          </cell>
        </row>
        <row r="2044">
          <cell r="O2044" t="str">
            <v>ЗАВЕДУЮЩИЙ (НАЧАЛЬНИК) СЕКРЕТАРИАТОМ</v>
          </cell>
        </row>
        <row r="2045">
          <cell r="O2045" t="str">
            <v>ЗАВЕДУЮЩИЙ АПТЕКОЙ</v>
          </cell>
        </row>
        <row r="2046">
          <cell r="O2046" t="str">
            <v>ЗАВЕДУЮЩИЙ АПТЕЧНЫМ УЧРЕЖДЕНИЕМ</v>
          </cell>
        </row>
        <row r="2047">
          <cell r="O2047" t="str">
            <v>ЗАВЕДУЮЩИЙ АРХИВОМ</v>
          </cell>
        </row>
        <row r="2048">
          <cell r="O2048" t="str">
            <v>ЗАВЕДУЮЩИЙ АРХИВОМ (В АППАРАТЕ СОВЕТА ФЕДЕРАЦИИ, ГОСУДАРСТВЕННОЙ ДУМЫ ФЕДЕРАЛЬНОГО СОБРАНИЯ РОССИЙСК</v>
          </cell>
        </row>
        <row r="2049">
          <cell r="O2049" t="str">
            <v>ЗАВЕДУЮЩИЙ АРХИВОХРАНИЛИЩЕМ</v>
          </cell>
        </row>
        <row r="2050">
          <cell r="O2050" t="str">
            <v>ЗАВЕДУЮЩИЙ АСПИРАНТУРОЙ (ИНТЕРНАТУРОЙ, ОРДИНАТУРОЙ)</v>
          </cell>
        </row>
        <row r="2051">
          <cell r="O2051" t="str">
            <v>ЗАВЕДУЮЩИЙ АТЕЛЬЕ</v>
          </cell>
        </row>
        <row r="2052">
          <cell r="O2052" t="str">
            <v>ЗАВЕДУЮЩИЙ АТТРАКЦИОННЫМ КОМПЛЕКСОМ</v>
          </cell>
        </row>
        <row r="2053">
          <cell r="O2053" t="str">
            <v>ЗАВЕДУЮЩИЙ АТТРАКЦИОНОМ</v>
          </cell>
        </row>
        <row r="2054">
          <cell r="O2054" t="str">
            <v>ЗАВЕДУЮЩИЙ БАЗОЙ (ПЕРЕВАЛОЧНОЙ, СПОРТИВНОЙ И ДР.)</v>
          </cell>
        </row>
        <row r="2055">
          <cell r="O2055" t="str">
            <v>ЗАВЕДУЮЩИЙ БАНЕЙ</v>
          </cell>
        </row>
        <row r="2056">
          <cell r="O2056" t="str">
            <v>ЗАВЕДУЮЩИЙ БИБЛИОТЕКИ</v>
          </cell>
        </row>
        <row r="2057">
          <cell r="O2057" t="str">
            <v>ЗАВЕДУЮЩИЙ БИБЛИОТЕКОЙ</v>
          </cell>
        </row>
        <row r="2058">
          <cell r="O2058" t="str">
            <v>ЗАВЕДУЮЩИЙ БИЛЕТНЫМИ КАССАМИ</v>
          </cell>
        </row>
        <row r="2059">
          <cell r="O2059" t="str">
            <v>ЗАВЕДУЮЩИЙ БУФЕТОМ</v>
          </cell>
        </row>
        <row r="2060">
          <cell r="O2060" t="str">
            <v>ЗАВЕДУЮЩИЙ БЮРО (СПРАВОЧНЫМ, ЧЕРТЕЖНО-КОПИРОВАЛЬНЫМ, ЧЕРТЕЖНЫМ И ДР.)</v>
          </cell>
        </row>
        <row r="2061">
          <cell r="O2061" t="str">
            <v>ЗАВЕДУЮЩИЙ БЮРО ПРОПУСКОВ</v>
          </cell>
        </row>
        <row r="2062">
          <cell r="O2062" t="str">
            <v>ЗАВЕДУЮЩИЙ ВЕТЕРИНАРНОЙ АПТЕКОЙ</v>
          </cell>
        </row>
        <row r="2063">
          <cell r="O2063" t="str">
            <v>ЗАВЕДУЮЩИЙ ВЕТЕРИНАРНОЙ КЛИНИКОЙ (ЛЕЧЕБНИЦЕЙ, ПОЛИКЛИНИКОЙ)</v>
          </cell>
        </row>
        <row r="2064">
          <cell r="O2064" t="str">
            <v>ЗАВЕДУЮЩИЙ ВЕТЕРИНАРНОЙ ЛАБОРАТОРИЕЙ</v>
          </cell>
        </row>
        <row r="2065">
          <cell r="O2065" t="str">
            <v>ЗАВЕДУЮЩИЙ ВЕТЕРИНАРНОЙ СТАНЦИЕЙ</v>
          </cell>
        </row>
        <row r="2066">
          <cell r="O2066" t="str">
            <v>ЗАВЕДУЮЩИЙ ВЕТЕРИНАРНЫМ ПУНКТОМ</v>
          </cell>
        </row>
        <row r="2067">
          <cell r="O2067" t="str">
            <v>ЗАВЕДУЮЩИЙ ВЕТЕРИНАРНЫМ УЧАСТКОМ</v>
          </cell>
        </row>
        <row r="2068">
          <cell r="O2068" t="str">
            <v>ЗАВЕДУЮЩИЙ ВИВАРИЕМ</v>
          </cell>
        </row>
        <row r="2069">
          <cell r="O2069" t="str">
            <v>ЗАВЕДУЮЩИЙ ВИДЕОТЕКОЙ</v>
          </cell>
        </row>
        <row r="2070">
          <cell r="O2070" t="str">
            <v>ЗАВЕДУЮЩИЙ ВРАЧ РАДИОЛОГ</v>
          </cell>
        </row>
        <row r="2071">
          <cell r="O2071" t="str">
            <v>ЗАВЕДУЮЩИЙ ГЕОКАМЕРОЙ</v>
          </cell>
        </row>
        <row r="2072">
          <cell r="O2072" t="str">
            <v>ЗАВЕДУЮЩИЙ ГЛИНОХОЗЯЙСТВОМ</v>
          </cell>
        </row>
        <row r="2073">
          <cell r="O2073" t="str">
            <v>ЗАВЕДУЮЩИЙ ГОРНЫМИ РАБОТАМИ</v>
          </cell>
        </row>
        <row r="2074">
          <cell r="O2074" t="str">
            <v>ЗАВЕДУЮЩИЙ ГОССОРТОУЧАСТКОМ</v>
          </cell>
        </row>
        <row r="2075">
          <cell r="O2075" t="str">
            <v>ЗАВЕДУЮЩИЙ ГРУЗОВЫМ ДВОРОМ</v>
          </cell>
        </row>
        <row r="2076">
          <cell r="O2076" t="str">
            <v>ЗАВЕДУЮЩИЙ ГРУППОЙ</v>
          </cell>
        </row>
        <row r="2077">
          <cell r="O2077" t="str">
            <v>ЗАВЕДУЮЩИЙ ДЕТСКИМ САДОМ</v>
          </cell>
        </row>
        <row r="2078">
          <cell r="O2078" t="str">
            <v>ЗАВЕДУЮЩИЙ ДЕТСКИМ САДОМ (ДЕТСКИМИ ЯСЛЯМИ, ЯСЛЯМИСАДОМ)</v>
          </cell>
        </row>
        <row r="2079">
          <cell r="O2079" t="str">
            <v>ЗАВЕДУЮЩИЙ ДЕТСКИМ СЕКТОРОМ</v>
          </cell>
        </row>
        <row r="2080">
          <cell r="O2080" t="str">
            <v>ЗАВЕДУЮЩИЙ ДНЕВНОГО ОТДЕЛЕНИЯ</v>
          </cell>
        </row>
        <row r="2081">
          <cell r="O2081" t="str">
            <v>ЗАВЕДУЮЩИЙ ДОКТОРАНТУРОЙ</v>
          </cell>
        </row>
        <row r="2082">
          <cell r="O2082" t="str">
            <v>ЗАВЕДУЮЩИЙ ДОМОМ БЫТА (МОДЫ)</v>
          </cell>
        </row>
        <row r="2083">
          <cell r="O2083" t="str">
            <v>ЗАВЕДУЮЩИЙ ДОМОМ ОТДЫХА ЛОКОМОТИВНЫХ (ПОЕЗДНЫХ) БРИГАД</v>
          </cell>
        </row>
        <row r="2084">
          <cell r="O2084" t="str">
            <v>ЗАВЕДУЮЩИЙ ДУШЕВОЙ</v>
          </cell>
        </row>
        <row r="2085">
          <cell r="O2085" t="str">
            <v>ЗАВЕДУЮЩИЙ ИНФОРМАЦИОННО-КОММУНИКАЦИОННЫМ ОТДЕЛОМ</v>
          </cell>
        </row>
        <row r="2086">
          <cell r="O2086" t="str">
            <v>ЗАВЕДУЮЩИЙ КАБИНЕТОМ</v>
          </cell>
        </row>
        <row r="2087">
          <cell r="O2087" t="str">
            <v>ЗАВЕДУЮЩИЙ КАБИНЕТОМ (ПО ТЕХНИКЕ БЕЗОПАСНОСТИ, ТЕХНИЧЕСКИМ,  УЧЕБНО-МЕТОДИЧЕСКИМ,  УЧЕБНЫМ  И  ДР.)</v>
          </cell>
        </row>
        <row r="2088">
          <cell r="O2088" t="str">
            <v>ЗАВЕДУЮЩИЙ КАМЕРОЙ ХРАНЕНИЯ</v>
          </cell>
        </row>
        <row r="2089">
          <cell r="O2089" t="str">
            <v>ЗАВЕДУЮЩИЙ КАНЦЕЛЯРИЕЙ</v>
          </cell>
        </row>
        <row r="2090">
          <cell r="O2090" t="str">
            <v>ЗАВЕДУЮЩИЙ КАНЦЕЛЯРИЕЙ ПРЕЗИДЕНТА РОССИЙСКОЙ ФЕДЕРАЦИИ</v>
          </cell>
        </row>
        <row r="2091">
          <cell r="O2091" t="str">
            <v>ЗАВЕДУЮЩИЙ КАФЕДРОЙ</v>
          </cell>
        </row>
        <row r="2092">
          <cell r="O2092" t="str">
            <v>ЗАВЕДУЮЩИЙ КЛАДБИЩЕМ</v>
          </cell>
        </row>
        <row r="2093">
          <cell r="O2093" t="str">
            <v>ЗАВЕДУЮЩИЙ КЛАДОВОЙ (ЛОМБАРДА, ЦЕННОСТЕЙ)</v>
          </cell>
        </row>
        <row r="2094">
          <cell r="O2094" t="str">
            <v>ЗАВЕДУЮЩИЙ КОЛУМБАРИЕМ</v>
          </cell>
        </row>
        <row r="2095">
          <cell r="O2095" t="str">
            <v>ЗАВЕДУЮЩИЙ КОМНАТОЙ (МАТЕРИ И РЕБЕНКА, ОТДЫХА)</v>
          </cell>
        </row>
        <row r="2096">
          <cell r="O2096" t="str">
            <v>ЗАВЕДУЮЩИЙ КОННЫМ ДВОРОМ</v>
          </cell>
        </row>
        <row r="2097">
          <cell r="O2097" t="str">
            <v>ЗАВЕДУЮЩИЙ КОНТОРОЙ (ТОВАРНОЙ И ДР.)</v>
          </cell>
        </row>
        <row r="2098">
          <cell r="O2098" t="str">
            <v>ЗАВЕДУЮЩИЙ КОПИРОВАЛЬНО-МНОЖИТЕЛЬНЫМ БЮРО</v>
          </cell>
        </row>
        <row r="2099">
          <cell r="O2099" t="str">
            <v>ЗАВЕДУЮЩИЙ КОРРЕКТОРСКОЙ</v>
          </cell>
        </row>
        <row r="2100">
          <cell r="O2100" t="str">
            <v>ЗАВЕДУЮЩИЙ КОСТЮМЕРНОЙ</v>
          </cell>
        </row>
        <row r="2101">
          <cell r="O2101" t="str">
            <v>ЗАВЕДУЮЩИЙ КРЕМАТОРИЕМ</v>
          </cell>
        </row>
        <row r="2102">
          <cell r="O2102" t="str">
            <v>ЗАВЕДУЮЩИЙ КУХНЕЙ ДЛЯ ЖИВОТНЫХ</v>
          </cell>
        </row>
        <row r="2103">
          <cell r="O2103" t="str">
            <v>ЗАВЕДУЮЩИЙ ЛАБОРАТОРИЕЙ</v>
          </cell>
        </row>
        <row r="2104">
          <cell r="O2104" t="str">
            <v>ЗАВЕДУЮЩИЙ ЛАБОРАТОРИЕЙ (В ПРОМЫШЛЕННОСТИ)</v>
          </cell>
        </row>
        <row r="2105">
          <cell r="O2105" t="str">
            <v>ЗАВЕДУЮЩИЙ ЛАБОРАТОРИЕЙ (В ПРОЧИХ ОТРАСЛЯХ)</v>
          </cell>
        </row>
        <row r="2106">
          <cell r="O2106" t="str">
            <v>ЗАВЕДУЮЩИЙ ЛАБОРАТОРИЕЙ (В СЕЛЬСКОМ, ОХОТНИЧЬЕМ, ЛЕСНОМ И РЫБНОМ ХОЗЯЙСТВЕ)</v>
          </cell>
        </row>
        <row r="2107">
          <cell r="O2107" t="str">
            <v>ЗАВЕДУЮЩИЙ ЛАБОРАТОРИЕЙ (НАУЧНО-ИССЛЕДОВАТЕЛЬСКОЙ)</v>
          </cell>
        </row>
        <row r="2108">
          <cell r="O2108" t="str">
            <v>ЗАВЕДУЮЩИЙ ЛЕТНИМ ТЕАТРОМ</v>
          </cell>
        </row>
        <row r="2109">
          <cell r="O2109" t="str">
            <v>ЗАВЕДУЮЩИЙ ЛОМБАРДОМ</v>
          </cell>
        </row>
        <row r="2110">
          <cell r="O2110" t="str">
            <v>ЗАВЕДУЮЩИЙ МАГАЗИНА</v>
          </cell>
        </row>
        <row r="2111">
          <cell r="O2111" t="str">
            <v>ЗАВЕДУЮЩИЙ МАГАЗИНОМ</v>
          </cell>
        </row>
        <row r="2112">
          <cell r="O2112" t="str">
            <v>ЗАВЕДУЮЩИЙ МАШИННЫМ ДВОРОМ</v>
          </cell>
        </row>
        <row r="2113">
          <cell r="O2113" t="str">
            <v>ЗАВЕДУЮЩИЙ МЕТОДИЧЕСКИМ ОТДЕЛЕНИЕМ</v>
          </cell>
        </row>
        <row r="2114">
          <cell r="O2114" t="str">
            <v>ЗАВЕДУЮЩИЙ МОЛОЧНОЙ КУХНЕЙ</v>
          </cell>
        </row>
        <row r="2115">
          <cell r="O2115" t="str">
            <v>ЗАВЕДУЮЩИЙ НАУЧНО-ТЕХНИЧЕСКОЙ БИБЛИОТЕКОЙ</v>
          </cell>
        </row>
        <row r="2116">
          <cell r="O2116" t="str">
            <v>ЗАВЕДУЮЩИЙ НАУЧНЫМ АКТИВОМ</v>
          </cell>
        </row>
        <row r="2117">
          <cell r="O2117" t="str">
            <v>ЗАВЕДУЮЩИЙ ОБСТАНОВКОЙ</v>
          </cell>
        </row>
        <row r="2118">
          <cell r="O2118" t="str">
            <v>ЗАВЕДУЮЩИЙ ОБЩЕЖИТИЕМ</v>
          </cell>
        </row>
        <row r="2119">
          <cell r="O2119" t="str">
            <v>ЗАВЕДУЮЩИЙ ОБЪЕДИНЕННОЙ РЕДАКЦИЕЙ</v>
          </cell>
        </row>
        <row r="2120">
          <cell r="O2120" t="str">
            <v>ЗАВЕДУЮЩИЙ ОКЛАДОМ</v>
          </cell>
        </row>
        <row r="2121">
          <cell r="O2121" t="str">
            <v>ЗАВЕДУЮЩИЙ ОПЫТНЫМ ПОЛЕМ</v>
          </cell>
        </row>
        <row r="2122">
          <cell r="O2122" t="str">
            <v>ЗАВЕДУЮЩИЙ ОТДЕЛЕНИЕМ</v>
          </cell>
        </row>
        <row r="2123">
          <cell r="O2123" t="str">
            <v>ЗАВЕДУЮЩИЙ ОТДЕЛЕНИЕМ (В ПРОЧИХ ОТРАСЛЯХ)</v>
          </cell>
        </row>
        <row r="2124">
          <cell r="O2124" t="str">
            <v>ЗАВЕДУЮЩИЙ ОТДЕЛЕНИЕМ (В СЕЛЬСКОМ, ОХОТНИЧЬЕМ, ЛЕСНОМ И РЫБНОМ ХОЗЯЙСТВЕ)</v>
          </cell>
        </row>
        <row r="2125">
          <cell r="O2125" t="str">
            <v>ЗАВЕДУЮЩИЙ ОТДЕЛЕНИЕМ (НА ТРАНСПОРТЕ, В СВЯЗИ, МАТЕРИАЛЬНО-ТЕХНИЧЕСКОМ СНАБЖЕНИИ И СБЫТЕ)</v>
          </cell>
        </row>
        <row r="2126">
          <cell r="O2126" t="str">
            <v>ЗАВЕДУЮЩИЙ ОТДЕЛЕНИЕМ-ВРАЧ-ТРАНСФУЗИОЛОГ</v>
          </cell>
        </row>
        <row r="2127">
          <cell r="O2127" t="str">
            <v>ЗАВЕДУЮЩИЙ ОТДЕЛОМ</v>
          </cell>
        </row>
        <row r="2128">
          <cell r="O2128" t="str">
            <v>ЗАВЕДУЮЩИЙ ОТДЕЛОМ  (В ТОРГОВЛЕ)</v>
          </cell>
        </row>
        <row r="2129">
          <cell r="O2129" t="str">
            <v>ЗАВЕДУЮЩИЙ ОТДЕЛОМ (В СЕЛЬСКОМ, ОХОТНИЧЬЕМ, ЛЕСНОМ И РЫБНОМ ХОЗЯЙСТВЕ)</v>
          </cell>
        </row>
        <row r="2130">
          <cell r="O2130" t="str">
            <v>ЗАВЕДУЮЩИЙ ОТДЕЛОМ (КОМПЬЮТЕРНОГО ОБЕСПЕЧЕНИЯ)</v>
          </cell>
        </row>
        <row r="2131">
          <cell r="O2131" t="str">
            <v>ЗАВЕДУЮЩИЙ ОТДЕЛОМ (МАТЕРИАЛЬНО-ТЕХНИЧЕСКОГО СНАБЖЕНИЯ)</v>
          </cell>
        </row>
        <row r="2132">
          <cell r="O2132" t="str">
            <v>ЗАВЕДУЮЩИЙ ОТДЕЛОМ (НАУЧНО-ТЕХНИЧЕСКОГО РАЗВИТИЯ)</v>
          </cell>
        </row>
        <row r="2133">
          <cell r="O2133" t="str">
            <v>ЗАВЕДУЮЩИЙ ОТДЕЛОМ (ПО МАРКЕТИНГУ И СБЫТУ ПРОДУКЦИИ)</v>
          </cell>
        </row>
        <row r="2134">
          <cell r="O2134" t="str">
            <v>ЗАВЕДУЮЩИЙ ОТДЕЛОМ (ПО УПРАВЛЕНИЮ КАДРАМИ И ТРУДОВЫМИ ОТНОШЕНИЯМИ)</v>
          </cell>
        </row>
        <row r="2135">
          <cell r="O2135" t="str">
            <v>ЗАВЕДУЮЩИЙ ОТДЕЛОМ (РЕКЛАМНО-ИНФОРМАЦИОННЫМ)</v>
          </cell>
        </row>
        <row r="2136">
          <cell r="O2136" t="str">
            <v>ЗАВЕДУЮЩИЙ ОТДЕЛОМ (СПЕЦИАЛИЗИРОВАННЫМ В ПРОЧИХ ОТРАСЛЯХ)</v>
          </cell>
        </row>
        <row r="2137">
          <cell r="O2137" t="str">
            <v>ЗАВЕДУЮЩИЙ ОТДЕЛОМ (ФИНАНСОВО-ЭКОНОМИЧЕСКИМ И АДМИНИСТРАТИВНЫМ)</v>
          </cell>
        </row>
        <row r="2138">
          <cell r="O2138" t="str">
            <v>ЗАВЕДУЮЩИЙ ОТДЕЛОМ (ФУНКЦИОНАЛЬНЫМ В ПРОЧИХ ОБЛАСТЯХ ДЕЯТЕЛЬНОСТИ)</v>
          </cell>
        </row>
        <row r="2139">
          <cell r="O2139" t="str">
            <v>ЗАВЕДУЮЩИЙ ОТДЕЛОМ НМР</v>
          </cell>
        </row>
        <row r="2140">
          <cell r="O2140" t="str">
            <v>ЗАВЕДУЮЩИЙ ОТДЕЛОМ СПОРТИВНОЙ МЕДИЦИНЫ</v>
          </cell>
        </row>
        <row r="2141">
          <cell r="O2141" t="str">
            <v>ЗАВЕДУЮЩИЙ ОТЛДЕЛЕНИЕМ</v>
          </cell>
        </row>
        <row r="2142">
          <cell r="O2142" t="str">
            <v>ЗАВЕДУЮЩИЙ ОЧИСТНЫМИ СООРУЖЕНИЯМИ</v>
          </cell>
        </row>
        <row r="2143">
          <cell r="O2143" t="str">
            <v>ЗАВЕДУЮЩИЙ ПАКГАУЗОМ</v>
          </cell>
        </row>
        <row r="2144">
          <cell r="O2144" t="str">
            <v>ЗАВЕДУЮЩИЙ ПАРИКМАХЕРСКОЙ</v>
          </cell>
        </row>
        <row r="2145">
          <cell r="O2145" t="str">
            <v>ЗАВЕДУЮЩИЙ ПЕРЕДВИЖНОЙ ВЫСТАВКОЙ</v>
          </cell>
        </row>
        <row r="2146">
          <cell r="O2146" t="str">
            <v>ЗАВЕДУЮЩИЙ ПИТОМНИКОМ</v>
          </cell>
        </row>
        <row r="2147">
          <cell r="O2147" t="str">
            <v>ЗАВЕДУЮЩИЙ ПЛАТФОРМОЙ (ПАССАЖИРСКОЙ, СОРТИРОВОЧНОЙ)</v>
          </cell>
        </row>
        <row r="2148">
          <cell r="O2148" t="str">
            <v>ЗАВЕДУЮЩИЙ ПЛОЩАДКОЙ (В ПРОЧИХ ОТРАСЛЯХ)</v>
          </cell>
        </row>
        <row r="2149">
          <cell r="O2149" t="str">
            <v>ЗАВЕДУЮЩИЙ ПЛОЩАДКОЙ (НА ТРАНСПОРТЕ, В СВЯЗИ, МАТЕРИАЛЬНО-ТЕХНИЧЕСКОМ СНАБЖЕНИИ И СБЫТЕ)</v>
          </cell>
        </row>
        <row r="2150">
          <cell r="O2150" t="str">
            <v>ЗАВЕДУЮЩИЙ ПЛЯЖЕМ</v>
          </cell>
        </row>
        <row r="2151">
          <cell r="O2151" t="str">
            <v>ЗАВЕДУЮЩИЙ ПО ХОЗ.ЧАСТИ</v>
          </cell>
        </row>
        <row r="2152">
          <cell r="O2152" t="str">
            <v>ЗАВЕДУЮЩИЙ ПОДСОБНЫМ ПРОИЗВОДСТВОМ (В СТРОИТЕЛЬСТВЕ)</v>
          </cell>
        </row>
        <row r="2153">
          <cell r="O2153" t="str">
            <v>ЗАВЕДУЮЩИЙ ПОДСОБНЫМ ПРОИЗВОДСТВОМ (НА ТРАНСПОРТЕ)</v>
          </cell>
        </row>
        <row r="2154">
          <cell r="O2154" t="str">
            <v>ЗАВЕДУЮЩИЙ ПРАКТИКОЙ (ПРОИЗВОДСТВЕННОЙ, УЧЕБНОЙ)</v>
          </cell>
        </row>
        <row r="2155">
          <cell r="O2155" t="str">
            <v>ЗАВЕДУЮЩИЙ ПРАЧЕЧНОЙ</v>
          </cell>
        </row>
        <row r="2156">
          <cell r="O2156" t="str">
            <v>ЗАВЕДУЮЩИЙ ПРОИЗВОДСТВЕННОЙ ЛАБОРАТОРИЕЙ</v>
          </cell>
        </row>
        <row r="2157">
          <cell r="O2157" t="str">
            <v>ЗАВЕДУЮЩИЙ ПРОИЗВОДСТВОМ (НА ПРЕДПРИЯТИЯХ СОЦИАЛЬНО-БЫТОВОГО ОБСЛУЖИВАНИЯ НАСЕЛЕНИЯ)</v>
          </cell>
        </row>
        <row r="2158">
          <cell r="O2158" t="str">
            <v>ЗАВЕДУЮЩИЙ ПРОИЗВОДСТВОМ (ШЕФ-ПОВАР)</v>
          </cell>
        </row>
        <row r="2159">
          <cell r="O2159" t="str">
            <v>ЗАВЕДУЮЩИЙ ПУНКТОМ (ПРИЕМНЫМ, ПРОКАТА И ДР.)</v>
          </cell>
        </row>
        <row r="2160">
          <cell r="O2160" t="str">
            <v>ЗАВЕДУЮЩИЙ РЕДАКЦИЕЙ</v>
          </cell>
        </row>
        <row r="2161">
          <cell r="O2161" t="str">
            <v>ЗАВЕДУЮЩИЙ РЫНКОМ</v>
          </cell>
        </row>
        <row r="2162">
          <cell r="O2162" t="str">
            <v>ЗАВЕДУЮЩИЙ САНПРОПУСКНИКОМ</v>
          </cell>
        </row>
        <row r="2163">
          <cell r="O2163" t="str">
            <v>ЗАВЕДУЮЩИЙ СВАЛКОЙ</v>
          </cell>
        </row>
        <row r="2164">
          <cell r="O2164" t="str">
            <v>ЗАВЕДУЮЩИЙ СЕКРЕТАРИАТОМ СОВЕТА БЕЗОПАСНОСТИ РОССИЙСКОЙ ФЕДЕРАЦИИ</v>
          </cell>
        </row>
        <row r="2165">
          <cell r="O2165" t="str">
            <v>ЗАВЕДУЮЩИЙ СЕКРЕТАРИАТОМ СУДЕБНОГО СОСТАВА</v>
          </cell>
        </row>
        <row r="2166">
          <cell r="O2166" t="str">
            <v>ЗАВЕДУЮЩИЙ СЕКРЕТАРИАТОМ СУДЕБНОЙ КОЛЛЕГИИ</v>
          </cell>
        </row>
        <row r="2167">
          <cell r="O2167" t="str">
            <v>ЗАВЕДУЮЩИЙ СЕКТОРОМ (НАУЧНО-ТЕХНИЧЕСКОГО РАЗВИТИЯ)</v>
          </cell>
        </row>
        <row r="2168">
          <cell r="O2168" t="str">
            <v>ЗАВЕДУЮЩИЙ СЕКТОРОМ (СПЕЦИАЛИЗИРОВАННЫМ)</v>
          </cell>
        </row>
        <row r="2169">
          <cell r="O2169" t="str">
            <v>ЗАВЕДУЮЩИЙ СЕКТОРОМ (ФУНКЦИОНАЛЬНЫМ В ПРОЧИХ ОБЛАСТЯХ ДЕЯТЕЛЬНОСТИ)</v>
          </cell>
        </row>
        <row r="2170">
          <cell r="O2170" t="str">
            <v>ЗАВЕДУЮЩИЙ СЕКЦИЕЙ</v>
          </cell>
        </row>
        <row r="2171">
          <cell r="O2171" t="str">
            <v>ЗАВЕДУЮЩИЙ СКЛАДОМ</v>
          </cell>
        </row>
        <row r="2172">
          <cell r="O2172" t="str">
            <v>ЗАВЕДУЮЩИЙ СКЛАДОМ ВЗРЫВЧАТЫХ МАТЕРИАЛОВ</v>
          </cell>
        </row>
        <row r="2173">
          <cell r="O2173" t="str">
            <v>ЗАВЕДУЮЩИЙ СКЛАДОМ ГСМ</v>
          </cell>
        </row>
        <row r="2174">
          <cell r="O2174" t="str">
            <v>ЗАВЕДУЮЩИЙ СКЛАДСКИМ ХОЗЯЙСТВОМ</v>
          </cell>
        </row>
        <row r="2175">
          <cell r="O2175" t="str">
            <v>ЗАВЕДУЮЩИЙ СЛУЖБОЙ ИНФОРМАЦИОННО ТЕХНИЧЕСКОГО ОБСЛ</v>
          </cell>
        </row>
        <row r="2176">
          <cell r="O2176" t="str">
            <v>ЗАВЕДУЮЩИЙ СТАНЦИЕЙ (В ПРОМЫШЛЕННОСТИ)</v>
          </cell>
        </row>
        <row r="2177">
          <cell r="O2177" t="str">
            <v>ЗАВЕДУЮЩИЙ СТАНЦИЕЙ (В ПРОЧИХ ОТРАСЛЯХ)</v>
          </cell>
        </row>
        <row r="2178">
          <cell r="O2178" t="str">
            <v>ЗАВЕДУЮЩИЙ СТАНЦИЕЙ (В СЕЛЬСКОМ, ОХОТНИЧЬЕМ, ЛЕСНОМ И РЫБНОМ ХОЗЯЙСТВЕ)</v>
          </cell>
        </row>
        <row r="2179">
          <cell r="O2179" t="str">
            <v>ЗАВЕДУЮЩИЙ СТОЛОВОЙ</v>
          </cell>
        </row>
        <row r="2180">
          <cell r="O2180" t="str">
            <v>ЗАВЕДУЮЩИЙ СТУДИЕЙ</v>
          </cell>
        </row>
        <row r="2181">
          <cell r="O2181" t="str">
            <v>ЗАВЕДУЮЩИЙ СТУДИИ ТВ И РВ</v>
          </cell>
        </row>
        <row r="2182">
          <cell r="O2182" t="str">
            <v>ЗАВЕДУЮЩИЙ ТЕХНИЧЕСКИМ АРХИВОМ</v>
          </cell>
        </row>
        <row r="2183">
          <cell r="O2183" t="str">
            <v>ЗАВЕДУЮЩИЙ ТОВАРНЫМ КОМПЛЕКСОМ</v>
          </cell>
        </row>
        <row r="2184">
          <cell r="O2184" t="str">
            <v>ЗАВЕДУЮЩИЙ ТРУППОЙ</v>
          </cell>
        </row>
        <row r="2185">
          <cell r="O2185" t="str">
            <v>ЗАВЕДУЮЩИЙ УЧЕБНОЙ ЧАСТИ</v>
          </cell>
        </row>
        <row r="2186">
          <cell r="O2186" t="str">
            <v>ЗАВЕДУЮЩИЙ УЧЕБНО-КОНСУЛЬТАЦИОННЫМ ПУНКТОМ</v>
          </cell>
        </row>
        <row r="2187">
          <cell r="O2187" t="str">
            <v>ЗАВЕДУЮЩИЙ ФАП</v>
          </cell>
        </row>
        <row r="2188">
          <cell r="O2188" t="str">
            <v>ЗАВЕДУЮЩИЙ ФИЛИАЛОМ</v>
          </cell>
        </row>
        <row r="2189">
          <cell r="O2189" t="str">
            <v>ЗАВЕДУЮЩИЙ ФИЛЬМОБАЗОЙ (ФИЛЬМОХРАНИЛИЩЕМ)</v>
          </cell>
        </row>
        <row r="2190">
          <cell r="O2190" t="str">
            <v>ЗАВЕДУЮЩИЙ ФИЛЬМОТЕКОЙ</v>
          </cell>
        </row>
        <row r="2191">
          <cell r="O2191" t="str">
            <v>ЗАВЕДУЮЩИЙ ФОНДОМ (В ПРОЧИХ ОБЛАСТЯХ ДЕЯТЕЛЬНОСТИ)</v>
          </cell>
        </row>
        <row r="2192">
          <cell r="O2192" t="str">
            <v>ЗАВЕДУЮЩИЙ ФОНДОМ (СПРАВОЧНО-ИНФОРМАЦИОННЫМ)</v>
          </cell>
        </row>
        <row r="2193">
          <cell r="O2193" t="str">
            <v>ЗАВЕДУЮЩИЙ ФОНОТЕКОЙ</v>
          </cell>
        </row>
        <row r="2194">
          <cell r="O2194" t="str">
            <v>ЗАВЕДУЮЩИЙ ФОТОГРАФИЕЙ</v>
          </cell>
        </row>
        <row r="2195">
          <cell r="O2195" t="str">
            <v>ЗАВЕДУЮЩИЙ ФОТОЛАБОРАТОРИЕЙ</v>
          </cell>
        </row>
        <row r="2196">
          <cell r="O2196" t="str">
            <v>ЗАВЕДУЮЩИЙ ХОЗЯЙСТВО</v>
          </cell>
        </row>
        <row r="2197">
          <cell r="O2197" t="str">
            <v>ЗАВЕДУЮЩИЙ ХОЗЯЙСТВОМ</v>
          </cell>
        </row>
        <row r="2198">
          <cell r="O2198" t="str">
            <v>ЗАВЕДУЮЩИЙ ХРАНИЛИЩЕМ</v>
          </cell>
        </row>
        <row r="2199">
          <cell r="O2199" t="str">
            <v>ЗАВЕДУЮЩИЙ ЦЕНТРАЛЬНЫМ СКЛАДОМ</v>
          </cell>
        </row>
        <row r="2200">
          <cell r="O2200" t="str">
            <v>ЗАВЕДУЮЩИЙ ЦЕХОВОЙ БУХГАЛТЕРИЕЙ</v>
          </cell>
        </row>
        <row r="2201">
          <cell r="O2201" t="str">
            <v>ЗАВЕДУЮЩИЙ ЦЕХОМ</v>
          </cell>
        </row>
        <row r="2202">
          <cell r="O2202" t="str">
            <v>ЗАВЕДУЮЩИЙ ЧАСТЬЮ</v>
          </cell>
        </row>
        <row r="2203">
          <cell r="O2203" t="str">
            <v>ЗАВЕДУЮЩИЙ ЧАСТЬЮ (МУЗЫКАЛЬНОЙ, ПОСТАНОВОЧНОЙ, УЧЕБНОЙ, ХУДОЖЕСТВЕННОЙ И ДР.)</v>
          </cell>
        </row>
        <row r="2204">
          <cell r="O2204" t="str">
            <v>ЗАВЕДУЮЩИЙ ЭКСПЕДИЦИЕЙ</v>
          </cell>
        </row>
        <row r="2205">
          <cell r="O2205" t="str">
            <v>ЗАВЕДУЮЩИЙ ЭТАЖОМ ГОСТИНИЦЫ</v>
          </cell>
        </row>
        <row r="2206">
          <cell r="O2206" t="str">
            <v>ЗАВЕДУЯЩАЯ ЛАБОРАТОРИЕЙ</v>
          </cell>
        </row>
        <row r="2207">
          <cell r="O2207" t="str">
            <v>ЗАВЕДЮЩИЙ ОТДЕЛОМ</v>
          </cell>
        </row>
        <row r="2208">
          <cell r="O2208" t="str">
            <v>ЗАВИВАЛЬЩИК СПИРАЛЕЙ</v>
          </cell>
        </row>
        <row r="2209">
          <cell r="O2209" t="str">
            <v>ЗАВХОЗ</v>
          </cell>
        </row>
        <row r="2210">
          <cell r="O2210" t="str">
            <v>ЗАВХОЗ С ОБЯЗАННОСТЯМИ ВОДИТЕЛЯ</v>
          </cell>
        </row>
        <row r="2211">
          <cell r="O2211" t="str">
            <v>ЗАГОТОВИТЕЛЬ БЛОКОВ ПО БОТАНИКЕ</v>
          </cell>
        </row>
        <row r="2212">
          <cell r="O2212" t="str">
            <v>ЗАГОТОВИТЕЛЬ БЛОКОВ ПО ГИСТОЛОГИИ, ЦИТОЛОГИИ, ЭМБРИОЛОГИИ</v>
          </cell>
        </row>
        <row r="2213">
          <cell r="O2213" t="str">
            <v>ЗАГОТОВИТЕЛЬ ГЕОЛОГИЧЕСКИХ ОБРАЗЦОВ</v>
          </cell>
        </row>
        <row r="2214">
          <cell r="O2214" t="str">
            <v>ЗАГОТОВИТЕЛЬ ПРОДУКТОВ И СЫРЬЯ</v>
          </cell>
        </row>
        <row r="2215">
          <cell r="O2215" t="str">
            <v>ЗАГОТОВИТЕЛЬ СМЕСИ ДЛЯ ЦЕМЕНТАЦИИ</v>
          </cell>
        </row>
        <row r="2216">
          <cell r="O2216" t="str">
            <v>ЗАГОТОВЩИК</v>
          </cell>
        </row>
        <row r="2217">
          <cell r="O2217" t="str">
            <v>ЗАГОТОВЩИК АБРАЗИВНОЙ МАССЫ</v>
          </cell>
        </row>
        <row r="2218">
          <cell r="O2218" t="str">
            <v>ЗАГОТОВЩИК АСБЕСТОВОЙ СМЕСКИ</v>
          </cell>
        </row>
        <row r="2219">
          <cell r="O2219" t="str">
            <v>ЗАГОТОВЩИК АСБЕСТОВЫХ ТЕХНИЧЕСКИХ ИЗДЕЛИЙ</v>
          </cell>
        </row>
        <row r="2220">
          <cell r="O2220" t="str">
            <v>ЗАГОТОВЩИК БАКЕЛИТОВОЙ, ВУЛКАНИТОВОЙ И ЭПОКСИДНОЙ МАССЫ</v>
          </cell>
        </row>
        <row r="2221">
          <cell r="O2221" t="str">
            <v>ЗАГОТОВЩИК БИНТА</v>
          </cell>
        </row>
        <row r="2222">
          <cell r="O2222" t="str">
            <v>ЗАГОТОВЩИК БИТУМА</v>
          </cell>
        </row>
        <row r="2223">
          <cell r="O2223" t="str">
            <v>ЗАГОТОВЩИК БУМАЖНЫХ ПАКЕТОВ</v>
          </cell>
        </row>
        <row r="2224">
          <cell r="O2224" t="str">
            <v>ЗАГОТОВЩИК ВОДОРОСЛЕЙ</v>
          </cell>
        </row>
        <row r="2225">
          <cell r="O2225" t="str">
            <v>ЗАГОТОВЩИК ГАЗОПОГЛОТИТЕЛЯ</v>
          </cell>
        </row>
        <row r="2226">
          <cell r="O2226" t="str">
            <v>ЗАГОТОВЩИК ДЕТАЛЕЙ И МАТЕРИАЛОВ К ЮВЕЛИРНЫМ И ХУДОЖЕСТВЕННЫМ ИЗДЕЛИЯМ</v>
          </cell>
        </row>
        <row r="2227">
          <cell r="O2227" t="str">
            <v>ЗАГОТОВЩИК ДЕТАЛЕЙ ЭЛЕКТРОВАКУУМНЫХ ПРИБОРОВ</v>
          </cell>
        </row>
        <row r="2228">
          <cell r="O2228" t="str">
            <v>ЗАГОТОВЩИК ИЗОЛЯЦИОННЫХ ДЕТАЛЕЙ</v>
          </cell>
        </row>
        <row r="2229">
          <cell r="O2229" t="str">
            <v>ЗАГОТОВЩИК КАРКАСА СПОРТИВНЫХ ВЕЛОШИН</v>
          </cell>
        </row>
        <row r="2230">
          <cell r="O2230" t="str">
            <v>ЗАГОТОВЩИК КАРТ И ПАКОВОЧНЫХ МАТЕРИАЛОВ</v>
          </cell>
        </row>
        <row r="2231">
          <cell r="O2231" t="str">
            <v>ЗАГОТОВЩИК КЛАПАНОВ</v>
          </cell>
        </row>
        <row r="2232">
          <cell r="O2232" t="str">
            <v>ЗАГОТОВЩИК ЛЬДА</v>
          </cell>
        </row>
        <row r="2233">
          <cell r="O2233" t="str">
            <v>ЗАГОТОВЩИК МАТЕРИАЛОВ ДЛЯ ПРЕССОВАНИЯ И ОТДЕЛКИ ИГРУШЕК</v>
          </cell>
        </row>
        <row r="2234">
          <cell r="O2234" t="str">
            <v>ЗАГОТОВЩИК МАТЕРИАЛОВ ДЛЯ ХУДОЖЕСТВЕННЫХ ИЗДЕЛИЙ ИЗ ДЕРЕВА, БЕРЕСТЫ, КАПО-КОРНЯ</v>
          </cell>
        </row>
        <row r="2235">
          <cell r="O2235" t="str">
            <v>ЗАГОТОВЩИК МАТЕРИАЛОВ И ДЕТАЛЕЙ</v>
          </cell>
        </row>
        <row r="2236">
          <cell r="O2236" t="str">
            <v>ЗАГОТОВЩИК МАТЕРИАЛОВ И ДЕТАЛЕЙ ИГРУШЕК</v>
          </cell>
        </row>
        <row r="2237">
          <cell r="O2237" t="str">
            <v>ЗАГОТОВЩИК МИКАЛЕКСОВОЙ МАССЫ</v>
          </cell>
        </row>
        <row r="2238">
          <cell r="O2238" t="str">
            <v>ЗАГОТОВЩИК МЯГКОЙ ТАРЫ</v>
          </cell>
        </row>
        <row r="2239">
          <cell r="O2239" t="str">
            <v>ЗАГОТОВЩИК МЯСО- ПРОДУКТОВ</v>
          </cell>
        </row>
        <row r="2240">
          <cell r="O2240" t="str">
            <v>ЗАГОТОВЩИК ОБРАЗЦОВ ДЛЯ ИСПЫТАНИЯ ШИН</v>
          </cell>
        </row>
        <row r="2241">
          <cell r="O2241" t="str">
            <v>ЗАГОТОВЩИК ОСНОВЫ  ДЛЯ  МОЮЩИХ СРЕДСТВ</v>
          </cell>
        </row>
        <row r="2242">
          <cell r="O2242" t="str">
            <v>ЗАГОТОВЩИК ПЛЕНКИ</v>
          </cell>
        </row>
        <row r="2243">
          <cell r="O2243" t="str">
            <v>ЗАГОТОВЩИК ПОЛУФАБРИКАТОВ ДЛЯ ИГРУШЕК</v>
          </cell>
        </row>
        <row r="2244">
          <cell r="O2244" t="str">
            <v>ЗАГОТОВЩИК ПОЛУФАБРИКАТОВ ПЕРЕВЯЗОЧНЫХ МАТЕРИАЛОВ</v>
          </cell>
        </row>
        <row r="2245">
          <cell r="O2245" t="str">
            <v>ЗАГОТОВЩИК РАДИОТАКЕЛАЖА И ЭЛЕКТРОРАДИОЭЛЕМЕНТОВ</v>
          </cell>
        </row>
        <row r="2246">
          <cell r="O2246" t="str">
            <v>ЗАГОТОВЩИК РЕЗИНОВЫХ ИЗДЕЛИЙ  И ДЕТАЛЕЙ</v>
          </cell>
        </row>
        <row r="2247">
          <cell r="O2247" t="str">
            <v>ЗАГОТОВЩИК СЛЮДЫ</v>
          </cell>
        </row>
        <row r="2248">
          <cell r="O2248" t="str">
            <v>ЗАГОТОВЩИК СМЕСИ ДЛЯ СТРОИТЕЛЬНЫХ ПЛИТ ИЗ КОСТРЫ</v>
          </cell>
        </row>
        <row r="2249">
          <cell r="O2249" t="str">
            <v>ЗАГОТОВЩИК ТАКЕЛАЖА ИНЖЕНЕРНОГО ИМУЩЕСТВА</v>
          </cell>
        </row>
        <row r="2250">
          <cell r="O2250" t="str">
            <v>ЗАГОТОВЩИК ТРОСТНИКА</v>
          </cell>
        </row>
        <row r="2251">
          <cell r="O2251" t="str">
            <v>ЗАГОТОВЩИК ХИМИЧЕСКИХ ПОЛУФАБРИКАТОВ</v>
          </cell>
        </row>
        <row r="2252">
          <cell r="O2252" t="str">
            <v>ЗАГОТОВЩИК ХИМИЧЕСКИХ ПОЛУФАБРИКАТОВ ТУГОПЛАВКИХ МЕТАЛЛОВ</v>
          </cell>
        </row>
        <row r="2253">
          <cell r="O2253" t="str">
            <v>ЗАГОТОВЩИК ХИМИЧЕСКИХ РАСТВОРОВ И КРАСОК</v>
          </cell>
        </row>
        <row r="2254">
          <cell r="O2254" t="str">
            <v>ЗАГОТОВЩИК ЧАЙНЫХ ЯЩИКОВ</v>
          </cell>
        </row>
        <row r="2255">
          <cell r="O2255" t="str">
            <v>ЗАГОТОВЩИК ЧЕРНИ</v>
          </cell>
        </row>
        <row r="2256">
          <cell r="O2256" t="str">
            <v>ЗАГОТОВЩИК ШИНОРЕМОНТНЫХ МАТЕРИАЛОВ</v>
          </cell>
        </row>
        <row r="2257">
          <cell r="O2257" t="str">
            <v>ЗАГОТОВЩИК ШОРНО-СЕДЕЛЬНЫХ ИЗДЕЛИЙ</v>
          </cell>
        </row>
        <row r="2258">
          <cell r="O2258" t="str">
            <v>ЗАГОТОВЩИК ШПРИЦОВАННЫХ ДЕТАЛЕЙ ДЛЯ ШИН</v>
          </cell>
        </row>
        <row r="2259">
          <cell r="O2259" t="str">
            <v>ЗАГОТОВЩИК ЯНТАРЯ</v>
          </cell>
        </row>
        <row r="2260">
          <cell r="O2260" t="str">
            <v>ЗАГРУЗЧИК</v>
          </cell>
        </row>
        <row r="2261">
          <cell r="O2261" t="str">
            <v>ЗАГРУЗЧИК  ТУННЕЛЬНЫХ ПЕЧЕЙ</v>
          </cell>
        </row>
        <row r="2262">
          <cell r="O2262" t="str">
            <v>ЗАГРУЗЧИК (ВЫГРУЗЧИК) ДИФФУЗОРОВ</v>
          </cell>
        </row>
        <row r="2263">
          <cell r="O2263" t="str">
            <v>ЗАГРУЗЧИК БАЛАНСОВ В ДЕФИБРЕРЫ</v>
          </cell>
        </row>
        <row r="2264">
          <cell r="O2264" t="str">
            <v>ЗАГРУЗЧИК ВАРОЧНЫХ КОТЛОВ</v>
          </cell>
        </row>
        <row r="2265">
          <cell r="O2265" t="str">
            <v>ЗАГРУЗЧИК ДРЕВЕСНЫХ И КОСТРОВЫХ ПЛИТ</v>
          </cell>
        </row>
        <row r="2266">
          <cell r="O2266" t="str">
            <v>ЗАГРУЗЧИК ДРОБИЛЬНО-ПОМОЛЬНОГО ОБОРУДОВАНИЯ</v>
          </cell>
        </row>
        <row r="2267">
          <cell r="O2267" t="str">
            <v>ЗАГРУЗЧИК КАССЕТ</v>
          </cell>
        </row>
        <row r="2268">
          <cell r="O2268" t="str">
            <v>ЗАГРУЗЧИК КОЛЧЕДАННЫХ, СЕРНЫХ ПЕЧЕЙ И ТУРМ</v>
          </cell>
        </row>
        <row r="2269">
          <cell r="O2269" t="str">
            <v>ЗАГРУЗЧИК МЕЛЮЩИХ ТЕЛ</v>
          </cell>
        </row>
        <row r="2270">
          <cell r="O2270" t="str">
            <v>ЗАГРУЗЧИК ПЕЧЕЙ</v>
          </cell>
        </row>
        <row r="2271">
          <cell r="O2271" t="str">
            <v>ЗАГРУЗЧИК ПЕЧЕЙ СОПРОТИВЛЕНИЯ</v>
          </cell>
        </row>
        <row r="2272">
          <cell r="O2272" t="str">
            <v>ЗАГРУЗЧИК СУЛЬФАТА</v>
          </cell>
        </row>
        <row r="2273">
          <cell r="O2273" t="str">
            <v>ЗАГРУЗЧИК СУШИЛЬНЫХ БАРАБАНОВ</v>
          </cell>
        </row>
        <row r="2274">
          <cell r="O2274" t="str">
            <v>ЗАГРУЗЧИК СЫРЬЯ</v>
          </cell>
        </row>
        <row r="2275">
          <cell r="O2275" t="str">
            <v>ЗАГРУЗЧИК СЫРЬЯ И ПОЛУФАБРИКАТА</v>
          </cell>
        </row>
        <row r="2276">
          <cell r="O2276" t="str">
            <v>ЗАГРУЗЧИК ТЕРМИЧЕСКИХ ПЕЧЕЙ</v>
          </cell>
        </row>
        <row r="2277">
          <cell r="O2277" t="str">
            <v>ЗАГРУЗЧИК ХИМИЧЕСКОГО СЫРЬЯ В АППАРАТЫ</v>
          </cell>
        </row>
        <row r="2278">
          <cell r="O2278" t="str">
            <v>ЗАГРУЗЧИК ШИХТЫ</v>
          </cell>
        </row>
        <row r="2279">
          <cell r="O2279" t="str">
            <v>ЗАГРУЗЧИК ЩЕЛОЧИ</v>
          </cell>
        </row>
        <row r="2280">
          <cell r="O2280" t="str">
            <v>ЗАГРУЗЧИК-ВЫГРУЗЧИК</v>
          </cell>
        </row>
        <row r="2281">
          <cell r="O2281" t="str">
            <v>ЗАГРУЗЧИК-ВЫГРУЗЧИК АБРАЗИВНЫХ ИЗДЕЛИЙ В ПЕРИОДИЧЕСКИЕ ОБЖИГАТЕЛЬНЫЕ ПЕЧИ</v>
          </cell>
        </row>
        <row r="2282">
          <cell r="O2282" t="str">
            <v>ЗАГРУЗЧИК-ВЫГРУЗЧИК ВАГРАНОК И ПЕЧЕЙ</v>
          </cell>
        </row>
        <row r="2283">
          <cell r="O2283" t="str">
            <v>ЗАГРУЗЧИК-ВЫГРУЗЧИК ОБЖИГАТЕЛЬНЫХ ПЕЧЕЙ</v>
          </cell>
        </row>
        <row r="2284">
          <cell r="O2284" t="str">
            <v>ЗАГРУЗЧИК-ВЫГРУЗЧИК ОБЖИГОВЫХ И ГРАФИТИРОВОЧНЫХ ПЕЧЕЙ</v>
          </cell>
        </row>
        <row r="2285">
          <cell r="O2285" t="str">
            <v>ЗАГРУЗЧИК-ВЫГРУЗЧИК ПЕЧЕЙ</v>
          </cell>
        </row>
        <row r="2286">
          <cell r="O2286" t="str">
            <v>ЗАГРУЗЧИК-ВЫГРУЗЧИК ПЕЧЕЙ ОБЖИГА И ГРАФИТАЦИИ</v>
          </cell>
        </row>
        <row r="2287">
          <cell r="O2287" t="str">
            <v>ЗАГРУЗЧИК-ВЫГРУЗЧИК ПИЩЕВОЙ ПРОДУКЦИИ</v>
          </cell>
        </row>
        <row r="2288">
          <cell r="O2288" t="str">
            <v>ЗАГРУЗЧИК-ВЫГРУЗЧИК СУШИЛ</v>
          </cell>
        </row>
        <row r="2289">
          <cell r="O2289" t="str">
            <v>ЗАГРУЗЧИК-ВЫГРУЗЧИК СЫРЬЯ, ТОПЛИВА И СТЕНОВЫХ ИЗДЕЛИЙ</v>
          </cell>
        </row>
        <row r="2290">
          <cell r="O2290" t="str">
            <v>ЗАГРУЗЧИК-ВЫГРУЗЧИК ТЕРМОАНТРАЦИТОВЫХ ПЕЧЕЙ</v>
          </cell>
        </row>
        <row r="2291">
          <cell r="O2291" t="str">
            <v>ЗАГРУЗЧИК-ВЫГРУЗЧИК ФЕРМЕНТАЦИОННЫХ КАМЕР</v>
          </cell>
        </row>
        <row r="2292">
          <cell r="O2292" t="str">
            <v>ЗАГРУЗЧИК-РАЗГРУЗЧИК СУШИЛЬНЫХ ПЕЧЕЙ</v>
          </cell>
        </row>
        <row r="2293">
          <cell r="O2293" t="str">
            <v>ЗАКАЛЬЩИК ИЗДЕЛИЙ С ХОХЛОМСКОЙ РОСПИСЬЮ</v>
          </cell>
        </row>
        <row r="2294">
          <cell r="O2294" t="str">
            <v>ЗАКАЛЬЩИК МОРОЖЕНОГО</v>
          </cell>
        </row>
        <row r="2295">
          <cell r="O2295" t="str">
            <v>ЗАКАЛЬЩИК СТЕКЛА</v>
          </cell>
        </row>
        <row r="2296">
          <cell r="O2296" t="str">
            <v>ЗАКАТЧИК БУМАЖНЫХ ИЗДЕЛИЙ</v>
          </cell>
        </row>
        <row r="2297">
          <cell r="O2297" t="str">
            <v>ЗАКАТЧИК МАКАНЫХ ИЗДЕЛИЙ</v>
          </cell>
        </row>
        <row r="2298">
          <cell r="O2298" t="str">
            <v>ЗАКАТЧИК МЕДИЦИНСКОЙ ПРОДУКЦИИ</v>
          </cell>
        </row>
        <row r="2299">
          <cell r="O2299" t="str">
            <v>ЗАКЛАДЧИК ХИРУРГИЧЕСКОГО ШОВНОГО МАТЕРИАЛА</v>
          </cell>
        </row>
        <row r="2300">
          <cell r="O2300" t="str">
            <v>ЗАКРЕПЩИК АЛМАЗОВ И СВЕРХТВЕРДЫХ МАТЕРИАЛОВ</v>
          </cell>
        </row>
        <row r="2301">
          <cell r="O2301" t="str">
            <v>ЗАКРОЙЩИК</v>
          </cell>
        </row>
        <row r="2302">
          <cell r="O2302" t="str">
            <v>ЗАКРОЙЩИК КАРТОНА, ФИБРЫ И ДРУГИХ МАТЕРИАЛОВ</v>
          </cell>
        </row>
        <row r="2303">
          <cell r="O2303" t="str">
            <v>ЗАКРОЙЩИК РЕЗИНОВЫХ ИЗДЕЛИЙ И ДЕТАЛЕЙ</v>
          </cell>
        </row>
        <row r="2304">
          <cell r="O2304" t="str">
            <v>ЗАКРОЙЩИК-РЕЗАК</v>
          </cell>
        </row>
        <row r="2305">
          <cell r="O2305" t="str">
            <v>ЗАЛИВЩИК АНОДОВ</v>
          </cell>
        </row>
        <row r="2306">
          <cell r="O2306" t="str">
            <v>ЗАЛИВЩИК ГОЛОСОВЫХ ПЛАНОК</v>
          </cell>
        </row>
        <row r="2307">
          <cell r="O2307" t="str">
            <v>ЗАЛИВЩИК ИГОЛЬНО-ПЛАТИННЫХ ИЗДЕЛИЙ</v>
          </cell>
        </row>
        <row r="2308">
          <cell r="O2308" t="str">
            <v>ЗАЛИВЩИК КАМНЕЛИТЕЙНЫХ ИЗДЕЛИЙ</v>
          </cell>
        </row>
        <row r="2309">
          <cell r="O2309" t="str">
            <v>ЗАЛИВЩИК КОКСА</v>
          </cell>
        </row>
        <row r="2310">
          <cell r="O2310" t="str">
            <v>ЗАЛИВЩИК КОМПАУНДАМИ</v>
          </cell>
        </row>
        <row r="2311">
          <cell r="O2311" t="str">
            <v>ЗАЛИВЩИК МАГНИТНЫХ СПЛАВОВ НА ПЕЧАХ-КРИСТАЛЛИЗАТОРАХ</v>
          </cell>
        </row>
        <row r="2312">
          <cell r="O2312" t="str">
            <v>ЗАЛИВЩИК МЕТАЛЛА</v>
          </cell>
        </row>
        <row r="2313">
          <cell r="O2313" t="str">
            <v>ЗАЛИВЩИК ПРОДУКТОВ КОНСЕРВИРОВАНИЯ</v>
          </cell>
        </row>
        <row r="2314">
          <cell r="O2314" t="str">
            <v>ЗАЛИВЩИК СВИНЦОВО-ОЛОВЯНИСТЫХ СПЛАВОВ</v>
          </cell>
        </row>
        <row r="2315">
          <cell r="O2315" t="str">
            <v>ЗАЛИВЩИК СМОЛКОЙ</v>
          </cell>
        </row>
        <row r="2316">
          <cell r="O2316" t="str">
            <v>ЗАЛИВЩИК ФОРМ ПОЛИМЕРИЗАЦИОННОЙ СМЕСЬЮ</v>
          </cell>
        </row>
        <row r="2317">
          <cell r="O2317" t="str">
            <v>ЗАЛИВЩИК ЦОКОЛЕЙ</v>
          </cell>
        </row>
        <row r="2318">
          <cell r="O2318" t="str">
            <v>ЗАЛИВЩИК-ТРУБОЛИТЕЙЩИК</v>
          </cell>
        </row>
        <row r="2319">
          <cell r="O2319" t="str">
            <v>ЗАМ. ГЛАВНОГО ВРАЧА</v>
          </cell>
        </row>
        <row r="2320">
          <cell r="O2320" t="str">
            <v>ЗАМ. ГЛАВНОГО ВРАЧА ПО МЕДИЦИНСКОЙ ЧАСТИ</v>
          </cell>
        </row>
        <row r="2321">
          <cell r="O2321" t="str">
            <v>ЗАМ. ГЛАВНОГО МЕТРОЛОГА ПО КАЧЕСТВУ</v>
          </cell>
        </row>
        <row r="2322">
          <cell r="O2322" t="str">
            <v>ЗАМ. ДИРЕКТОРА</v>
          </cell>
        </row>
        <row r="2323">
          <cell r="O2323" t="str">
            <v>ЗАМ. ДИРЕКТОРА- НАЧАЛЬНИК УПРАВЛЕНИЯ ДОРОЖНОГО ХОЗ</v>
          </cell>
        </row>
        <row r="2324">
          <cell r="O2324" t="str">
            <v>ЗАМ. ДИРЕКТОРА ПО АХЧ</v>
          </cell>
        </row>
        <row r="2325">
          <cell r="O2325" t="str">
            <v>ЗАМ. ДИРЕКТОРА ПО НМР</v>
          </cell>
        </row>
        <row r="2326">
          <cell r="O2326" t="str">
            <v>ЗАМ. ДИРЕКТОРА ПО УВР</v>
          </cell>
        </row>
        <row r="2327">
          <cell r="O2327" t="str">
            <v>ЗАМ. ЗАВЕДУЮЩЕГО</v>
          </cell>
        </row>
        <row r="2328">
          <cell r="O2328" t="str">
            <v>ЗАМ. ЗАВЕДУЮЩЕГО ПО УВР</v>
          </cell>
        </row>
        <row r="2329">
          <cell r="O2329" t="str">
            <v>ЗАМ. ЗАВЕДУЮЩЕЙ АПТЕКИ - ПРОВИЗОР</v>
          </cell>
        </row>
        <row r="2330">
          <cell r="O2330" t="str">
            <v>ЗАМ. НАЧАЛЬНИКА ОТДЕЛА</v>
          </cell>
        </row>
        <row r="2331">
          <cell r="O2331" t="str">
            <v>ЗАМ. НАЧАЛЬНИКА ОФО- ГЛАВНЫЙ БУХГАЛТЕР</v>
          </cell>
        </row>
        <row r="2332">
          <cell r="O2332" t="str">
            <v>ЗАМ. НАЧАЛЬНИКА ПТО</v>
          </cell>
        </row>
        <row r="2333">
          <cell r="O2333" t="str">
            <v>ЗАМ. НАЧАЛЬНИКА УПРАВЛЕНИЯ</v>
          </cell>
        </row>
        <row r="2334">
          <cell r="O2334" t="str">
            <v>ЗАМ. ПО ВОСПИТАТЕЛЬНОЙ РАБОТЕ</v>
          </cell>
        </row>
        <row r="2335">
          <cell r="O2335" t="str">
            <v>ЗАМ.ГЕНЕРАЛЬНОГО ДИРЕКТОРА</v>
          </cell>
        </row>
        <row r="2336">
          <cell r="O2336" t="str">
            <v>ЗАМ.ДИРЕКТОРА АХР</v>
          </cell>
        </row>
        <row r="2337">
          <cell r="O2337" t="str">
            <v>ЗАМ.ДИРЕКТОРА- НАЧАЛЬНИК УПРАВЛЕНИЯ ГОС. ПОЛИТИКИ</v>
          </cell>
        </row>
        <row r="2338">
          <cell r="O2338" t="str">
            <v>ЗАМ.ДИРЕКТОРА ПО АДМИНИСТРАТИВНО-ХОЗЯЙСТВЕННОЙ РАБ</v>
          </cell>
        </row>
        <row r="2339">
          <cell r="O2339" t="str">
            <v>ЗАМ.ДИРЕКТОРА ПО АХЧ</v>
          </cell>
        </row>
        <row r="2340">
          <cell r="O2340" t="str">
            <v>ЗАМ.ДИРЕКТОРА ПО УВР</v>
          </cell>
        </row>
        <row r="2341">
          <cell r="O2341" t="str">
            <v>ЗАМ.ДИРЕКТОРА ПО УЧЕБНО-ВОСПИТАТЕЛЬНОЙ РАБОТЕ</v>
          </cell>
        </row>
        <row r="2342">
          <cell r="O2342" t="str">
            <v>ЗАМ.НАЧАЛЬНИКА ОТДЕЛА БУХГАЛТЕРСКОГО УЧЕТА И ОТЧЕТ</v>
          </cell>
        </row>
        <row r="2343">
          <cell r="O2343" t="str">
            <v>ЗАМ.НАЧАЛЬНИКА ОТДЕЛА БЮДЖЕТНОГО УЧЕТА И ОТЧЕТНОСТ</v>
          </cell>
        </row>
        <row r="2344">
          <cell r="O2344" t="str">
            <v>ЗАМ.НАЧАЛЬНИКА ОТДЕЛА ДЕЛОПРОИЗВОДСТВА</v>
          </cell>
        </row>
        <row r="2345">
          <cell r="O2345" t="str">
            <v>ЗАМ.НАЧАЛЬНИКА ОТДЕЛА ОТРАСЛЕВОГО ПЛАНИРОВАНИЯ</v>
          </cell>
        </row>
        <row r="2346">
          <cell r="O2346" t="str">
            <v>ЗАМ.НАЧАЛЬНИКА ОТДЕЛА ФИНАНСОВО-ЭКОНОМИЧЕСКОГО ОБЕ</v>
          </cell>
        </row>
        <row r="2347">
          <cell r="O2347" t="str">
            <v>ЗАМ.НАЧАЛЬНИКА ПАРТИИ</v>
          </cell>
        </row>
        <row r="2348">
          <cell r="O2348" t="str">
            <v>ЗАМ.НАЧАЛЬНИКА УПРАВЛЕНИЯ</v>
          </cell>
        </row>
        <row r="2349">
          <cell r="O2349" t="str">
            <v>ЗАМ.НАЧАЛЬНИКА УПРАВЛЕНИЯ- НАЧАЛЬНИК ОТДЕЛА РАЗВИТ</v>
          </cell>
        </row>
        <row r="2350">
          <cell r="O2350" t="str">
            <v>ЗАМ.РУКОВОДИТЕЛЯ</v>
          </cell>
        </row>
        <row r="2351">
          <cell r="O2351" t="str">
            <v>ЗАМАЧИВАЛЬЩИК ШЕЛКА-СЫРЦА</v>
          </cell>
        </row>
        <row r="2352">
          <cell r="O2352" t="str">
            <v>ЗАМЕРЩИК</v>
          </cell>
        </row>
        <row r="2353">
          <cell r="O2353" t="str">
            <v>ЗАМЕРЩИК ДЕБИТОВ СКВАЖИН</v>
          </cell>
        </row>
        <row r="2354">
          <cell r="O2354" t="str">
            <v>ЗАМЕРЩИК НА ТОПОГРАФО-ГЕОДЕЗИЧЕСКИХ И МАРКШЕЙДЕРСКИХ РАБОТАХ</v>
          </cell>
        </row>
        <row r="2355">
          <cell r="O2355" t="str">
            <v>ЗАМЕСТИТЕЛ НАЧАЛЬНИКА</v>
          </cell>
        </row>
        <row r="2356">
          <cell r="O2356" t="str">
            <v>ЗАМЕСТИТЕЛЬ  НАЧАЛЬНИКА УПРАВЛЕНИЯ ФЕДЕРАЛЬНОГО МИНИСТЕРСТВА</v>
          </cell>
        </row>
        <row r="2357">
          <cell r="O2357" t="str">
            <v>ЗАМЕСТИТЕЛЬ ГАЧАЛЬНИКА</v>
          </cell>
        </row>
        <row r="2358">
          <cell r="O2358" t="str">
            <v>ЗАМЕСТИТЕЛЬ ГЕНЕРАЛЬНОГО ДИРЕКТОР</v>
          </cell>
        </row>
        <row r="2359">
          <cell r="O2359" t="str">
            <v>ЗАМЕСТИТЕЛЬ ГЕНЕРАЛЬНОГО ДИРЕКТОРА</v>
          </cell>
        </row>
        <row r="2360">
          <cell r="O2360" t="str">
            <v>ЗАМЕСТИТЕЛЬ ГЕНЕРАЛЬНОГО ДИРЕКТОРА ПО ЭКОНОМИКЕ И</v>
          </cell>
        </row>
        <row r="2361">
          <cell r="O2361" t="str">
            <v>ЗАМЕСТИТЕЛЬ ГЕНЕРАЛЬНОГО ДИРЕКТОРА ПО ЭКОНОМИКЕ ИС</v>
          </cell>
        </row>
        <row r="2362">
          <cell r="O2362" t="str">
            <v>ЗАМЕСТИТЕЛЬ ГЛАВНОГО БУХГАЛТЕР</v>
          </cell>
        </row>
        <row r="2363">
          <cell r="O2363" t="str">
            <v>ЗАМЕСТИТЕЛЬ ГЛАВНОГО БУХГАЛТЕРА</v>
          </cell>
        </row>
        <row r="2364">
          <cell r="O2364" t="str">
            <v>ЗАМЕСТИТЕЛЬ ГЛАВНОГО ВРАЧА</v>
          </cell>
        </row>
        <row r="2365">
          <cell r="O2365" t="str">
            <v>ЗАМЕСТИТЕЛЬ ГЛАВНОГО ВРАЧА ПО ОМР</v>
          </cell>
        </row>
        <row r="2366">
          <cell r="O2366" t="str">
            <v>ЗАМЕСТИТЕЛЬ ГЛАВНОГО ИНЖЕНЕРА</v>
          </cell>
        </row>
        <row r="2367">
          <cell r="O2367" t="str">
            <v>ЗАМЕСТИТЕЛЬ ГЛАВНОГО ИНЖЕНЕРА ПО О</v>
          </cell>
        </row>
        <row r="2368">
          <cell r="O2368" t="str">
            <v>ЗАМЕСТИТЕЛЬ ГЛАВНОГО ИНЖЕНЕРА ПО П</v>
          </cell>
        </row>
        <row r="2369">
          <cell r="O2369" t="str">
            <v>ЗАМЕСТИТЕЛЬ ГУБЕРНАТОРА</v>
          </cell>
        </row>
        <row r="2370">
          <cell r="O2370" t="str">
            <v>ЗАМЕСТИТЕЛЬ ДИРЕКТОР</v>
          </cell>
        </row>
        <row r="2371">
          <cell r="O2371" t="str">
            <v>ЗАМЕСТИТЕЛЬ ДИРЕКТОРА</v>
          </cell>
        </row>
        <row r="2372">
          <cell r="O2372" t="str">
            <v>ЗАМЕСТИТЕЛЬ ДИРЕКТОРА ДЕПАРТАМЕНТА</v>
          </cell>
        </row>
        <row r="2373">
          <cell r="O2373" t="str">
            <v>ЗАМЕСТИТЕЛЬ ДИРЕКТОРА КЛИНИЧЕСКОГО ОТДЕЛА</v>
          </cell>
        </row>
        <row r="2374">
          <cell r="O2374" t="str">
            <v>ЗАМЕСТИТЕЛЬ ДИРЕКТОРА МАГАЗИНА</v>
          </cell>
        </row>
        <row r="2375">
          <cell r="O2375" t="str">
            <v>ЗАМЕСТИТЕЛЬ ДИРЕКТОРА ПО АДМИНИСТРАТИВНО-ХОЗЯЙСТВН</v>
          </cell>
        </row>
        <row r="2376">
          <cell r="O2376" t="str">
            <v>ЗАМЕСТИТЕЛЬ ДИРЕКТОРА ПО АХЧ</v>
          </cell>
        </row>
        <row r="2377">
          <cell r="O2377" t="str">
            <v>ЗАМЕСТИТЕЛЬ ДИРЕКТОРА ПО ВР</v>
          </cell>
        </row>
        <row r="2378">
          <cell r="O2378" t="str">
            <v>ЗАМЕСТИТЕЛЬ ДИРЕКТОРА ПО ОПР</v>
          </cell>
        </row>
        <row r="2379">
          <cell r="O2379" t="str">
            <v>ЗАМЕСТИТЕЛЬ ДИРЕКТОРА ПО ПРОИЗВОДСТВУ</v>
          </cell>
        </row>
        <row r="2380">
          <cell r="O2380" t="str">
            <v>ЗАМЕСТИТЕЛЬ ДИРЕКТОРА ПО СТРАИТЕЛЬСТВУ</v>
          </cell>
        </row>
        <row r="2381">
          <cell r="O2381" t="str">
            <v>ЗАМЕСТИТЕЛЬ ДИРЕКТОРА ПО СТРОИТЕЛЬСТВУ</v>
          </cell>
        </row>
        <row r="2382">
          <cell r="O2382" t="str">
            <v>ЗАМЕСТИТЕЛЬ ДИРЕКТОРА ПО УВР</v>
          </cell>
        </row>
        <row r="2383">
          <cell r="O2383" t="str">
            <v>ЗАМЕСТИТЕЛЬ ЗАВЕДУЮЩЕ ПО ВОСПИТАТЕЛЬНОЙ РАБОТЕ</v>
          </cell>
        </row>
        <row r="2384">
          <cell r="O2384" t="str">
            <v>ЗАМЕСТИТЕЛЬ ЗАВЕДУЮЩЕГО</v>
          </cell>
        </row>
        <row r="2385">
          <cell r="O2385" t="str">
            <v>ЗАМЕСТИТЕЛЬ ЗАВЕДУЮЩЕЙ</v>
          </cell>
        </row>
        <row r="2386">
          <cell r="O2386" t="str">
            <v>ЗАМЕСТИТЕЛЬ ЗАВЕДУЮЩЕЙ ПО УВР</v>
          </cell>
        </row>
        <row r="2387">
          <cell r="O2387" t="str">
            <v>ЗАМЕСТИТЕЛЬ ЗАВЕДУЮЩЕЙ ПО ФИНАНСАМ</v>
          </cell>
        </row>
        <row r="2388">
          <cell r="O2388" t="str">
            <v>ЗАМЕСТИТЕЛЬ НАСАЛЬНИКА</v>
          </cell>
        </row>
        <row r="2389">
          <cell r="O2389" t="str">
            <v>ЗАМЕСТИТЕЛЬ НАЧАЛЬНИКА</v>
          </cell>
        </row>
        <row r="2390">
          <cell r="O2390" t="str">
            <v>ЗАМЕСТИТЕЛЬ НАЧАЛЬНИКА  ЛАБОРАТОРИИ</v>
          </cell>
        </row>
        <row r="2391">
          <cell r="O2391" t="str">
            <v>ЗАМЕСТИТЕЛЬ НАЧАЛЬНИКА АХО</v>
          </cell>
        </row>
        <row r="2392">
          <cell r="O2392" t="str">
            <v>ЗАМЕСТИТЕЛЬ НАЧАЛЬНИКА БАЗЫ ПРОИЗВОДСТВЕННОГО ОБЕС</v>
          </cell>
        </row>
        <row r="2393">
          <cell r="O2393" t="str">
            <v>ЗАМЕСТИТЕЛЬ НАЧАЛЬНИКА ГЕОЛОГИЧЕСКОЙ СЛУЖБЫ</v>
          </cell>
        </row>
        <row r="2394">
          <cell r="O2394" t="str">
            <v>ЗАМЕСТИТЕЛЬ НАЧАЛЬНИКА ГРУППЫ</v>
          </cell>
        </row>
        <row r="2395">
          <cell r="O2395" t="str">
            <v>ЗАМЕСТИТЕЛЬ НАЧАЛЬНИКА ДЕПАРТАМЕНТА (УПРАВЛЕНИЯ) В АППАРАТЕ ПРАВИТЕЛЬСТВА РОССИЙСКОЙ ФЕДЕРАЦИИ</v>
          </cell>
        </row>
        <row r="2396">
          <cell r="O2396" t="str">
            <v>ЗАМЕСТИТЕЛЬ НАЧАЛЬНИКА ДЕПАРТАМЕНТА ФЕДЕРАЛЬНОГО ОРГАНА ИСПОЛНИТЕЛЬНОЙ ВЛАСТИ</v>
          </cell>
        </row>
        <row r="2397">
          <cell r="O2397" t="str">
            <v>ЗАМЕСТИТЕЛЬ НАЧАЛЬНИКА ЛАБОРАТОРИИ</v>
          </cell>
        </row>
        <row r="2398">
          <cell r="O2398" t="str">
            <v>ЗАМЕСТИТЕЛЬ НАЧАЛЬНИКА МПСО</v>
          </cell>
        </row>
        <row r="2399">
          <cell r="O2399" t="str">
            <v>ЗАМЕСТИТЕЛЬ НАЧАЛЬНИКА НЕФТЕПРОМЫСЛА</v>
          </cell>
        </row>
        <row r="2400">
          <cell r="O2400" t="str">
            <v>ЗАМЕСТИТЕЛЬ НАЧАЛЬНИКА ОТДЕЛА</v>
          </cell>
        </row>
        <row r="2401">
          <cell r="O2401" t="str">
            <v>ЗАМЕСТИТЕЛЬ НАЧАЛЬНИКА ОТДЕЛА  В СОСТАВЕ  УПРАВЛЕНИЯ В АППАРАТЕ ВЫСШЕГО АРБИТРАЖНОГО СУДА РОССИЙСКОЙ</v>
          </cell>
        </row>
        <row r="2402">
          <cell r="O2402" t="str">
            <v>ЗАМЕСТИТЕЛЬ НАЧАЛЬНИКА ОТДЕЛА В  СОСТАВЕ ДЕПАРТАМЕНТА, УПРАВЛЕНИЯ  ФЕДЕРАЛЬНОГО  ОРГАНА  ИСПОЛНИТЕЛЬ</v>
          </cell>
        </row>
        <row r="2403">
          <cell r="O2403" t="str">
            <v>ЗАМЕСТИТЕЛЬ НАЧАЛЬНИКА ОТДЕЛА В АППАРАТЕ ВЕРХОВНОГО СУДА РОССИЙСКОЙ ФЕДЕРАЦИИ</v>
          </cell>
        </row>
        <row r="2404">
          <cell r="O2404" t="str">
            <v>ЗАМЕСТИТЕЛЬ НАЧАЛЬНИКА ОТДЕЛА В АППАРАТЕ ВЫСШЕГО АРБИТРАЖНОГО СУДА РОССИЙСКОЙ ФЕДЕРАЦИИ</v>
          </cell>
        </row>
        <row r="2405">
          <cell r="O2405" t="str">
            <v>ЗАМЕСТИТЕЛЬ НАЧАЛЬНИКА ОТДЕЛА В АППАРАТЕ КОНСТИТУЦИОННОГО СУДА РОССИЙСКОЙ ФЕДЕРАЦИИ</v>
          </cell>
        </row>
        <row r="2406">
          <cell r="O2406" t="str">
            <v>ЗАМЕСТИТЕЛЬ НАЧАЛЬНИКА ОТДЕЛА В СОСТАВЕ ДЕПАРТАМЕНТА (УПРАВЛЕНИЯ) В АППАРАТЕ ПРАВИТЕЛЬСТВА РОССИЙСКО</v>
          </cell>
        </row>
        <row r="2407">
          <cell r="O2407" t="str">
            <v>ЗАМЕСТИТЕЛЬ НАЧАЛЬНИКА ОТДЕЛА В СОСТАВЕ УПРАВЛЕНИЯ АДМИНИСТРАЦИИ ПРЕЗИДЕНТА РОССИЙСКОЙ ФЕДЕРАЦИИ</v>
          </cell>
        </row>
        <row r="2408">
          <cell r="O2408" t="str">
            <v>ЗАМЕСТИТЕЛЬ НАЧАЛЬНИКА ОТДЕЛА В СОСТАВЕ УПРАВЛЕНИЯ В АППАРАТЕ ВЕРХОВНОГО СУДА РОССИЙСКОЙ ФЕДЕРАЦИИ</v>
          </cell>
        </row>
        <row r="2409">
          <cell r="O2409" t="str">
            <v>ЗАМЕСТИТЕЛЬ НАЧАЛЬНИКА ОТДЕЛА В СОСТАВЕ УПРАВЛЕНИЯ В АППАРАТЕ ГЕНЕРАЛЬНОЙ ПРОКУРАТУРЫ РОССИЙСКОЙ ФЕД</v>
          </cell>
        </row>
        <row r="2410">
          <cell r="O2410" t="str">
            <v>ЗАМЕСТИТЕЛЬ НАЧАЛЬНИКА ОТДЕЛА В СОСТАВЕ УПРАВЛЕНИЯ В АППАРАТЕ ГОСУДАРСТВЕННОЙ ДУМЫ ФЕДЕРАЛЬНОГО СОБР</v>
          </cell>
        </row>
        <row r="2411">
          <cell r="O2411" t="str">
            <v>ЗАМЕСТИТЕЛЬ НАЧАЛЬНИКА ОТДЕЛА В СОСТАВЕ УПРАВЛЕНИЯ В АППАРАТЕ КОНСТИТУЦИОННОГО СУДА РОССИЙСКОЙ ФЕДЕР</v>
          </cell>
        </row>
        <row r="2412">
          <cell r="O2412" t="str">
            <v>ЗАМЕСТИТЕЛЬ НАЧАЛЬНИКА ОТДЕЛА В СОСТАВЕ УПРАВЛЕНИЯ В АППАРАТЕ СОВЕТА ФЕДЕРАЦИИ ФЕДЕРАЛЬНОГО СОБРАНИЯ</v>
          </cell>
        </row>
        <row r="2413">
          <cell r="O2413" t="str">
            <v>ЗАМЕСТИТЕЛЬ НАЧАЛЬНИКА ОТДЕЛА В СОСТАВЕ УПРАВЛЕНИЯ В АППАРАТЕ ЦЕНТРАЛЬНОЙ ИЗБИРАТЕЛЬНОЙ КОМИССИИ РОС</v>
          </cell>
        </row>
        <row r="2414">
          <cell r="O2414" t="str">
            <v>ЗАМЕСТИТЕЛЬ НАЧАЛЬНИКА ОТДЕЛА В СОСТАВЕ УПРАВЛЕНИЯ ПРЕЗИДЕНТА РОССИЙСКОЙ ФЕДЕРАЦИИ</v>
          </cell>
        </row>
        <row r="2415">
          <cell r="O2415" t="str">
            <v>ЗАМЕСТИТЕЛЬ НАЧАЛЬНИКА ОТДЕЛА ЛИЦЕНЗИРОВАНИЯ И ГОС</v>
          </cell>
        </row>
        <row r="2416">
          <cell r="O2416" t="str">
            <v>ЗАМЕСТИТЕЛЬ НАЧАЛЬНИКА ОТДЕЛА НАДЗОРА ЗА СОБЛЮДЕНИ</v>
          </cell>
        </row>
        <row r="2417">
          <cell r="O2417" t="str">
            <v>ЗАМЕСТИТЕЛЬ НАЧАЛЬНИКА ОТДЕЛА ОБЩЕГО ОБЕСПЕЧЕНИЯ</v>
          </cell>
        </row>
        <row r="2418">
          <cell r="O2418" t="str">
            <v>ЗАМЕСТИТЕЛЬ НАЧАЛЬНИКА ОТДЕЛА ОХРАНЫ ЛЕСОВ</v>
          </cell>
        </row>
        <row r="2419">
          <cell r="O2419" t="str">
            <v>ЗАМЕСТИТЕЛЬ НАЧАЛЬНИКА ОТДЕЛА ПРАВОВО</v>
          </cell>
        </row>
        <row r="2420">
          <cell r="O2420" t="str">
            <v>ЗАМЕСТИТЕЛЬ НАЧАЛЬНИКА ОТДЕЛА СВЯЗИ</v>
          </cell>
        </row>
        <row r="2421">
          <cell r="O2421" t="str">
            <v>ЗАМЕСТИТЕЛЬ НАЧАЛЬНИКА ОТДЕЛА ФЕДЕРАЛЬНОГО ОРГАНА ИСПОЛНИТЕЛЬНОЙ ВЛАСТИ</v>
          </cell>
        </row>
        <row r="2422">
          <cell r="O2422" t="str">
            <v>ЗАМЕСТИТЕЛЬ НАЧАЛЬНИКА ОТДЕЛЕНИЯ ПОЧТОВОЙ СВЯЗИ</v>
          </cell>
        </row>
        <row r="2423">
          <cell r="O2423" t="str">
            <v>ЗАМЕСТИТЕЛЬ НАЧАЛЬНИКА ПАРТИИ</v>
          </cell>
        </row>
        <row r="2424">
          <cell r="O2424" t="str">
            <v>ЗАМЕСТИТЕЛЬ НАЧАЛЬНИКА ПО ЭКОНОМИЧЕСКИМ ВОПРОСАМ</v>
          </cell>
        </row>
        <row r="2425">
          <cell r="O2425" t="str">
            <v>ЗАМЕСТИТЕЛЬ НАЧАЛЬНИКА ПРОМЫСЛА</v>
          </cell>
        </row>
        <row r="2426">
          <cell r="O2426" t="str">
            <v>ЗАМЕСТИТЕЛЬ НАЧАЛЬНИКА ПТО</v>
          </cell>
        </row>
        <row r="2427">
          <cell r="O2427" t="str">
            <v>ЗАМЕСТИТЕЛЬ НАЧАЛЬНИКА ПУНКТА</v>
          </cell>
        </row>
        <row r="2428">
          <cell r="O2428" t="str">
            <v>ЗАМЕСТИТЕЛЬ НАЧАЛЬНИКА СЛУЖБЫ</v>
          </cell>
        </row>
        <row r="2429">
          <cell r="O2429" t="str">
            <v>ЗАМЕСТИТЕЛЬ НАЧАЛЬНИКА ТЕХНОЛОГИЧЕСКОЙ СЛУЖБЫ</v>
          </cell>
        </row>
        <row r="2430">
          <cell r="O2430" t="str">
            <v>ЗАМЕСТИТЕЛЬ НАЧАЛЬНИКА УППНГ</v>
          </cell>
        </row>
        <row r="2431">
          <cell r="O2431" t="str">
            <v>ЗАМЕСТИТЕЛЬ НАЧАЛЬНИКА УПРАВЛЕНИЯ</v>
          </cell>
        </row>
        <row r="2432">
          <cell r="O2432" t="str">
            <v>ЗАМЕСТИТЕЛЬ НАЧАЛЬНИКА УПРАВЛЕНИЯ АДМИНИСТРАЦИИ ПРЕЗИДЕНТА РОССИЙСКОЙ ФЕДЕРАЦИИ</v>
          </cell>
        </row>
        <row r="2433">
          <cell r="O2433" t="str">
            <v>ЗАМЕСТИТЕЛЬ НАЧАЛЬНИКА УПРАВЛЕНИЯ В АППАРАТЕ ВЕРХОВНОГО СУДА РОССИЙСКОЙ ФЕДЕРАЦИИ</v>
          </cell>
        </row>
        <row r="2434">
          <cell r="O2434" t="str">
            <v>ЗАМЕСТИТЕЛЬ НАЧАЛЬНИКА УПРАВЛЕНИЯ В АППАРАТЕ ВЫСШЕГО АРБИТРАЖНОГО СУДА РОССИЙСКОЙ ФЕДЕРАЦИИ</v>
          </cell>
        </row>
        <row r="2435">
          <cell r="O2435" t="str">
            <v>ЗАМЕСТИТЕЛЬ НАЧАЛЬНИКА УПРАВЛЕНИЯ В АППАРАТЕ ГЕНЕРАЛЬНОЙ ПРОКУРАТУРЫ РОССИЙСКОЙ ФЕДЕРАЦИИ</v>
          </cell>
        </row>
        <row r="2436">
          <cell r="O2436" t="str">
            <v>ЗАМЕСТИТЕЛЬ НАЧАЛЬНИКА УПРАВЛЕНИЯ В АППАРАТЕ ГОСУДАРСТВЕННОЙ ДУМЫ ФЕДЕРАЛЬНОГО СОБРАНИЯ</v>
          </cell>
        </row>
        <row r="2437">
          <cell r="O2437" t="str">
            <v>ЗАМЕСТИТЕЛЬ НАЧАЛЬНИКА УПРАВЛЕНИЯ В АППАРАТЕ КОНСТИТУЦИОННОГО СУДА РОССИЙСКОЙ ФЕДЕРАЦИИ</v>
          </cell>
        </row>
        <row r="2438">
          <cell r="O2438" t="str">
            <v>ЗАМЕСТИТЕЛЬ НАЧАЛЬНИКА УПРАВЛЕНИЯ В АППАРАТЕ СОВЕТА ФЕДЕРАЦИИ ФЕДЕРАЛЬНОГО СОБРАНИЯ</v>
          </cell>
        </row>
        <row r="2439">
          <cell r="O2439" t="str">
            <v>ЗАМЕСТИТЕЛЬ НАЧАЛЬНИКА УПРАВЛЕНИЯ В АППАРАТЕ ЦЕНТРАЛЬНОЙ ИЗБИРАТЕЛЬНОЙ КОМИССИИ РОССИЙСКОЙ ФЕДЕРАЦИИ</v>
          </cell>
        </row>
        <row r="2440">
          <cell r="O2440" t="str">
            <v>ЗАМЕСТИТЕЛЬ НАЧАЛЬНИКА УПРАВЛЕНИЯ ПО ФИНАНСОВО-ЭКО</v>
          </cell>
        </row>
        <row r="2441">
          <cell r="O2441" t="str">
            <v>ЗАМЕСТИТЕЛЬ НАЧАЛЬНИКА УПРАВЛЕНИЯ ПРЕЗИДЕНТА РОССИЙСКОЙ ФЕДЕРАЦИИ</v>
          </cell>
        </row>
        <row r="2442">
          <cell r="O2442" t="str">
            <v>ЗАМЕСТИТЕЛЬ НАЧАЛЬНИКА УПРАВЛЕНИЯ ФЕДЕРАЛЬНОГО ОРГАНА ИСПОЛНИТЕЛЬНОЙ ВЛАСТИ (КРОМЕ ФЕДЕРАЛЬНОГО МИНИ</v>
          </cell>
        </row>
        <row r="2443">
          <cell r="O2443" t="str">
            <v>ЗАМЕСТИТЕЛЬ НАЧАЛЬНИКА УЧАСТКА</v>
          </cell>
        </row>
        <row r="2444">
          <cell r="O2444" t="str">
            <v>ЗАМЕСТИТЕЛЬ НАЧАЛЬНИКА УЧАСТКА ПО ОБСЛУЖИВАНИЮ ЭНЕ</v>
          </cell>
        </row>
        <row r="2445">
          <cell r="O2445" t="str">
            <v>ЗАМЕСТИТЕЛЬ НАЧАЛЬНИКА ЦЕХА</v>
          </cell>
        </row>
        <row r="2446">
          <cell r="O2446" t="str">
            <v>ЗАМЕСТИТЕЛЬ НАЧАЛЬНИКА ЦЕХА БУРЕНИЯ</v>
          </cell>
        </row>
        <row r="2447">
          <cell r="O2447" t="str">
            <v>ЗАМЕСТИТЕЛЬ НАЧАЛЬНИКА ЮРИДИЧЕСКОГО ОТДЕЛА</v>
          </cell>
        </row>
        <row r="2448">
          <cell r="O2448" t="str">
            <v>ЗАМЕСТИТЕЛЬ ПО АФЧ</v>
          </cell>
        </row>
        <row r="2449">
          <cell r="O2449" t="str">
            <v>ЗАМЕСТИТЕЛЬ ПО АХЧ</v>
          </cell>
        </row>
        <row r="2450">
          <cell r="O2450" t="str">
            <v>ЗАМЕСТИТЕЛЬ ПО ФИНАНСОВОЙ ДЕЯТЕЛЬНОСТИ</v>
          </cell>
        </row>
        <row r="2451">
          <cell r="O2451" t="str">
            <v>ЗАМЕСТИТЕЛЬ ПО ФИНАНСОВО-ХОЗЯЙСТВЕННОЙ ЧАСТИ</v>
          </cell>
        </row>
        <row r="2452">
          <cell r="O2452" t="str">
            <v>ЗАМЕСТИТЕЛЬ ПРЕДСЕДАТЕЛЯ ВЕРХОВНОГО СУДА РОССИЙСКОЙ ФЕДЕРАЦИИ</v>
          </cell>
        </row>
        <row r="2453">
          <cell r="O2453" t="str">
            <v>ЗАМЕСТИТЕЛЬ ПРЕДСЕДАТЕЛЯ ВЫСШЕГО АРБИТРАЖНОГО СУДА РОССИЙСКОЙ ФЕДЕРАЦИИ</v>
          </cell>
        </row>
        <row r="2454">
          <cell r="O2454" t="str">
            <v>ЗАМЕСТИТЕЛЬ ПРЕДСЕДАТЕЛЯ ГОСУДАРСТВЕННОЙ ДУМЫ ФЕДЕРАЛЬНОГО СОБРАНИЯ</v>
          </cell>
        </row>
        <row r="2455">
          <cell r="O2455" t="str">
            <v>ЗАМЕСТИТЕЛЬ ПРЕДСЕДАТЕЛЯ КОМИТЕТА (КОМИССИИ) ГОСУДАРСТВЕННОЙ ДУМЫ ФЕДЕРАЛЬНОГО СОБРАНИЯ</v>
          </cell>
        </row>
        <row r="2456">
          <cell r="O2456" t="str">
            <v>ЗАМЕСТИТЕЛЬ ПРЕДСЕДАТЕЛЯ КОМИТЕТА (КОМИССИИ) СОВЕТА ФЕДЕРАЦИИ ФЕДЕРАЛЬНОГО СОБРАНИЯ</v>
          </cell>
        </row>
        <row r="2457">
          <cell r="O2457" t="str">
            <v>ЗАМЕСТИТЕЛЬ ПРЕДСЕДАТЕЛЯ КОНСТИТУЦИОННОГО СУДА РОССИЙСКОЙ ФЕДЕРАЦИИ</v>
          </cell>
        </row>
        <row r="2458">
          <cell r="O2458" t="str">
            <v>ЗАМЕСТИТЕЛЬ ПРЕДСЕДАТЕЛЯ ПРАВИТЕЛЬСТВА РОССИЙСКОЙ ФЕДЕРАЦИИ</v>
          </cell>
        </row>
        <row r="2459">
          <cell r="O2459" t="str">
            <v>ЗАМЕСТИТЕЛЬ ПРЕДСЕДАТЕЛЯ СОВЕТА ФЕДЕРАЦИИ ФЕДЕРАЛЬНОГО СОБРАНИЯ</v>
          </cell>
        </row>
        <row r="2460">
          <cell r="O2460" t="str">
            <v>ЗАМЕСТИТЕЛЬ ПРЕДСЕДАТЕЛЯ СОВЕТА, КОМИССИИ, КОМИТЕТА ПРИ ПРЕЗИДЕНТЕ РОССИЙСКОЙ ФЕДЕРАЦИИ</v>
          </cell>
        </row>
        <row r="2461">
          <cell r="O2461" t="str">
            <v>ЗАМЕСТИТЕЛЬ ПРЕДСЕДАТЕЛЯ СУДЕБНОЙ ПАЛАТЫ ПО ИНФОРМАЦИОННЫМ СПОРАМ ПРИ ПРЕЗИДЕНТЕ РОССИЙСКОЙ ФЕДЕРАЦИ</v>
          </cell>
        </row>
        <row r="2462">
          <cell r="O2462" t="str">
            <v>ЗАМЕСТИТЕЛЬ ПРЕДСЕДАТЕЛЯ СЧЕТНОЙ ПАЛАТЫ</v>
          </cell>
        </row>
        <row r="2463">
          <cell r="O2463" t="str">
            <v>ЗАМЕСТИТЕЛЬ ПРЕДСЕДАТЕЛЯ ФЕДЕРАЛЬНОГО СУДА</v>
          </cell>
        </row>
        <row r="2464">
          <cell r="O2464" t="str">
            <v>ЗАМЕСТИТЕЛЬ ПРЕДСЕДАТЕЛЯ ЦЕНТРАЛЬНОЙ ИЗБИРАТЕЛЬНОЙ КОМИССИИ РОССИЙСКОЙ ФЕДЕРАЦИИ</v>
          </cell>
        </row>
        <row r="2465">
          <cell r="O2465" t="str">
            <v>ЗАМЕСТИТЕЛЬ ПРОКУРОРА</v>
          </cell>
        </row>
        <row r="2466">
          <cell r="O2466" t="str">
            <v>ЗАМЕСТИТЕЛЬ РУКОВОДИТЕЛЯ</v>
          </cell>
        </row>
        <row r="2467">
          <cell r="O2467" t="str">
            <v>ЗАМЕСТИТЕЛЬ РУКОВОДИТЕЛЯ АДМИНИСТРАЦИИ ПРЕЗИДЕНТА РОССИЙСКОЙ ФЕДЕРАЦИИ</v>
          </cell>
        </row>
        <row r="2468">
          <cell r="O2468" t="str">
            <v>ЗАМЕСТИТЕЛЬ РУКОВОДИТЕЛЯ АППАРАТА  ЦЕНТРАЛЬНОЙ ИЗБИРАТЕЛЬНОЙ КОМИССИИ РОССИЙСКОЙ ФЕДЕРАЦИИ</v>
          </cell>
        </row>
        <row r="2469">
          <cell r="O2469" t="str">
            <v>ЗАМЕСТИТЕЛЬ РУКОВОДИТЕЛЯ АППАРАТА ГОСУДАРСТВЕННОЙ ДУМЫ ФЕДЕРАЛЬНОГО СОБРАНИЯ</v>
          </cell>
        </row>
        <row r="2470">
          <cell r="O2470" t="str">
            <v>ЗАМЕСТИТЕЛЬ РУКОВОДИТЕЛЯ АППАРАТА КОМИТЕТА (КОМИССИИ) ГОСУДАРСТВЕННОЙ ДУМЫ ФЕДЕРАЛЬНОГО СОБРАНИЯ</v>
          </cell>
        </row>
        <row r="2471">
          <cell r="O2471" t="str">
            <v>ЗАМЕСТИТЕЛЬ РУКОВОДИТЕЛЯ АППАРАТА КОМИТЕТА (КОМИССИИ) СОВЕТА ФЕДЕРАЦИИ ФЕДЕРАЛЬНОГО СОБРАНИЯ</v>
          </cell>
        </row>
        <row r="2472">
          <cell r="O2472" t="str">
            <v>ЗАМЕСТИТЕЛЬ РУКОВОДИТЕЛЯ АППАРАТА ПРАВИТЕЛЬСТВА РОССИЙСКОЙ ФЕДЕРАЦИИ</v>
          </cell>
        </row>
        <row r="2473">
          <cell r="O2473" t="str">
            <v>ЗАМЕСТИТЕЛЬ РУКОВОДИТЕЛЯ АППАРАТА СОВЕТА ФЕДЕРАЦИИ ФЕДЕРАЛЬНОГО СОБРАНИЯ</v>
          </cell>
        </row>
        <row r="2474">
          <cell r="O2474" t="str">
            <v>ЗАМЕСТИТЕЛЬ РУКОВОДИТЕЛЯ СЕКРЕТАРИАТА ЗАМЕСТИТЕЛЯ ПРЕДСЕДАТЕЛЯ ПРАВИТЕЛЬСТВА РОССИЙСКОЙ ФЕДЕРАЦИИ</v>
          </cell>
        </row>
        <row r="2475">
          <cell r="O2475" t="str">
            <v>ЗАМЕСТИТЕЛЬ РУКОВОДИТЕЛЯ СЕКРЕТАРИАТА ЗАМЕСТИТЕЛЯ ПРЕДСЕДАТЕЛЯ СОВЕТА ФЕДЕРАЦИИ ФЕДЕРАЛЬНОГО СОБРАНИ</v>
          </cell>
        </row>
        <row r="2476">
          <cell r="O2476" t="str">
            <v>ЗАМЕСТИТЕЛЬ РУКОВОДИТЕЛЯ СЕКРЕТАРИАТА КОНСТИТУЦИОННОГО СУДА РОССИЙСКОЙ ФЕДЕРАЦИИ</v>
          </cell>
        </row>
        <row r="2477">
          <cell r="O2477" t="str">
            <v>ЗАМЕСТИТЕЛЬ РУКОВОДИТЕЛЯ СЕКРЕТАРИАТА ПЕРВОГО ЗАМЕСТИТЕЛЯ  ПРЕДСЕДАТЕЛЯ  ГОСУДАРСТВЕННОЙ ДУМЫ ФЕДЕРА</v>
          </cell>
        </row>
        <row r="2478">
          <cell r="O2478" t="str">
            <v>ЗАМЕСТИТЕЛЬ РУКОВОДИТЕЛЯ СЕКРЕТАРИАТА ПЕРВОГО ЗАМЕСТИТЕЛЯ ПРЕДСЕДАТЕЛЯ ВЫСШЕГО АРБИТРАЖНОГО СУДА РОС</v>
          </cell>
        </row>
        <row r="2479">
          <cell r="O2479" t="str">
            <v>ЗАМЕСТИТЕЛЬ РУКОВОДИТЕЛЯ СЕКРЕТАРИАТА ПЕРВОГО ЗАМЕСТИТЕЛЯ ПРЕДСЕДАТЕЛЯ ПРАВИТЕЛЬСТВА РОССИЙСКОЙ ФЕДЕ</v>
          </cell>
        </row>
        <row r="2480">
          <cell r="O2480" t="str">
            <v>ЗАМЕСТИТЕЛЬ РУКОВОДИТЕЛЯ СЕКРЕТАРИАТА ПРЕДСЕДАТЕЛЯ ВЕРХОВНОГО СУДА РОССИЙСКОЙ ФЕДЕРАЦИИ</v>
          </cell>
        </row>
        <row r="2481">
          <cell r="O2481" t="str">
            <v>ЗАМЕСТИТЕЛЬ РУКОВОДИТЕЛЯ СЕКРЕТАРИАТА ПРЕДСЕДАТЕЛЯ ВЫСШЕГО АРБИТРАЖНОГО СУДА РОССИЙСКОЙ ФЕДЕРАЦИИ</v>
          </cell>
        </row>
        <row r="2482">
          <cell r="O2482" t="str">
            <v>ЗАМЕСТИТЕЛЬ РУКОВОДИТЕЛЯ СЕКРЕТАРИАТА ПРЕДСЕДАТЕЛЯ ГОСУДАРСТВЕННОЙ ДУМЫ ФЕДЕРАЛЬНОГО СОБРАНИЯ</v>
          </cell>
        </row>
        <row r="2483">
          <cell r="O2483" t="str">
            <v>ЗАМЕСТИТЕЛЬ РУКОВОДИТЕЛЯ СЕКРЕТАРИАТА ПРЕДСЕДАТЕЛЯ КОНСТИТУЦИОННОГО СУДА РОССИЙСКОЙ ФЕДЕРАЦИИ</v>
          </cell>
        </row>
        <row r="2484">
          <cell r="O2484" t="str">
            <v>ЗАМЕСТИТЕЛЬ РУКОВОДИТЕЛЯ СЕКРЕТАРИАТА ПРЕДСЕДАТЕЛЯ ПРАВИТЕЛЬСТВА РОССИЙСКОЙ ФЕДЕРАЦИИ</v>
          </cell>
        </row>
        <row r="2485">
          <cell r="O2485" t="str">
            <v>ЗАМЕСТИТЕЛЬ РУКОВОДИТЕЛЯ СЕКРЕТАРИАТА ПРЕДСЕДАТЕЛЯ СОВЕТА ФЕДЕРАЦИИ ФЕДЕРАЛЬНОГО СОБРАНИЯ</v>
          </cell>
        </row>
        <row r="2486">
          <cell r="O2486" t="str">
            <v>ЗАМЕСТИТЕЛЬ РУКОВОДИТЕЛЯ СЛУЖБЫ</v>
          </cell>
        </row>
        <row r="2487">
          <cell r="O2487" t="str">
            <v>ЗАМЕСТИТЕЛЬ РУКОВОДИТЕЛЯ ФЕДЕРАЛЬНОГО ОРГАНА ИСПОЛНИТЕЛЬНОЙ ВЛАСТИ (КРОМЕ ФЕДЕРАЛЬНОГО МИНИСТЕРСТВА)</v>
          </cell>
        </row>
        <row r="2488">
          <cell r="O2488" t="str">
            <v>ЗАМЕСТИТЕЛЬ СЕКРЕТАРЯ СОВЕТА БЕЗОПАСНОСТИ РОССИЙСКОЙ ФЕДЕРАЦИИ</v>
          </cell>
        </row>
        <row r="2489">
          <cell r="O2489" t="str">
            <v>ЗАМЕСТИТЕЛЬ ТЕХНИЧЕСКОГО ДИРЕКТОРА</v>
          </cell>
        </row>
        <row r="2490">
          <cell r="O2490" t="str">
            <v>ЗАМЕСТИТЕЛЬ ФЕДЕРАЛЬНОГО МИНИСТРА</v>
          </cell>
        </row>
        <row r="2491">
          <cell r="O2491" t="str">
            <v>ЗАМЕСТИТЕЛЬ ФИНАНСОВОГО ДИРЕКТОРА</v>
          </cell>
        </row>
        <row r="2492">
          <cell r="O2492" t="str">
            <v>ЗАМЕСТИТЕЛЬТ ПО ТЕХНИКЕ</v>
          </cell>
        </row>
        <row r="2493">
          <cell r="O2493" t="str">
            <v>ЗАМЕТСИТЕЛЬ РУКОВОДИТЕЛЯ</v>
          </cell>
        </row>
        <row r="2494">
          <cell r="O2494" t="str">
            <v>ЗАМЕТСТИТЕЛЬ ДИРЕКТОРА ПО СПОРТУ</v>
          </cell>
        </row>
        <row r="2495">
          <cell r="O2495" t="str">
            <v>ЗАМЫЛИВАЛЬЩИК ТКАНИ</v>
          </cell>
        </row>
        <row r="2496">
          <cell r="O2496" t="str">
            <v>ЗАПАЙЩИК АМПУЛ</v>
          </cell>
        </row>
        <row r="2497">
          <cell r="O2497" t="str">
            <v>ЗАПАЙЩИК КОЛБ И СОСУДОВ</v>
          </cell>
        </row>
        <row r="2498">
          <cell r="O2498" t="str">
            <v>ЗАПАЙЩИК ФАРФОРОВЫХ ТРУБ</v>
          </cell>
        </row>
        <row r="2499">
          <cell r="O2499" t="str">
            <v>ЗАПАРЩИК КОКОНОВ</v>
          </cell>
        </row>
        <row r="2500">
          <cell r="O2500" t="str">
            <v>ЗАПАРЩИК КРУЧЕНОГО ШЕЛКА</v>
          </cell>
        </row>
        <row r="2501">
          <cell r="O2501" t="str">
            <v>ЗАПАРЩИК ТКАНИ</v>
          </cell>
        </row>
        <row r="2502">
          <cell r="O2502" t="str">
            <v>ЗАПАРЩИК ШЕРСТЯНЫХ ИЗДЕЛИЙ</v>
          </cell>
        </row>
        <row r="2503">
          <cell r="O2503" t="str">
            <v>ЗАПРАВЩИК   ТЕКСТИЛЬНОГО  ОБОРУДОВАНИЯ</v>
          </cell>
        </row>
        <row r="2504">
          <cell r="O2504" t="str">
            <v>ЗАПРАВЩИК  РУЛОНОВ  КАРТОНА  И БУМАГИ</v>
          </cell>
        </row>
        <row r="2505">
          <cell r="O2505" t="str">
            <v>ЗАПРАВЩИК ИГЛОПРОБИВНОГО АГРЕГАТА</v>
          </cell>
        </row>
        <row r="2506">
          <cell r="O2506" t="str">
            <v>ЗАПРАВЩИК КАРТРИДЖЕЙ</v>
          </cell>
        </row>
        <row r="2507">
          <cell r="O2507" t="str">
            <v>ЗАПРАВЩИК ПОЛИВОМОЕЧНЫХ МАШИН</v>
          </cell>
        </row>
        <row r="2508">
          <cell r="O2508" t="str">
            <v>ЗАПРАВЩИК ЭМАЛЕВЫХ ШЛИКЕРОВ</v>
          </cell>
        </row>
        <row r="2509">
          <cell r="O2509" t="str">
            <v>ЗАПРАВЩИК-СЪЕМЩИК ТОРМОЗНОЙ ЛЕНТЫ</v>
          </cell>
        </row>
        <row r="2510">
          <cell r="O2510" t="str">
            <v>ЗАПРЕССОВЩИК ИГЛ</v>
          </cell>
        </row>
        <row r="2511">
          <cell r="O2511" t="str">
            <v>ЗАПРЕССОВЩИК ФИТИЛЕЙ</v>
          </cell>
        </row>
        <row r="2512">
          <cell r="O2512" t="str">
            <v>ЗАРЯДЧИК АВТОКЛАВОВ</v>
          </cell>
        </row>
        <row r="2513">
          <cell r="O2513" t="str">
            <v>ЗАРЯДЧИК ИНГАЛЯТОРОВ</v>
          </cell>
        </row>
        <row r="2514">
          <cell r="O2514" t="str">
            <v>ЗАРЯДЧИК ОГНЕТУШИТЕЛЕЙ</v>
          </cell>
        </row>
        <row r="2515">
          <cell r="O2515" t="str">
            <v>ЗАРЯДЧИК ПРОТИВОГАЗОВЫХ КОРОБОК</v>
          </cell>
        </row>
        <row r="2516">
          <cell r="O2516" t="str">
            <v>ЗАРЯДЧИК ХОЛОДИЛЬНЫХ АППАРАТОВ</v>
          </cell>
        </row>
        <row r="2517">
          <cell r="O2517" t="str">
            <v>ЗАСОЛЬЩИК МЯСА И МЯСОПРОДУКТОВ</v>
          </cell>
        </row>
        <row r="2518">
          <cell r="O2518" t="str">
            <v>ЗАСОЛЬЩИК ОВОЩЕЙ</v>
          </cell>
        </row>
        <row r="2519">
          <cell r="O2519" t="str">
            <v>ЗАСОЛЬЩИК ШКУР</v>
          </cell>
        </row>
        <row r="2520">
          <cell r="O2520" t="str">
            <v>ЗАСЫПЩИК ШИХТЫ</v>
          </cell>
        </row>
        <row r="2521">
          <cell r="O2521" t="str">
            <v>ЗАТОЧНИК</v>
          </cell>
        </row>
        <row r="2522">
          <cell r="O2522" t="str">
            <v>ЗАТОЧНИК ДЕРЕВООБРАБАТЫВАЮЩЕГО ИНСТРУМЕНТА</v>
          </cell>
        </row>
        <row r="2523">
          <cell r="O2523" t="str">
            <v>ЗАТОЧНИК ИГОЛЬНО-ПЛАТИННЫХ ИЗДЕЛИЙ</v>
          </cell>
        </row>
        <row r="2524">
          <cell r="O2524" t="str">
            <v>ЗАТОЧНИК КАРАНДАШЕЙ, СТЕРЖНЕЙ И ПАЛОЧЕК</v>
          </cell>
        </row>
        <row r="2525">
          <cell r="O2525" t="str">
            <v>ЗАТОЧНИК КОНТАКТНОЙ ПРУЖИНЫ</v>
          </cell>
        </row>
        <row r="2526">
          <cell r="O2526" t="str">
            <v>ЗАТОЧНИК МЕДИЦИНСКОГО ИНСТРУМЕНТА</v>
          </cell>
        </row>
        <row r="2527">
          <cell r="O2527" t="str">
            <v>ЗАТЯЖЧИК ОБУВИ</v>
          </cell>
        </row>
        <row r="2528">
          <cell r="O2528" t="str">
            <v>ЗАЧИСТЧИК</v>
          </cell>
        </row>
        <row r="2529">
          <cell r="O2529" t="str">
            <v>ЗАЧИСТЧИК ЭЛЕКТРОИЗОЛЯЦИОННЫХ МАТЕРИАЛОВ</v>
          </cell>
        </row>
        <row r="2530">
          <cell r="O2530" t="str">
            <v>ЗАШИВАЛЬЩИК МЯГКОЙ ТАРЫ</v>
          </cell>
        </row>
        <row r="2531">
          <cell r="O2531" t="str">
            <v>ЗВЕРОВОД</v>
          </cell>
        </row>
        <row r="2532">
          <cell r="O2532" t="str">
            <v>ЗВЕРОВОД ЗООЛОГИЧЕСКИХ БАЗ</v>
          </cell>
        </row>
        <row r="2533">
          <cell r="O2533" t="str">
            <v>ЗВУКООПЕРАТОР</v>
          </cell>
        </row>
        <row r="2534">
          <cell r="O2534" t="str">
            <v>ЗВУКООФОРМИТЕЛЬ</v>
          </cell>
        </row>
        <row r="2535">
          <cell r="O2535" t="str">
            <v>ЗВУКООФОРМИТЕЛЬ РАДИОВЕЩАНИЯ</v>
          </cell>
        </row>
        <row r="2536">
          <cell r="O2536" t="str">
            <v>ЗВУКОРЕЖИССЕР</v>
          </cell>
        </row>
        <row r="2537">
          <cell r="O2537" t="str">
            <v>ЗЕМЛЕДЕЛ</v>
          </cell>
        </row>
        <row r="2538">
          <cell r="O2538" t="str">
            <v>ЗЕМЛЕКОП</v>
          </cell>
        </row>
        <row r="2539">
          <cell r="O2539" t="str">
            <v>ЗЛЕКТРОМОНТАЖНИК БЛОКОВ ЭЛЕКТРОННОМЕХАНИЧЕСКИХ ЧАСОВ</v>
          </cell>
        </row>
        <row r="2540">
          <cell r="O2540" t="str">
            <v>ЗООЛАБОРАНТ ПИТОМНИКА ЛАБОРАТОРНЫХ ЖИВОТНЫХ</v>
          </cell>
        </row>
        <row r="2541">
          <cell r="O2541" t="str">
            <v>ЗООЛАБОРАНТ СЕРПЕНТАРИЯ (ПИТОМНИКА)</v>
          </cell>
        </row>
        <row r="2542">
          <cell r="O2542" t="str">
            <v>ЗООЛОГ</v>
          </cell>
        </row>
        <row r="2543">
          <cell r="O2543" t="str">
            <v>ЗООТЕХНИК</v>
          </cell>
        </row>
        <row r="2544">
          <cell r="O2544" t="str">
            <v>ЗООТЕХНИК ГОСУДАРСТВЕННОЙ ЗАВОДСКОЙ КОНЮШНИ</v>
          </cell>
        </row>
        <row r="2545">
          <cell r="O2545" t="str">
            <v>ЗООТЕХНИК ОТДЕЛЕНИЯ (КОМПЛЕКСА, СЕЛЬСКОХОЗЯЙСТВЕННОГО УЧАСТКА, ФЕРМЫ)</v>
          </cell>
        </row>
        <row r="2546">
          <cell r="O2546" t="str">
            <v>ЗУБНОЙ ВРАЧ</v>
          </cell>
        </row>
        <row r="2547">
          <cell r="O2547" t="str">
            <v>ЗУБНОЙ ТЕХНИК</v>
          </cell>
        </row>
        <row r="2548">
          <cell r="O2548" t="str">
            <v>ЗУБОПОЛИРОВЩИК ДЕТАЛЕЙ ЧАСОВ</v>
          </cell>
        </row>
        <row r="2549">
          <cell r="O2549" t="str">
            <v>ЗУБОРЕЗЧИК</v>
          </cell>
        </row>
        <row r="2550">
          <cell r="O2550" t="str">
            <v>ЗУБОФРЕЗЕРОВЩИК ДЕТАЛЕЙ ЧАСОВ</v>
          </cell>
        </row>
        <row r="2551">
          <cell r="O2551" t="str">
            <v>ЗУБОШЛИФОВЩИК</v>
          </cell>
        </row>
        <row r="2552">
          <cell r="O2552" t="str">
            <v>И.О ЗАВЕДУЮЩЕГО ОТДЕЛОМ</v>
          </cell>
        </row>
        <row r="2553">
          <cell r="O2553" t="str">
            <v>И.О СТАРШЕГО ПРОВИЗОРА</v>
          </cell>
        </row>
        <row r="2554">
          <cell r="O2554" t="str">
            <v>И.О. НАЧАЛЬНИКА</v>
          </cell>
        </row>
        <row r="2555">
          <cell r="O2555" t="str">
            <v>ИЗВЕСТЕГАСИЛЬЩИК</v>
          </cell>
        </row>
        <row r="2556">
          <cell r="O2556" t="str">
            <v>ИЗГОТОВИТЕЛЬ АБРАЗИВНЫХ ДИСКОВ И ПОЛИРОВАЛЬНЫХ ИЗДЕЛИЙ</v>
          </cell>
        </row>
        <row r="2557">
          <cell r="O2557" t="str">
            <v>ИЗГОТОВИТЕЛЬ АБРАЗИВНЫХ ПИЛОК</v>
          </cell>
        </row>
        <row r="2558">
          <cell r="O2558" t="str">
            <v>ИЗГОТОВИТЕЛЬ АСБОМЕТАЛЛИЧЕСКИХ ИЗДЕЛИЙ</v>
          </cell>
        </row>
        <row r="2559">
          <cell r="O2559" t="str">
            <v>ИЗГОТОВИТЕЛЬ БЕРД</v>
          </cell>
        </row>
        <row r="2560">
          <cell r="O2560" t="str">
            <v>ИЗГОТОВИТЕЛЬ БЛОКОВ И ПАНЕЛЕЙ ИЗ КИРПИЧА</v>
          </cell>
        </row>
        <row r="2561">
          <cell r="O2561" t="str">
            <v>ИЗГОТОВИТЕЛЬ БЛОКОВ ПЕНОПОЛИУРЕТАНА</v>
          </cell>
        </row>
        <row r="2562">
          <cell r="O2562" t="str">
            <v>ИЗГОТОВИТЕЛЬ БУЖЕЙ И КАТЕТЕРОВ</v>
          </cell>
        </row>
        <row r="2563">
          <cell r="O2563" t="str">
            <v>ИЗГОТОВИТЕЛЬ ВЕРЕВОЧНЫХ ИЗДЕЛИЙ</v>
          </cell>
        </row>
        <row r="2564">
          <cell r="O2564" t="str">
            <v>ИЗГОТОВИТЕЛЬ ВИТАМИННЫХ СОКОВ</v>
          </cell>
        </row>
        <row r="2565">
          <cell r="O2565" t="str">
            <v>ИЗГОТОВИТЕЛЬ ГИПСОВЫХ БИНТОВ</v>
          </cell>
        </row>
        <row r="2566">
          <cell r="O2566" t="str">
            <v>ИЗГОТОВИТЕЛЬ ГЛАЗИРОВАННЫХ ФРУКТОВ</v>
          </cell>
        </row>
        <row r="2567">
          <cell r="O2567" t="str">
            <v>ИЗГОТОВИТЕЛЬ ГОЛОСОВЫХ ПЛАНОК</v>
          </cell>
        </row>
        <row r="2568">
          <cell r="O2568" t="str">
            <v>ИЗГОТОВИТЕЛЬ ДЕКОРАТИВНЫХ ЭЛЕМЕНТОВ МЕБЕЛИ</v>
          </cell>
        </row>
        <row r="2569">
          <cell r="O2569" t="str">
            <v>ИЗГОТОВИТЕЛЬ ДЕТАЛЕЙ ДЛЯ ДУХОВЫХ ИНСТРУМЕНТОВ</v>
          </cell>
        </row>
        <row r="2570">
          <cell r="O2570" t="str">
            <v>ИЗГОТОВИТЕЛЬ ДЕТАЛЕЙ И УЗЛОВ ТРУБОПРОВОДОВ ИЗ ПЛАСТМАСС</v>
          </cell>
        </row>
        <row r="2571">
          <cell r="O2571" t="str">
            <v>ИЗГОТОВИТЕЛЬ ЖГУТОВ</v>
          </cell>
        </row>
        <row r="2572">
          <cell r="O2572" t="str">
            <v>ИЗГОТОВИТЕЛЬ ЗВУКОПОГЛОЩАЮЩИХ КЛИНЬЕВ</v>
          </cell>
        </row>
        <row r="2573">
          <cell r="O2573" t="str">
            <v>ИЗГОТОВИТЕЛЬ ЗУБОЧИСТОК</v>
          </cell>
        </row>
        <row r="2574">
          <cell r="O2574" t="str">
            <v>ИЗГОТОВИТЕЛЬ ИГРОВЫХ КУКОЛ</v>
          </cell>
        </row>
        <row r="2575">
          <cell r="O2575" t="str">
            <v>ИЗГОТОВИТЕЛЬ ИЗДЕЛИЙ ИЗ ВСПЕНИВАЮЩИХСЯ МАТЕРИАЛОВ</v>
          </cell>
        </row>
        <row r="2576">
          <cell r="O2576" t="str">
            <v>ИЗГОТОВИТЕЛЬ ИЗДЕЛИЙ ИЗ ТКАНЕЙ С ХУДОЖЕСТВЕННОЙ РОСПИСЬЮ</v>
          </cell>
        </row>
        <row r="2577">
          <cell r="O2577" t="str">
            <v>ИЗГОТОВИТЕЛЬ ИЗДЕЛИЙ ИЗ ШЛИФОВАЛЬНОЙ ШКУРКИ</v>
          </cell>
        </row>
        <row r="2578">
          <cell r="O2578" t="str">
            <v>ИЗГОТОВИТЕЛЬ ИЗДЕЛИЙ МЕТОДОМ НАМОТКИ</v>
          </cell>
        </row>
        <row r="2579">
          <cell r="O2579" t="str">
            <v>ИЗГОТОВИТЕЛЬ ИСКУССТВЕННОЙ КОЛБАСНОЙ ОБОЛОЧКИ</v>
          </cell>
        </row>
        <row r="2580">
          <cell r="O2580" t="str">
            <v>ИЗГОТОВИТЕЛЬ КАЗЕИНА</v>
          </cell>
        </row>
        <row r="2581">
          <cell r="O2581" t="str">
            <v>ИЗГОТОВИТЕЛЬ КАМЫШОВЫХ МАТОВ</v>
          </cell>
        </row>
        <row r="2582">
          <cell r="O2582" t="str">
            <v>ИЗГОТОВИТЕЛЬ КАПОВ</v>
          </cell>
        </row>
        <row r="2583">
          <cell r="O2583" t="str">
            <v>ИЗГОТОВИТЕЛЬ КАРКАСОВ</v>
          </cell>
        </row>
        <row r="2584">
          <cell r="O2584" t="str">
            <v>ИЗГОТОВИТЕЛЬ КЕТГУТА</v>
          </cell>
        </row>
        <row r="2585">
          <cell r="O2585" t="str">
            <v>ИЗГОТОВИТЕЛЬ КОЖМЯГЧИТЕЛЯ</v>
          </cell>
        </row>
        <row r="2586">
          <cell r="O2586" t="str">
            <v>ИЗГОТОВИТЕЛЬ КОЛЕЦ</v>
          </cell>
        </row>
        <row r="2587">
          <cell r="O2587" t="str">
            <v>ИЗГОТОВИТЕЛЬ КОСТЯНОГО УГЛЯ</v>
          </cell>
        </row>
        <row r="2588">
          <cell r="O2588" t="str">
            <v>ИЗГОТОВИТЕЛЬ КУКУРУЗНЫХ ПАЛОЧЕК</v>
          </cell>
        </row>
        <row r="2589">
          <cell r="O2589" t="str">
            <v>ИЗГОТОВИТЕЛЬ ЛАЙКИ</v>
          </cell>
        </row>
        <row r="2590">
          <cell r="O2590" t="str">
            <v>ИЗГОТОВИТЕЛЬ ЛЕКАЛ</v>
          </cell>
        </row>
        <row r="2591">
          <cell r="O2591" t="str">
            <v>ИЗГОТОВИТЕЛЬ ЛЕНТ И МЕТАЛЛОСЕТОК</v>
          </cell>
        </row>
        <row r="2592">
          <cell r="O2592" t="str">
            <v>ИЗГОТОВИТЕЛЬ ЛЕНТОЧНЫХ СЕРДЕЧНИКОВ</v>
          </cell>
        </row>
        <row r="2593">
          <cell r="O2593" t="str">
            <v>ИЗГОТОВИТЕЛЬ ЛЕНТЫ ИЗ ФТОРОПЛАСТА</v>
          </cell>
        </row>
        <row r="2594">
          <cell r="O2594" t="str">
            <v>ИЗГОТОВИТЕЛЬ МАКАНЫХ ИЗДЕЛИЙ</v>
          </cell>
        </row>
        <row r="2595">
          <cell r="O2595" t="str">
            <v>ИЗГОТОВИТЕЛЬ МАКЕТОВ МАТРИЦ</v>
          </cell>
        </row>
        <row r="2596">
          <cell r="O2596" t="str">
            <v>ИЗГОТОВИТЕЛЬ МЕТАЛЛОРУКАВОВ, ГИБКИХ ВАЛОВ И БРОНЕСПИРАЛЕЙ</v>
          </cell>
        </row>
        <row r="2597">
          <cell r="O2597" t="str">
            <v>ИЗГОТОВИТЕЛЬ МИКРОФОННЫХ ПОРОШКОВ</v>
          </cell>
        </row>
        <row r="2598">
          <cell r="O2598" t="str">
            <v>ИЗГОТОВИТЕЛЬ МИШУРНОЙ НИТИ</v>
          </cell>
        </row>
        <row r="2599">
          <cell r="O2599" t="str">
            <v>ИЗГОТОВИТЕЛЬ МНОГОСЛОЙНЫХ ПАНЕЛЕЙ</v>
          </cell>
        </row>
        <row r="2600">
          <cell r="O2600" t="str">
            <v>ИЗГОТОВИТЕЛЬ МОЛДИНГОВ</v>
          </cell>
        </row>
        <row r="2601">
          <cell r="O2601" t="str">
            <v>ИЗГОТОВИТЕЛЬ МОЛОТОЧКОВ ДЛЯ КЛАВИШНЫХ ИНСТРУМЕНТОВ</v>
          </cell>
        </row>
        <row r="2602">
          <cell r="O2602" t="str">
            <v>ИЗГОТОВИТЕЛЬ МОРОЖЕНОГО</v>
          </cell>
        </row>
        <row r="2603">
          <cell r="O2603" t="str">
            <v>ИЗГОТОВИТЕЛЬ МУЗЫКАЛЬНЫХ ИНСТРУМЕНТОВ ПО ИНДИВИДУАЛЬНЫМ ЗАКАЗАМ</v>
          </cell>
        </row>
        <row r="2604">
          <cell r="O2604" t="str">
            <v>ИЗГОТОВИТЕЛЬ МЯСНЫХ ПОЛУФАБРИКАТОВ</v>
          </cell>
        </row>
        <row r="2605">
          <cell r="O2605" t="str">
            <v>ИЗГОТОВИТЕЛЬ НАБИВОК</v>
          </cell>
        </row>
        <row r="2606">
          <cell r="O2606" t="str">
            <v>ИЗГОТОВИТЕЛЬ НАТУРАЛЬНОЙ КОЛБАСНОЙ ОБОЛОЧКИ</v>
          </cell>
        </row>
        <row r="2607">
          <cell r="O2607" t="str">
            <v>ИЗГОТОВИТЕЛЬ ОРУДИЙ ЛОВА</v>
          </cell>
        </row>
        <row r="2608">
          <cell r="O2608" t="str">
            <v>ИЗГОТОВИТЕЛЬ ОСНАСТКИ ДЛЯ ЖАККАРДОВЫХ МАШИН</v>
          </cell>
        </row>
        <row r="2609">
          <cell r="O2609" t="str">
            <v>ИЗГОТОВИТЕЛЬ ОСНОВЫ ВАЛЯЛЬНО-ВОЙЛОЧНЫХ ИЗДЕЛИЙ</v>
          </cell>
        </row>
        <row r="2610">
          <cell r="O2610" t="str">
            <v>ИЗГОТОВИТЕЛЬ ОЧКОВЫХ ОПРАВ</v>
          </cell>
        </row>
        <row r="2611">
          <cell r="O2611" t="str">
            <v>ИЗГОТОВИТЕЛЬ ПАРАФИНОВЫХ КОЛЕЦ</v>
          </cell>
        </row>
        <row r="2612">
          <cell r="O2612" t="str">
            <v>ИЗГОТОВИТЕЛЬ ПЕРОПУХОВЫХ ИЗДЕЛИЙ</v>
          </cell>
        </row>
        <row r="2613">
          <cell r="O2613" t="str">
            <v>ИЗГОТОВИТЕЛЬ ПИЩЕВЫХ ПОЛУФАБРИКАТОВ</v>
          </cell>
        </row>
        <row r="2614">
          <cell r="O2614" t="str">
            <v>ИЗГОТОВИТЕЛЬ ПЛАСТМАССОВОЙ АППАРАТУРЫ</v>
          </cell>
        </row>
        <row r="2615">
          <cell r="O2615" t="str">
            <v>ИЗГОТОВИТЕЛЬ ПОДБОР И ГУЖИКОВ</v>
          </cell>
        </row>
        <row r="2616">
          <cell r="O2616" t="str">
            <v>ИЗГОТОВИТЕЛЬ ПОЛУФАБРИКАТОВ</v>
          </cell>
        </row>
        <row r="2617">
          <cell r="O2617" t="str">
            <v>ИЗГОТОВИТЕЛЬ ПОЛУФАБРИКАТОВ ИЗ МЯСА ПТИЦЫ</v>
          </cell>
        </row>
        <row r="2618">
          <cell r="O2618" t="str">
            <v>ИЗГОТОВИТЕЛЬ ПРЕПАРАТОВ ДРАГОЦЕННЫХ МЕТАЛЛОВ И ЛЮСТРОВ</v>
          </cell>
        </row>
        <row r="2619">
          <cell r="O2619" t="str">
            <v>ИЗГОТОВИТЕЛЬ ПРЕССОВОЧНЫХ МАТЕРИАЛОВ</v>
          </cell>
        </row>
        <row r="2620">
          <cell r="O2620" t="str">
            <v>ИЗГОТОВИТЕЛЬ ПРИСПОСОБЛЕНИЙ ДЛЯ ВЫРАЩИВАНИЯ МОНОКРИСТАЛЛОВ</v>
          </cell>
        </row>
        <row r="2621">
          <cell r="O2621" t="str">
            <v>ИЗГОТОВИТЕЛЬ ПРОБОК</v>
          </cell>
        </row>
        <row r="2622">
          <cell r="O2622" t="str">
            <v>ИЗГОТОВИТЕЛЬ ПРОФИЛЬНЫХ ЗАГОТОВОК</v>
          </cell>
        </row>
        <row r="2623">
          <cell r="O2623" t="str">
            <v>ИЗГОТОВИТЕЛЬ ПУЛЬПОЭКСТРАКТОРОВ</v>
          </cell>
        </row>
        <row r="2624">
          <cell r="O2624" t="str">
            <v>ИЗГОТОВИТЕЛЬ РАНТА</v>
          </cell>
        </row>
        <row r="2625">
          <cell r="O2625" t="str">
            <v>ИЗГОТОВИТЕЛЬ РЕМИЗ</v>
          </cell>
        </row>
        <row r="2626">
          <cell r="O2626" t="str">
            <v>ИЗГОТОВИТЕЛЬ САГОВОЙ КРУПКИ</v>
          </cell>
        </row>
        <row r="2627">
          <cell r="O2627" t="str">
            <v>ИЗГОТОВИТЕЛЬ СВЕТОФИЛЬТРОВ И ПОЛЯРОИДОВ</v>
          </cell>
        </row>
        <row r="2628">
          <cell r="O2628" t="str">
            <v>ИЗГОТОВИТЕЛЬ СВЕЧЕЙ</v>
          </cell>
        </row>
        <row r="2629">
          <cell r="O2629" t="str">
            <v>ИЗГОТОВИТЕЛЬ СЕПАРАТОРОВ</v>
          </cell>
        </row>
        <row r="2630">
          <cell r="O2630" t="str">
            <v>ИЗГОТОВИТЕЛЬ СИГАР</v>
          </cell>
        </row>
        <row r="2631">
          <cell r="O2631" t="str">
            <v>ИЗГОТОВИТЕЛЬ СИЛЬФОННЫХ КОМПЕНСАТОРОВ И ШЛАНГОВ</v>
          </cell>
        </row>
        <row r="2632">
          <cell r="O2632" t="str">
            <v>ИЗГОТОВИТЕЛЬ СИНЕЛИ</v>
          </cell>
        </row>
        <row r="2633">
          <cell r="O2633" t="str">
            <v>ИЗГОТОВИТЕЛЬ СИНЕЛЬКИ</v>
          </cell>
        </row>
        <row r="2634">
          <cell r="O2634" t="str">
            <v>ИЗГОТОВИТЕЛЬ СМЕТАНЫ</v>
          </cell>
        </row>
        <row r="2635">
          <cell r="O2635" t="str">
            <v>ИЗГОТОВИТЕЛЬ СПЕЦИАЛЬНЫХ СПИЧЕК</v>
          </cell>
        </row>
        <row r="2636">
          <cell r="O2636" t="str">
            <v>ИЗГОТОВИТЕЛЬ СТЕКЛОБЛОКОВ</v>
          </cell>
        </row>
        <row r="2637">
          <cell r="O2637" t="str">
            <v>ИЗГОТОВИТЕЛЬ СТЕКЛОВАРЕНЫХ КЕРАМИЧЕСКИХ ЕМКОСТЕЙ</v>
          </cell>
        </row>
        <row r="2638">
          <cell r="O2638" t="str">
            <v>ИЗГОТОВИТЕЛЬ СТЕКЛОПЛАСТИКОВЫХ ГРЕБНЫХ ВИНТОВ</v>
          </cell>
        </row>
        <row r="2639">
          <cell r="O2639" t="str">
            <v>ИЗГОТОВИТЕЛЬ СТЕКЛОПЛАСТИКОВЫХ ИЗДЕЛИЙ НАМОТКОЙ</v>
          </cell>
        </row>
        <row r="2640">
          <cell r="O2640" t="str">
            <v>ИЗГОТОВИТЕЛЬ СТЕКЛЯННОЙ ПЛЕНКИ</v>
          </cell>
        </row>
        <row r="2641">
          <cell r="O2641" t="str">
            <v>ИЗГОТОВИТЕЛЬ СТЕРЖНЕЙ</v>
          </cell>
        </row>
        <row r="2642">
          <cell r="O2642" t="str">
            <v>ИЗГОТОВИТЕЛЬ СТРУН</v>
          </cell>
        </row>
        <row r="2643">
          <cell r="O2643" t="str">
            <v>ИЗГОТОВИТЕЛЬ СУБТИТРОВ</v>
          </cell>
        </row>
        <row r="2644">
          <cell r="O2644" t="str">
            <v>ИЗГОТОВИТЕЛЬ СЫЧУЖНОГО ПОРОШКА И ПИЩЕВОГО ПЕПСИНА</v>
          </cell>
        </row>
        <row r="2645">
          <cell r="O2645" t="str">
            <v>ИЗГОТОВИТЕЛЬ ТАБЛЕТОК</v>
          </cell>
        </row>
        <row r="2646">
          <cell r="O2646" t="str">
            <v>ИЗГОТОВИТЕЛЬ ТВОРОГА</v>
          </cell>
        </row>
        <row r="2647">
          <cell r="O2647" t="str">
            <v>ИЗГОТОВИТЕЛЬ ТВОРОЖНОЙ МАССЫ</v>
          </cell>
        </row>
        <row r="2648">
          <cell r="O2648" t="str">
            <v>ИЗГОТОВИТЕЛЬ ТЕНЗОРЕЗИСТОРОВ</v>
          </cell>
        </row>
        <row r="2649">
          <cell r="O2649" t="str">
            <v>ИЗГОТОВИТЕЛЬ ТРАФАРЕТОВ, ШКАЛ И ПЛАТ</v>
          </cell>
        </row>
        <row r="2650">
          <cell r="O2650" t="str">
            <v>ИЗГОТОВИТЕЛЬ ТРУБ</v>
          </cell>
        </row>
        <row r="2651">
          <cell r="O2651" t="str">
            <v>ИЗГОТОВИТЕЛЬ ТРУБ ИЗ ФТОРОПЛАСТА</v>
          </cell>
        </row>
        <row r="2652">
          <cell r="O2652" t="str">
            <v>ИЗГОТОВИТЕЛЬ ФИЛИГРАННЫХ ОСНОВ</v>
          </cell>
        </row>
        <row r="2653">
          <cell r="O2653" t="str">
            <v>ИЗГОТОВИТЕЛЬ ФИЛЬЕР</v>
          </cell>
        </row>
        <row r="2654">
          <cell r="O2654" t="str">
            <v>ИЗГОТОВИТЕЛЬ ФИТИЛЕЙ</v>
          </cell>
        </row>
        <row r="2655">
          <cell r="O2655" t="str">
            <v>ИЗГОТОВИТЕЛЬ ФОЛЬГИРОВАННЫХ СТЕКЛОПЛИТ</v>
          </cell>
        </row>
        <row r="2656">
          <cell r="O2656" t="str">
            <v>ИЗГОТОВИТЕЛЬ ФОРМ</v>
          </cell>
        </row>
        <row r="2657">
          <cell r="O2657" t="str">
            <v>ИЗГОТОВИТЕЛЬ ФОРМОДЕРЖАТЕЛЕЙ</v>
          </cell>
        </row>
        <row r="2658">
          <cell r="O2658" t="str">
            <v>ИЗГОТОВИТЕЛЬ ХУДОЖЕСТВЕННЫХ ИЗДЕЛИЙ ИЗ БЕРЕСТЫ</v>
          </cell>
        </row>
        <row r="2659">
          <cell r="O2659" t="str">
            <v>ИЗГОТОВИТЕЛЬ ХУДОЖЕСТВЕННЫХ ИЗДЕЛИЙ ИЗ ДЕРЕВА</v>
          </cell>
        </row>
        <row r="2660">
          <cell r="O2660" t="str">
            <v>ИЗГОТОВИТЕЛЬ ХУДОЖЕСТВЕННЫХ ИЗДЕЛИЙ ИЗ КЕРАМИКИ</v>
          </cell>
        </row>
        <row r="2661">
          <cell r="O2661" t="str">
            <v>ИЗГОТОВИТЕЛЬ ХУДОЖЕСТВЕННЫХ ИЗДЕЛИЙ ИЗ КОЖИ</v>
          </cell>
        </row>
        <row r="2662">
          <cell r="O2662" t="str">
            <v>ИЗГОТОВИТЕЛЬ ХУДОЖЕСТВЕННЫХ ИЗДЕЛИЙ ИЗ ЛОЗЫ</v>
          </cell>
        </row>
        <row r="2663">
          <cell r="O2663" t="str">
            <v>ИЗГОТОВИТЕЛЬ ХУДОЖЕСТВЕННЫХ ИЗДЕЛИЙ ИЗ МЕТАЛЛА</v>
          </cell>
        </row>
        <row r="2664">
          <cell r="O2664" t="str">
            <v>ИЗГОТОВИТЕЛЬ ХУДОЖЕСТВЕННЫХ ИЗДЕЛИЙ ИЗ ПЛАСТМАСС</v>
          </cell>
        </row>
        <row r="2665">
          <cell r="O2665" t="str">
            <v>ИЗГОТОВИТЕЛЬ ХУДОЖЕСТВЕННЫХ ИЗДЕЛИЙ ИЗ ЯНТАРЯ</v>
          </cell>
        </row>
        <row r="2666">
          <cell r="O2666" t="str">
            <v>ИЗГОТОВИТЕЛЬ ЦЕЛЛУЛОИДНЫХ КОЛЕЦ</v>
          </cell>
        </row>
        <row r="2667">
          <cell r="O2667" t="str">
            <v>ИЗГОТОВИТЕЛЬ ШАБЛОНОВ</v>
          </cell>
        </row>
        <row r="2668">
          <cell r="O2668" t="str">
            <v>ИЗГОТОВИТЕЛЬ ШКАЛ И СЕТОК ФОТОСПОСОБОМ</v>
          </cell>
        </row>
        <row r="2669">
          <cell r="O2669" t="str">
            <v>ИЗГОТОВИТЕЛЬ ШТАМПОВ</v>
          </cell>
        </row>
        <row r="2670">
          <cell r="O2670" t="str">
            <v>ИЗГОТОВИТЕЛЬ ЩЕТИНО-ЩЕТОЧНЫХ ИЗДЕЛИЙ</v>
          </cell>
        </row>
        <row r="2671">
          <cell r="O2671" t="str">
            <v>ИЗГОТОВИТЕЛЬ ЭЛЕКТРОИЗОЛЯЦИОННЫХ ТРУБОК</v>
          </cell>
        </row>
        <row r="2672">
          <cell r="O2672" t="str">
            <v>ИЗГОТОВИТЕЛЬ-НАЛАДЧИК ПРЕСС-ПРОВОДОК</v>
          </cell>
        </row>
        <row r="2673">
          <cell r="O2673" t="str">
            <v>ИЗМЕРИТЕЛЬ БЕЛКОВОЙ ОБОЛОЧКИ</v>
          </cell>
        </row>
        <row r="2674">
          <cell r="O2674" t="str">
            <v>ИЗМЕРИТЕЛЬ ВЫПРЯМИТЕЛЕЙ И ЭЛЕМЕНТОВ</v>
          </cell>
        </row>
        <row r="2675">
          <cell r="O2675" t="str">
            <v>ИЗМЕРИТЕЛЬ ЕМКОСТЕЙ</v>
          </cell>
        </row>
        <row r="2676">
          <cell r="O2676" t="str">
            <v>ИЗМЕРИТЕЛЬ КОЖЕВЕННО-МЕХОВОГО СЫРЬЯ И МАТЕРИАЛОВ</v>
          </cell>
        </row>
        <row r="2677">
          <cell r="O2677" t="str">
            <v>ИЗМЕРИТЕЛЬ МАГНИТНЫХ СВОЙСТВ</v>
          </cell>
        </row>
        <row r="2678">
          <cell r="O2678" t="str">
            <v>ИЗМЕРИТЕЛЬ ЭЛЕКТРИЧЕСКИХ ПАРАМЕТРОВ МИКРОМОДУЛЕЙ</v>
          </cell>
        </row>
        <row r="2679">
          <cell r="O2679" t="str">
            <v>ИЗМЕРИТЕЛЬ ЭЛЕКТРИЧЕСКИХ ПАРАМЕТРОВ РАДИОДЕТАЛЕЙ</v>
          </cell>
        </row>
        <row r="2680">
          <cell r="O2680" t="str">
            <v>ИЗМЕРИТЕЛЬ ЭЛЕКТРОФИЗИЧЕСКИХ ПАРАМЕТРОВ</v>
          </cell>
        </row>
        <row r="2681">
          <cell r="O2681" t="str">
            <v>ИЗОЛИРОВЩИК</v>
          </cell>
        </row>
        <row r="2682">
          <cell r="O2682" t="str">
            <v>ИЗОЛИРОВЩИК В ТЕРМООБРАБОТКЕ</v>
          </cell>
        </row>
        <row r="2683">
          <cell r="O2683" t="str">
            <v>ИЗОЛИРОВЩИК ЖИЛ КАБЕЛЯ</v>
          </cell>
        </row>
        <row r="2684">
          <cell r="O2684" t="str">
            <v>ИЗОЛИРОВЩИК КОЛЕЦ</v>
          </cell>
        </row>
        <row r="2685">
          <cell r="O2685" t="str">
            <v>ИЗОЛИРОВЩИК КРОМОК ОБРЕЗИНЕННОГО КОРДА</v>
          </cell>
        </row>
        <row r="2686">
          <cell r="O2686" t="str">
            <v>ИЗОЛИРОВЩИК НА ГИДРОИЗОЛЯЦИИ</v>
          </cell>
        </row>
        <row r="2687">
          <cell r="O2687" t="str">
            <v>ИЗОЛИРОВЩИК НА ТЕРМОИЗОЛЯЦИИ</v>
          </cell>
        </row>
        <row r="2688">
          <cell r="O2688" t="str">
            <v>ИЗОЛИРОВЩИК ПРОВОДОВ</v>
          </cell>
        </row>
        <row r="2689">
          <cell r="O2689" t="str">
            <v>ИЗОЛИРОВЩИК СВЕТОВОДОВ</v>
          </cell>
        </row>
        <row r="2690">
          <cell r="O2690" t="str">
            <v>ИЗОЛИРОВЩИК СУДОВОЙ</v>
          </cell>
        </row>
        <row r="2691">
          <cell r="O2691" t="str">
            <v>ИЗОЛИРОВЩИК ТРУБ НА ЛИНИИ</v>
          </cell>
        </row>
        <row r="2692">
          <cell r="O2692" t="str">
            <v>ИЗОЛИРОВЩИК ЭЛЕМЕНТНОГО ПРОИЗВОДСТВА</v>
          </cell>
        </row>
        <row r="2693">
          <cell r="O2693" t="str">
            <v>ИЗОЛИРОВЩИК-ПЛЕНОЧНИК</v>
          </cell>
        </row>
        <row r="2694">
          <cell r="O2694" t="str">
            <v>ИММУНОЛОГ-АЛЛЕРГОЛОГ</v>
          </cell>
        </row>
        <row r="2695">
          <cell r="O2695" t="str">
            <v>ИНДИКАТОРЩИК</v>
          </cell>
        </row>
        <row r="2696">
          <cell r="O2696" t="str">
            <v>ИНЖЕГНЕР ЭНЕРГЕТИК</v>
          </cell>
        </row>
        <row r="2697">
          <cell r="O2697" t="str">
            <v>ИНЖЕНЕР</v>
          </cell>
        </row>
        <row r="2698">
          <cell r="O2698" t="str">
            <v>ИНЖЕНЕР - ГЕОДЕЗИСТ</v>
          </cell>
        </row>
        <row r="2699">
          <cell r="O2699" t="str">
            <v>ИНЖЕНЕР - ДИСПЕТЧЕР</v>
          </cell>
        </row>
        <row r="2700">
          <cell r="O2700" t="str">
            <v>ИНЖЕНЕР  ПРОГРАММИСТ</v>
          </cell>
        </row>
        <row r="2701">
          <cell r="O2701" t="str">
            <v>ИНЖЕНЕР - ПРОГРАММИСТ</v>
          </cell>
        </row>
        <row r="2702">
          <cell r="O2702" t="str">
            <v>ИНЖЕНЕР - ЭЛЕКТРИК</v>
          </cell>
        </row>
        <row r="2703">
          <cell r="O2703" t="str">
            <v>ИНЖЕНЕР - ЭЛЕКТРОНИК</v>
          </cell>
        </row>
        <row r="2704">
          <cell r="O2704" t="str">
            <v>ИНЖЕНЕР 1 КАТЕГОРИИ</v>
          </cell>
        </row>
        <row r="2705">
          <cell r="O2705" t="str">
            <v>ИНЖЕНЕР АВИАЦИОННОГО ОТРЯДА</v>
          </cell>
        </row>
        <row r="2706">
          <cell r="O2706" t="str">
            <v>ИНЖЕНЕР АВТОТРАНСПОРТНОЙ ЧАСТИ</v>
          </cell>
        </row>
        <row r="2707">
          <cell r="O2707" t="str">
            <v>ИНЖЕНЕР АИС</v>
          </cell>
        </row>
        <row r="2708">
          <cell r="O2708" t="str">
            <v>ИНЖЕНЕР АСУ</v>
          </cell>
        </row>
        <row r="2709">
          <cell r="O2709" t="str">
            <v>ИНЖЕНЕР АСУ ТЕХ.ПРОЦЕССАМИ</v>
          </cell>
        </row>
        <row r="2710">
          <cell r="O2710" t="str">
            <v>ИНЖЕНЕР АСУП</v>
          </cell>
        </row>
        <row r="2711">
          <cell r="O2711" t="str">
            <v>ИНЖЕНЕР АСУТП И БД</v>
          </cell>
        </row>
        <row r="2712">
          <cell r="O2712" t="str">
            <v>ИНЖЕНЕР АСУТП И МЕТРОЛОГИИ</v>
          </cell>
        </row>
        <row r="2713">
          <cell r="O2713" t="str">
            <v>ИНЖЕНЕР АЭРОФОТОСЪЕМОЧНОГО ПРОИЗВОДСТВА</v>
          </cell>
        </row>
        <row r="2714">
          <cell r="O2714" t="str">
            <v>ИНЖЕНЕР БОРТОВОЙ АВИАОТРЯДА</v>
          </cell>
        </row>
        <row r="2715">
          <cell r="O2715" t="str">
            <v>ИНЖЕНЕР ГЕОДЕЗИСТ (РАБОТА НА ВЫСОТЕ)</v>
          </cell>
        </row>
        <row r="2716">
          <cell r="O2716" t="str">
            <v>ИНЖЕНЕР ГЕОФИЗИК</v>
          </cell>
        </row>
        <row r="2717">
          <cell r="O2717" t="str">
            <v>ИНЖЕНЕР ГРУППЫ ПОДДЕРЖКИ</v>
          </cell>
        </row>
        <row r="2718">
          <cell r="O2718" t="str">
            <v>ИНЖЕНЕР ДИСПЕТЧЕРСКОЙ СЛУЖБЫ</v>
          </cell>
        </row>
        <row r="2719">
          <cell r="O2719" t="str">
            <v>ИНЖЕНЕР ИНЖЕНЕРНО-АВИАЦИОННОЙ СЛУЖБЫ</v>
          </cell>
        </row>
        <row r="2720">
          <cell r="O2720" t="str">
            <v>ИНЖЕНЕР КИП И А</v>
          </cell>
        </row>
        <row r="2721">
          <cell r="O2721" t="str">
            <v>ИНЖЕНЕР КОМПЛЕКТАЦИИ</v>
          </cell>
        </row>
        <row r="2722">
          <cell r="O2722" t="str">
            <v>ИНЖЕНЕР ЛАБОРАНТ</v>
          </cell>
        </row>
        <row r="2723">
          <cell r="O2723" t="str">
            <v>ИНЖЕНЕР ЛИНЕЙНЫХ СООРУЖЕНИЙ СВЯЗИ И АБОНЕНТСКИХ УСТРОЙСТВ</v>
          </cell>
        </row>
        <row r="2724">
          <cell r="O2724" t="str">
            <v>ИНЖЕНЕР МЕТРОЛОГ</v>
          </cell>
        </row>
        <row r="2725">
          <cell r="O2725" t="str">
            <v>ИНЖЕНЕР МЕХАНИК</v>
          </cell>
        </row>
        <row r="2726">
          <cell r="O2726" t="str">
            <v>ИНЖЕНЕР ОТ</v>
          </cell>
        </row>
        <row r="2727">
          <cell r="O2727" t="str">
            <v>ИНЖЕНЕР ОТ И ТБ</v>
          </cell>
        </row>
        <row r="2728">
          <cell r="O2728" t="str">
            <v>ИНЖЕНЕР ОТБ</v>
          </cell>
        </row>
        <row r="2729">
          <cell r="O2729" t="str">
            <v>ИНЖЕНЕР ОТДЕЛА КАДРОВ</v>
          </cell>
        </row>
        <row r="2730">
          <cell r="O2730" t="str">
            <v>ИНЖЕНЕР ОТДЕЛА ПО КОНТРОЛЮ ЖИЛИЩНОГО СТРОИТЕЛЬСТВА</v>
          </cell>
        </row>
        <row r="2731">
          <cell r="O2731" t="str">
            <v>ИНЖЕНЕР ОТДЕЛА УЧЕТА АВАРИЙНО-СПАСАТЕЛЬНЫХ ФОРМИРО</v>
          </cell>
        </row>
        <row r="2732">
          <cell r="O2732" t="str">
            <v>ИНЖЕНЕР ОТДЕЛА ЦЕНТРАЛЬНОЙ АППАРАТНОЙ</v>
          </cell>
        </row>
        <row r="2733">
          <cell r="O2733" t="str">
            <v>ИНЖЕНЕР ОТДЕЛА ЭКОЛОГИИ</v>
          </cell>
        </row>
        <row r="2734">
          <cell r="O2734" t="str">
            <v>ИНЖЕНЕР ОТДЕЛА ЭКСПЛУАТАЦИИ СЕТИ</v>
          </cell>
        </row>
        <row r="2735">
          <cell r="O2735" t="str">
            <v>ИНЖЕНЕР ОТК</v>
          </cell>
        </row>
        <row r="2736">
          <cell r="O2736" t="str">
            <v>ИНЖЕНЕР ОТК ПО ТО</v>
          </cell>
        </row>
        <row r="2737">
          <cell r="O2737" t="str">
            <v>ИНЖЕНЕР ПО  ПАТЕНТНОЙ И  ИЗОБРЕТАТЕЛЬСКОЙ РАБОТЕ</v>
          </cell>
        </row>
        <row r="2738">
          <cell r="O2738" t="str">
            <v>ИНЖЕНЕР ПО АВАРИЙНО-СПАСАТЕЛЬНЫМ РАБОТАМ</v>
          </cell>
        </row>
        <row r="2739">
          <cell r="O2739" t="str">
            <v>ИНЖЕНЕР ПО АВТОМАТИЗАЦИИ И МЕХАНИЗАЦИИ ПРОИЗВОДСТВЕННЫХ ПРОЦЕССОВ</v>
          </cell>
        </row>
        <row r="2740">
          <cell r="O2740" t="str">
            <v>ИНЖЕНЕР ПО АВТОМАТИЗИРОВАННЫМ СИСТЕМАМ УПРАВЛЕНИЯ ПРОИЗВОДСТВОМ</v>
          </cell>
        </row>
        <row r="2741">
          <cell r="O2741" t="str">
            <v>ИНЖЕНЕР ПО АКТИВНЫМ ВОЗДЕЙСТВИЯМ НА ГИДРОМЕТЕОРОЛОГИЧЕСКИЕ ПРОЦЕССЫ</v>
          </cell>
        </row>
        <row r="2742">
          <cell r="O2742" t="str">
            <v>ИНЖЕНЕР ПО АСУП</v>
          </cell>
        </row>
        <row r="2743">
          <cell r="O2743" t="str">
            <v>ИНЖЕНЕР ПО АСУП 1 КАТЕГОРИИ</v>
          </cell>
        </row>
        <row r="2744">
          <cell r="O2744" t="str">
            <v>ИНЖЕНЕР ПО БД</v>
          </cell>
        </row>
        <row r="2745">
          <cell r="O2745" t="str">
            <v>ИНЖЕНЕР ПО БЕЗОПАСНОСТИ ДВИЖЕНИЯ</v>
          </cell>
        </row>
        <row r="2746">
          <cell r="O2746" t="str">
            <v>ИНЖЕНЕР ПО БЕЗОПАСНОСТИ ДОРОЖНОГО ДВИЖЕНИЯ</v>
          </cell>
        </row>
        <row r="2747">
          <cell r="O2747" t="str">
            <v>ИНЖЕНЕР ПО БОРЬБЕ С АВАРИЙНЫМИ РАЗЛИВАМИ НЕФТИ И НЕФТЕПРОДУКТОВ В МОРЕ</v>
          </cell>
        </row>
        <row r="2748">
          <cell r="O2748" t="str">
            <v>ИНЖЕНЕР ПО БУРЕНИЮ</v>
          </cell>
        </row>
        <row r="2749">
          <cell r="O2749" t="str">
            <v>ИНЖЕНЕР ПО БУРЕНИЮ (БУРОВЫМ РАБОТАМ)</v>
          </cell>
        </row>
        <row r="2750">
          <cell r="O2750" t="str">
            <v>ИНЖЕНЕР ПО БУРОВЗРЫВНЫМ (ВЗРЫВНЫМ) РАБОТАМ</v>
          </cell>
        </row>
        <row r="2751">
          <cell r="O2751" t="str">
            <v>ИНЖЕНЕР ПО БУРОВЫМ РАБОТАМ</v>
          </cell>
        </row>
        <row r="2752">
          <cell r="O2752" t="str">
            <v>ИНЖЕНЕР ПО ВЕНТИЛЯЦИИ</v>
          </cell>
        </row>
        <row r="2753">
          <cell r="O2753" t="str">
            <v>ИНЖЕНЕР ПО ВЗРЫВНЫМ РАБОТАМ</v>
          </cell>
        </row>
        <row r="2754">
          <cell r="O2754" t="str">
            <v>ИНЖЕНЕР ПО ВИДДЕОМОНТАЖУ</v>
          </cell>
        </row>
        <row r="2755">
          <cell r="O2755" t="str">
            <v>ИНЖЕНЕР ПО ВНЕДРЕНИЮ НОВОЙ ТЕХНИКИ И ТЕХНОЛОГИИ</v>
          </cell>
        </row>
        <row r="2756">
          <cell r="O2756" t="str">
            <v>ИНЖЕНЕР ПО ВЫШКОСТРОЕНИЮ</v>
          </cell>
        </row>
        <row r="2757">
          <cell r="O2757" t="str">
            <v>ИНЖЕНЕР ПО ГЛИНИСТЫМ РАСТВОРАМ</v>
          </cell>
        </row>
        <row r="2758">
          <cell r="O2758" t="str">
            <v>ИНЖЕНЕР ПО ГОРНЫМ РАБОТАМ</v>
          </cell>
        </row>
        <row r="2759">
          <cell r="O2759" t="str">
            <v>ИНЖЕНЕР ПО ГОРЮЧЕ-СМАЗОЧНЫМ МАТЕРИАЛАМ</v>
          </cell>
        </row>
        <row r="2760">
          <cell r="O2760" t="str">
            <v>ИНЖЕНЕР ПО ГРАЖДАНСКОЙ ОБОРОНЕ</v>
          </cell>
        </row>
        <row r="2761">
          <cell r="O2761" t="str">
            <v>ИНЖЕНЕР ПО ДИАГНОСТИКЕ АВИАЦИОННОЙ ТЕХНИКИ</v>
          </cell>
        </row>
        <row r="2762">
          <cell r="O2762" t="str">
            <v>ИНЖЕНЕР ПО ДОБЫЧЕ НЕФТИ И ГАЗА</v>
          </cell>
        </row>
        <row r="2763">
          <cell r="O2763" t="str">
            <v>ИНЖЕНЕР ПО ЗАЛИВКЕ СКВАЖИН</v>
          </cell>
        </row>
        <row r="2764">
          <cell r="O2764" t="str">
            <v>ИНЖЕНЕР ПО ЗАЩИТЕ ИНФОРМАЦИИ</v>
          </cell>
        </row>
        <row r="2765">
          <cell r="O2765" t="str">
            <v>ИНЖЕНЕР ПО ЗВУКОЗАПИСИ</v>
          </cell>
        </row>
        <row r="2766">
          <cell r="O2766" t="str">
            <v>ИНЖЕНЕР ПО ЗВУКУ</v>
          </cell>
        </row>
        <row r="2767">
          <cell r="O2767" t="str">
            <v>ИНЖЕНЕР ПО ЗЕМЛЕУСТРОЙСТВУ</v>
          </cell>
        </row>
        <row r="2768">
          <cell r="O2768" t="str">
            <v>ИНЖЕНЕР ПО ИНСТРУМЕНТАМ</v>
          </cell>
        </row>
        <row r="2769">
          <cell r="O2769" t="str">
            <v>ИНЖЕНЕР ПО ИНСТРУМЕНТУ</v>
          </cell>
        </row>
        <row r="2770">
          <cell r="O2770" t="str">
            <v>ИНЖЕНЕР ПО ИСПЫТАНИЮ И ОБРАБОТКЕ ПЛЕНКИ</v>
          </cell>
        </row>
        <row r="2771">
          <cell r="O2771" t="str">
            <v>ИНЖЕНЕР ПО ИСПЫТАНИЯМ</v>
          </cell>
        </row>
        <row r="2772">
          <cell r="O2772" t="str">
            <v>ИНЖЕНЕР ПО КАПИТАЛЬНОМУ РЕМОНТУ СКВАЖИН</v>
          </cell>
        </row>
        <row r="2773">
          <cell r="O2773" t="str">
            <v>ИНЖЕНЕР ПО КАЧЕСТВУ</v>
          </cell>
        </row>
        <row r="2774">
          <cell r="O2774" t="str">
            <v>ИНЖЕНЕР ПО КИП И А</v>
          </cell>
        </row>
        <row r="2775">
          <cell r="O2775" t="str">
            <v>ИНЖЕНЕР ПО КОМПЛЕКТАЦИИ</v>
          </cell>
        </row>
        <row r="2776">
          <cell r="O2776" t="str">
            <v>ИНЖЕНЕР ПО КОМПЛЕКТАЦИИ ОБОРУДОВАНИЯ</v>
          </cell>
        </row>
        <row r="2777">
          <cell r="O2777" t="str">
            <v>ИНЖЕНЕР ПО КОМПЬЮТЕРНОЙ ТЕХНИКИ</v>
          </cell>
        </row>
        <row r="2778">
          <cell r="O2778" t="str">
            <v>ИНЖЕНЕР ПО КОНТРОЛЬНО-ИЗМЕРИТЕЛЬНЫМ ПРИБОРАМ И АВТОМАТИКЕ</v>
          </cell>
        </row>
        <row r="2779">
          <cell r="O2779" t="str">
            <v>ИНЖЕНЕР ПО КРЕПЛЕНИЮ</v>
          </cell>
        </row>
        <row r="2780">
          <cell r="O2780" t="str">
            <v>ИНЖЕНЕР ПО КРЕПЛЕНИЮ СКВАЖИН</v>
          </cell>
        </row>
        <row r="2781">
          <cell r="O2781" t="str">
            <v>ИНЖЕНЕР ПО ЛЕСОВОССТАНОВЛЕНИЮ</v>
          </cell>
        </row>
        <row r="2782">
          <cell r="O2782" t="str">
            <v>ИНЖЕНЕР ПО ЛЕСОСЫРЬЕВЫМ РЕСУРСАМ</v>
          </cell>
        </row>
        <row r="2783">
          <cell r="O2783" t="str">
            <v>ИНЖЕНЕР ПО ЛЕТНО-МЕТОДИЧЕСКОЙ РАБОТЕ</v>
          </cell>
        </row>
        <row r="2784">
          <cell r="O2784" t="str">
            <v>ИНЖЕНЕР ПО МЕТРОЛОГИИ</v>
          </cell>
        </row>
        <row r="2785">
          <cell r="O2785" t="str">
            <v>ИНЖЕНЕР ПО МЕТРОЛОГИИ 1 КАТЕГОРИИ</v>
          </cell>
        </row>
        <row r="2786">
          <cell r="O2786" t="str">
            <v>ИНЖЕНЕР ПО МЕХАНИЗАЦИИ ТРУДОЕМКИХ ПРОЦЕССОВ</v>
          </cell>
        </row>
        <row r="2787">
          <cell r="O2787" t="str">
            <v>ИНЖЕНЕР ПО НАДЕЖНОСТИ АВИАЦИОННОЙ ТЕХНИКИ</v>
          </cell>
        </row>
        <row r="2788">
          <cell r="O2788" t="str">
            <v>ИНЖЕНЕР ПО НАДЗОРУ ЗА СТРОИТЕЛЬСТВОМ</v>
          </cell>
        </row>
        <row r="2789">
          <cell r="O2789" t="str">
            <v>ИНЖЕНЕР ПО НАДЗОРУ ЗА СТРОИТЕЛЬСТВОМ ФЛОТА</v>
          </cell>
        </row>
        <row r="2790">
          <cell r="O2790" t="str">
            <v>ИНЖЕНЕР ПО НАЛАДКЕ И ИСПЫТАНИЯМ</v>
          </cell>
        </row>
        <row r="2791">
          <cell r="O2791" t="str">
            <v>ИНЖЕНЕР ПО НАЛАДКЕ, СОВЕРШЕНСТВОВАНИЮ ТЕХНОЛОГИИ И ЭКСПЛУАТАЦИИ ЭЛЕКТРИЧЕСКИХ СТАНЦИЙ И СЕТЕЙ</v>
          </cell>
        </row>
        <row r="2792">
          <cell r="O2792" t="str">
            <v>ИНЖЕНЕР ПО НАУЧНО-ТЕХНИЧЕСКОЙ ИНФОРМАЦИИ</v>
          </cell>
        </row>
        <row r="2793">
          <cell r="O2793" t="str">
            <v>ИНЖЕНЕР ПО НОРМИРОВАНИЮ ТРУДА</v>
          </cell>
        </row>
        <row r="2794">
          <cell r="O2794" t="str">
            <v>ИНЖЕНЕР ПО ОПЕРАТИВНОЙ РАБОТЕ</v>
          </cell>
        </row>
        <row r="2795">
          <cell r="O2795" t="str">
            <v>ИНЖЕНЕР ПО ОПРОБОВАНИЮ И ИСПЫТАНИЮ СКВАЖИН</v>
          </cell>
        </row>
        <row r="2796">
          <cell r="O2796" t="str">
            <v>ИНЖЕНЕР ПО ОРГАНИЗАЦИИ ДВИЖЕНИЯ СПЕЦАВТОТРАНСПОРТА</v>
          </cell>
        </row>
        <row r="2797">
          <cell r="O2797" t="str">
            <v>ИНЖЕНЕР ПО ОРГАНИЗАЦИИ И НОРМИРОВАНИЮ ТРУДА</v>
          </cell>
        </row>
        <row r="2798">
          <cell r="O2798" t="str">
            <v>ИНЖЕНЕР ПО ОРГАНИЗАЦИИ ОБЕСПЕЧЕНИЯ АВИАЦИОННОЙ ТЕХНИКОЙ</v>
          </cell>
        </row>
        <row r="2799">
          <cell r="O2799" t="str">
            <v>ИНЖЕНЕР ПО ОРГАНИЗАЦИИ ПЕРЕВОЗОК</v>
          </cell>
        </row>
        <row r="2800">
          <cell r="O2800" t="str">
            <v>ИНЖЕНЕР ПО ОРГАНИЗАЦИИ ТРУДА</v>
          </cell>
        </row>
        <row r="2801">
          <cell r="O2801" t="str">
            <v>ИНЖЕНЕР ПО ОРГАНИЗАЦИИ УПРАВЛЕНИЯ ПРОИЗВОДСТВОМ</v>
          </cell>
        </row>
        <row r="2802">
          <cell r="O2802" t="str">
            <v>ИНЖЕНЕР ПО ОРГАНИЗАЦИИ ЭКСПЛУАТАЦИИ И РЕМОНТУ</v>
          </cell>
        </row>
        <row r="2803">
          <cell r="O2803" t="str">
            <v>ИНЖЕНЕР ПО ОРГАНИЗАЦИИ ЭКСПЛУАТАЦИИ И РЕМОНТУ ЗДАНИЙ И СООРУЖЕНИЙ</v>
          </cell>
        </row>
        <row r="2804">
          <cell r="O2804" t="str">
            <v>ИНЖЕНЕР ПО ОРНИТОЛОГИЧЕСКОМУ ОБЕСПЕЧЕНИЮ БЕЗОПАСНОСТИ ПОЛЕТОВ</v>
          </cell>
        </row>
        <row r="2805">
          <cell r="O2805" t="str">
            <v>ИНЖЕНЕР ПО ОТ И БД</v>
          </cell>
        </row>
        <row r="2806">
          <cell r="O2806" t="str">
            <v>ИНЖЕНЕР ПО ОТ И ТБ</v>
          </cell>
        </row>
        <row r="2807">
          <cell r="O2807" t="str">
            <v>ИНЖЕНЕР ПО ОТ И ТЕХ.БЕЗОПАСНОСТИ</v>
          </cell>
        </row>
        <row r="2808">
          <cell r="O2808" t="str">
            <v>ИНЖЕНЕР ПО ОХРАНЕ И ЗАЩИТЕ ЛЕСА</v>
          </cell>
        </row>
        <row r="2809">
          <cell r="O2809" t="str">
            <v>ИНЖЕНЕР ПО ОХРАНЕ ОКРУЖАЮЩЕЙ СРЕДЫ</v>
          </cell>
        </row>
        <row r="2810">
          <cell r="O2810" t="str">
            <v>ИНЖЕНЕР ПО ОХРАНЕ ОКРУЖАЮЩЕЙ СРЕДЫ (ЭКОЛОГ)</v>
          </cell>
        </row>
        <row r="2811">
          <cell r="O2811" t="str">
            <v>ИНЖЕНЕР ПО ОХРАНЕ ТРУДА</v>
          </cell>
        </row>
        <row r="2812">
          <cell r="O2812" t="str">
            <v>ИНЖЕНЕР ПО ОХРАНЕ ТРУДА И ТЕХНИКЕ БЕЗОПАСНОСТИ</v>
          </cell>
        </row>
        <row r="2813">
          <cell r="O2813" t="str">
            <v>ИНЖЕНЕР ПО ПБ И ОТ</v>
          </cell>
        </row>
        <row r="2814">
          <cell r="O2814" t="str">
            <v>ИНЖЕНЕР ПО ПИТАНИЮ</v>
          </cell>
        </row>
        <row r="2815">
          <cell r="O2815" t="str">
            <v>ИНЖЕНЕР ПО ПОДВОДНО-ВЗРЫВНЫМ РАБОТАМ</v>
          </cell>
        </row>
        <row r="2816">
          <cell r="O2816" t="str">
            <v>ИНЖЕНЕР ПО ПОДВОДНО-ТЕХНИЧЕСКИМ РАБОТАМ</v>
          </cell>
        </row>
        <row r="2817">
          <cell r="O2817" t="str">
            <v>ИНЖЕНЕР ПО ПОДГОТОВКЕ И ТРАНСПОРТИРОВКЕ НЕФТИ</v>
          </cell>
        </row>
        <row r="2818">
          <cell r="O2818" t="str">
            <v>ИНЖЕНЕР ПО ПОДГОТОВКЕ КАДРОВ</v>
          </cell>
        </row>
        <row r="2819">
          <cell r="O2819" t="str">
            <v>ИНЖЕНЕР ПО ПОДГОТОВКЕ ПРОИЗВОДСТВА</v>
          </cell>
        </row>
        <row r="2820">
          <cell r="O2820" t="str">
            <v>ИНЖЕНЕР ПО ПОДДЕРЖАНИЮ ПЛАСТОВОГО ДАВЛЕНИЯ</v>
          </cell>
        </row>
        <row r="2821">
          <cell r="O2821" t="str">
            <v>ИНЖЕНЕР ПО ПРИЕМУ ЛОКОМОТИВОВ (ВАГОНОВ) В ДЕПО</v>
          </cell>
        </row>
        <row r="2822">
          <cell r="O2822" t="str">
            <v>ИНЖЕНЕР ПО ПРИЕМУ РЕМОНТНОГО ФОНДА И ВЫДАЧЕ ГОТОВОЙ ПРОДУКЦИИ</v>
          </cell>
        </row>
        <row r="2823">
          <cell r="O2823" t="str">
            <v>ИНЖЕНЕР ПО ПРИЕМУ ЭЛЕКТРОПОДВИЖНОГО СОСТАВА</v>
          </cell>
        </row>
        <row r="2824">
          <cell r="O2824" t="str">
            <v>ИНЖЕНЕР ПО ПРОЕКТИРОВАНИЮ СИСТЕМ ЭЛЕКТРОСНАБЖЕНИЯ</v>
          </cell>
        </row>
        <row r="2825">
          <cell r="O2825" t="str">
            <v>ИНЖЕНЕР ПО ПРОЕКТНО-СМЕТНОЙ РАБОТЕ</v>
          </cell>
        </row>
        <row r="2826">
          <cell r="O2826" t="str">
            <v>ИНЖЕНЕР ПО ПРОЕКТНО-СМЕТНОЙ РАБОТЕ (В ПРОМЫШЛЕННОМ И ГРАЖДАНСКОМ СТРОИТЕЛЬСТВЕ)</v>
          </cell>
        </row>
        <row r="2827">
          <cell r="O2827" t="str">
            <v>ИНЖЕНЕР ПО ПРОЕКТНО-СМЕТНОЙ РАБОТЕ (В ТРАНСПОРТНОМ И ГОРОДСКОМ СТРОИТЕЛЬСТВЕ)</v>
          </cell>
        </row>
        <row r="2828">
          <cell r="O2828" t="str">
            <v>ИНЖЕНЕР ПО ПРОФАДАПТАЦИИ</v>
          </cell>
        </row>
        <row r="2829">
          <cell r="O2829" t="str">
            <v>ИНЖЕНЕР ПО РАДИОВЕЩАТЕЛЬНОМУ ОБОРУДОВАНИЮ</v>
          </cell>
        </row>
        <row r="2830">
          <cell r="O2830" t="str">
            <v>ИНЖЕНЕР ПО РАДИОЛОКАЦИИ</v>
          </cell>
        </row>
        <row r="2831">
          <cell r="O2831" t="str">
            <v>ИНЖЕНЕР ПО РАДИОНАВИГАЦИИ И РАДИОЛОКАЦИИ</v>
          </cell>
        </row>
        <row r="2832">
          <cell r="O2832" t="str">
            <v>ИНЖЕНЕР ПО РАДИОНАВИГАЦИИ, РАДИОЛОКАЦИИ И СВЯЗИ</v>
          </cell>
        </row>
        <row r="2833">
          <cell r="O2833" t="str">
            <v>ИНЖЕНЕР ПО РАКЕТНО-АРТИЛЛЕРИЙСКОЙ ТЕХНИКЕ</v>
          </cell>
        </row>
        <row r="2834">
          <cell r="O2834" t="str">
            <v>ИНЖЕНЕР ПО РАСЧЕТАМ И РЕЖИМАМ</v>
          </cell>
        </row>
        <row r="2835">
          <cell r="O2835" t="str">
            <v>ИНЖЕНЕР ПО РЕМОНТУ</v>
          </cell>
        </row>
        <row r="2836">
          <cell r="O2836" t="str">
            <v>ИНЖЕНЕР ПО РЕМОНТУ И НАЛАДКЕ ЭЛЕКТРОЭНЕРГЕТИЧЕСКОГО ОБОРУДОВАНИЯ АТОМНОЙ СТАНЦИИ</v>
          </cell>
        </row>
        <row r="2837">
          <cell r="O2837" t="str">
            <v>ИНЖЕНЕР ПО РН И СВЯЗИ ГРУППЫ ТО И Р КДП ВПРЦ</v>
          </cell>
        </row>
        <row r="2838">
          <cell r="O2838" t="str">
            <v>ИНЖЕНЕР ПО СВАРКЕ</v>
          </cell>
        </row>
        <row r="2839">
          <cell r="O2839" t="str">
            <v>ИНЖЕНЕР ПО СВЕТОТЕХНИЧЕСКОМУ ОБЕСПЕЧЕНИЮ ПОЛЕТОВ</v>
          </cell>
        </row>
        <row r="2840">
          <cell r="O2840" t="str">
            <v>ИНЖЕНЕР ПО СЛОЖНЫМ РАБОТАМ В БУРЕНИИ (КАПИТАЛЬНОМ РЕМОНТЕ) СКВАЖИН</v>
          </cell>
        </row>
        <row r="2841">
          <cell r="O2841" t="str">
            <v>ИНЖЕНЕР ПО СНАБЖЕНИЮ</v>
          </cell>
        </row>
        <row r="2842">
          <cell r="O2842" t="str">
            <v>ИНЖЕНЕР ПО СПЕЦИАЛЬНЫМ ПРИМЕНЕНИЯМ АВИАЦИИ</v>
          </cell>
        </row>
        <row r="2843">
          <cell r="O2843" t="str">
            <v>ИНЖЕНЕР ПО СТАНДАРТИЗАЦИИ</v>
          </cell>
        </row>
        <row r="2844">
          <cell r="O2844" t="str">
            <v>ИНЖЕНЕР ПО СУДОПОДЪЕМНЫМ РАБОТАМ</v>
          </cell>
        </row>
        <row r="2845">
          <cell r="O2845" t="str">
            <v>ИНЖЕНЕР ПО ТЕЛЕВИЗИОННОМУ ОБОРУДОВАНИЮ</v>
          </cell>
        </row>
        <row r="2846">
          <cell r="O2846" t="str">
            <v>ИНЖЕНЕР ПО ТЕПЛО-ВОДОСНАБЖЕНИЮ</v>
          </cell>
        </row>
        <row r="2847">
          <cell r="O2847" t="str">
            <v>ИНЖЕНЕР ПО ТЕПЛОФИКАЦИИ СЕЛЬСКОХОЗЯЙСТВЕННОГО ПРЕДПРИЯТИЯ</v>
          </cell>
        </row>
        <row r="2848">
          <cell r="O2848" t="str">
            <v>ИНЖЕНЕР ПО ТЕХНИКЕ БЕЗОПАСНОСТИ</v>
          </cell>
        </row>
        <row r="2849">
          <cell r="O2849" t="str">
            <v>ИНЖЕНЕР ПО ТЕХНИЧЕСКИМ СРЕДСТВАМ ОБУЧЕНИЯ</v>
          </cell>
        </row>
        <row r="2850">
          <cell r="O2850" t="str">
            <v>ИНЖЕНЕР ПО ТЕХНИЧЕСКОМУ НАДЗОРУ</v>
          </cell>
        </row>
        <row r="2851">
          <cell r="O2851" t="str">
            <v>ИНЖЕНЕР ПО ТЕХНИЧЕСКОМУ ОБСЛУЖИВАНИЮ АВИАЦИОННОЙ ТЕХНИКИ</v>
          </cell>
        </row>
        <row r="2852">
          <cell r="O2852" t="str">
            <v>ИНЖЕНЕР ПО ТРАНСПОРТУ</v>
          </cell>
        </row>
        <row r="2853">
          <cell r="O2853" t="str">
            <v>ИНЖЕНЕР ПО УПРАВЛЕНИЮ БЛОКОМ АТОМНОЙ СТАНЦИИ</v>
          </cell>
        </row>
        <row r="2854">
          <cell r="O2854" t="str">
            <v>ИНЖЕНЕР ПО УПРАВЛЕНИЮ РЕАКТОРОМ (УСКОРИТЕЛЕМ, ЯДЕРНО-ФИЗИЧЕСКОЙ УСТАНОВКОЙ) (В ЭНЕРГЕТИКЕ)</v>
          </cell>
        </row>
        <row r="2855">
          <cell r="O2855" t="str">
            <v>ИНЖЕНЕР ПО УПРАВЛЕНИЮ РЕАКТОРОМ (УСКОРИТЕЛЕМ, ЯДЕРНО-ФИЗИЧЕСКОЙ УСТАНОВКОЙ)(В НАУЧНО-ИССЛЕДОВАТЕЛЬСК</v>
          </cell>
        </row>
        <row r="2856">
          <cell r="O2856" t="str">
            <v>ИНЖЕНЕР ПО УПРАВЛЕНИЮ ТУРБИНОЙ АТОМНОЙ СТАНЦИИ</v>
          </cell>
        </row>
        <row r="2857">
          <cell r="O2857" t="str">
            <v>ИНЖЕНЕР ПО ЭКОЛОГИЧЕСКОЙ БЕЗОПАСНОСТИ</v>
          </cell>
        </row>
        <row r="2858">
          <cell r="O2858" t="str">
            <v>ИНЖЕНЕР ПО ЭКСПЛУАТАЦИИ АВИАЦИОННОГО ОБОРУДОВАНИЯ ОБЪЕКТИВНОГО КОНТРОЛЯ</v>
          </cell>
        </row>
        <row r="2859">
          <cell r="O2859" t="str">
            <v>ИНЖЕНЕР ПО ЭКСПЛУАТАЦИИ АЭРОДРОМОВ</v>
          </cell>
        </row>
        <row r="2860">
          <cell r="O2860" t="str">
            <v>ИНЖЕНЕР ПО ЭКСПЛУАТАЦИИ АЭРОФОТОСЪЕМОЧНОГО (ФОТОЛАБОРАТОРНОГО) ОБОРУДОВАНИЯ</v>
          </cell>
        </row>
        <row r="2861">
          <cell r="O2861" t="str">
            <v>ИНЖЕНЕР ПО ЭКСПЛУАТАЦИИ ВЕНТИЛЯЦИОННЫХ СИСТЕМ И САНИТАРНО-ТЕХНИЧЕСКОГО ОБОРУДОВАНИЯ</v>
          </cell>
        </row>
        <row r="2862">
          <cell r="O2862" t="str">
            <v>ИНЖЕНЕР ПО ЭКСПЛУАТАЦИИ ВОЗДУШНЫХ СУДОВ (СИСТЕМ ВОЗДУШНЫХ СУДОВ)</v>
          </cell>
        </row>
        <row r="2863">
          <cell r="O2863" t="str">
            <v>ИНЖЕНЕР ПО ЭКСПЛУАТАЦИИ ГИДРОМЕТЕОРОЛОГИЧЕСКИХ ПРИБОРОВ, ОБОРУДОВАНИЯ И СИСТЕМ</v>
          </cell>
        </row>
        <row r="2864">
          <cell r="O2864" t="str">
            <v>ИНЖЕНЕР ПО ЭКСПЛУАТАЦИИ ЗДАНИЯ</v>
          </cell>
        </row>
        <row r="2865">
          <cell r="O2865" t="str">
            <v>ИНЖЕНЕР ПО ЭКСПЛУАТАЦИИ И РЕМОНТУ</v>
          </cell>
        </row>
        <row r="2866">
          <cell r="O2866" t="str">
            <v>ИНЖЕНЕР ПО ЭКСПЛУАТАЦИИ МАШИННО-ТРАКТОРНОГО ПАРКА</v>
          </cell>
        </row>
        <row r="2867">
          <cell r="O2867" t="str">
            <v>ИНЖЕНЕР ПО ЭКСПЛУАТАЦИИ НЕФТЕГАЗОПРОВОДОВ</v>
          </cell>
        </row>
        <row r="2868">
          <cell r="O2868" t="str">
            <v>ИНЖЕНЕР ПО ЭКСПЛУАТАЦИИ ОБОРУДОВАНИЯ ГАЗОВЫХ ОБЪЕКТОВ</v>
          </cell>
        </row>
        <row r="2869">
          <cell r="O2869" t="str">
            <v>ИНЖЕНЕР ПО ЭКСПЛУАТАЦИИ СООРУЖЕНИЙ И ОБОРУДОВАНИЯ ВОДОПРОВОДНО-КАНАЛИЗАЦИОННОГО ХОЗЯЙСТВА</v>
          </cell>
        </row>
        <row r="2870">
          <cell r="O2870" t="str">
            <v>ИНЖЕНЕР ПО ЭКСПЛУАТАЦИИ СПЕЦИАЛЬНОГО ОБОРУДОВАНИЯ АВТОМОБИЛЕЙ</v>
          </cell>
        </row>
        <row r="2871">
          <cell r="O2871" t="str">
            <v>ИНЖЕНЕР ПО ЭКСПЛУАТАЦИИ ТЕПЛОТЕХНИЧЕСКОГО ОБОРУДОВАНИЯ</v>
          </cell>
        </row>
        <row r="2872">
          <cell r="O2872" t="str">
            <v>ИНЖЕНЕР ПО ЭКСПЛУАТАЦИИ ТЕХНИЧЕСКИХ СРЕДСТВ ЖЕЛЕЗНЫХ ДОРОГ (МЕТРОПОЛИТЕНОВ)</v>
          </cell>
        </row>
        <row r="2873">
          <cell r="O2873" t="str">
            <v>ИНЖЕНЕР ПО ЭКСПЛУАТАЦИИ ТРЕНАЖЕРОВ</v>
          </cell>
        </row>
        <row r="2874">
          <cell r="O2874" t="str">
            <v>ИНЖЕНЕР ПО ЭЛЕКТРОТЕХНИЧЕСКОМУ ОБЕСПЕЧЕНИЮ ПОЛЕТОВ</v>
          </cell>
        </row>
        <row r="2875">
          <cell r="O2875" t="str">
            <v>ИНЖЕНЕР ПО ЭЛЕКТРОХИМИЧЕСКОЙ ЗАЩИТЕ</v>
          </cell>
        </row>
        <row r="2876">
          <cell r="O2876" t="str">
            <v>ИНЖЕНЕР ПО ЭНЕРГОНАДЗОРУ</v>
          </cell>
        </row>
        <row r="2877">
          <cell r="O2877" t="str">
            <v>ИНЖЕНЕР ПОЖАРНОЙ ОХРАНЫ</v>
          </cell>
        </row>
        <row r="2878">
          <cell r="O2878" t="str">
            <v>ИНЖЕНЕР ПРЕОБРАЗОВАТЕЛЬНОГО КОМПЛЕКСА</v>
          </cell>
        </row>
        <row r="2879">
          <cell r="O2879" t="str">
            <v>ИНЖЕНЕР ПРОГРАММИСТ</v>
          </cell>
        </row>
        <row r="2880">
          <cell r="O2880" t="str">
            <v>ИНЖЕНЕР ПРОИЗВОДСТВЕННО-ТЕХНИЧЕСКОГО ОТДЕЛА</v>
          </cell>
        </row>
        <row r="2881">
          <cell r="O2881" t="str">
            <v>ИНЖЕНЕР ПТО</v>
          </cell>
        </row>
        <row r="2882">
          <cell r="O2882" t="str">
            <v>ИНЖЕНЕР РЗА</v>
          </cell>
        </row>
        <row r="2883">
          <cell r="O2883" t="str">
            <v>ИНЖЕНЕР С ФУНКЦИЯМИ ДЕЛОПРОИЗВОДИТЕЛЯ</v>
          </cell>
        </row>
        <row r="2884">
          <cell r="O2884" t="str">
            <v>ИНЖЕНЕР САДОВО-ПАРКОВОГО ХОЗЯЙСТВА</v>
          </cell>
        </row>
        <row r="2885">
          <cell r="O2885" t="str">
            <v>ИНЖЕНЕР СЛУЖБЫ АВИАЦИОННОЙ БЕЗОПАСНОСТИ</v>
          </cell>
        </row>
        <row r="2886">
          <cell r="O2886" t="str">
            <v>ИНЖЕНЕР СМЕТЧИК</v>
          </cell>
        </row>
        <row r="2887">
          <cell r="O2887" t="str">
            <v>ИНЖЕНЕР СНАБЖЕНИЯ</v>
          </cell>
        </row>
        <row r="2888">
          <cell r="O2888" t="str">
            <v>ИНЖЕНЕР СОЦИАЛЬНОЙ СВЯЗИ</v>
          </cell>
        </row>
        <row r="2889">
          <cell r="O2889" t="str">
            <v>ИНЖЕНЕР СПЕЦИАЛЬНОГО ФЛОТА</v>
          </cell>
        </row>
        <row r="2890">
          <cell r="O2890" t="str">
            <v>ИНЖЕНЕР СРЕДСТВ РАДИО И ТЕЛЕВИДЕНИЯ</v>
          </cell>
        </row>
        <row r="2891">
          <cell r="O2891" t="str">
            <v>ИНЖЕНЕР СТРОИТЕЛЬ</v>
          </cell>
        </row>
        <row r="2892">
          <cell r="O2892" t="str">
            <v>ИНЖЕНЕР ТЕПЛО-ВОДОСНАБЖЕНИЯ</v>
          </cell>
        </row>
        <row r="2893">
          <cell r="O2893" t="str">
            <v>ИНЖЕНЕР ТЕХНИЧЕСКОГО ОТДЕЛА</v>
          </cell>
        </row>
        <row r="2894">
          <cell r="O2894" t="str">
            <v>ИНЖЕНЕР ТЕХНОЛОГ</v>
          </cell>
        </row>
        <row r="2895">
          <cell r="O2895" t="str">
            <v>ИНЖЕНЕР -ТЕХНОЛОГ</v>
          </cell>
        </row>
        <row r="2896">
          <cell r="O2896" t="str">
            <v>ИНЖЕНЕР ТРАНСПОРТНОЙ СЛУЖБЫ</v>
          </cell>
        </row>
        <row r="2897">
          <cell r="O2897" t="str">
            <v>ИНЖЕНЕР УПРАВЛЕНИЯ ПАЖАРНО-СПАСАТЕЛЬНЫХ РАБОТ</v>
          </cell>
        </row>
        <row r="2898">
          <cell r="O2898" t="str">
            <v>ИНЖЕНЕР ХИМИЧЕСКОГО АНАЛИЗА</v>
          </cell>
        </row>
        <row r="2899">
          <cell r="O2899" t="str">
            <v>ИНЖЕНЕР ЦДС</v>
          </cell>
        </row>
        <row r="2900">
          <cell r="O2900" t="str">
            <v>ИНЖЕНЕР ЦИКЛОТРОНА</v>
          </cell>
        </row>
        <row r="2901">
          <cell r="O2901" t="str">
            <v>ИНЖЕНЕР ЦЦСС УПС</v>
          </cell>
        </row>
        <row r="2902">
          <cell r="O2902" t="str">
            <v>ИНЖЕНЕР ЭЛЕКТРИК</v>
          </cell>
        </row>
        <row r="2903">
          <cell r="O2903" t="str">
            <v>ИНЖЕНЕР -ЭЛЕКТРИК</v>
          </cell>
        </row>
        <row r="2904">
          <cell r="O2904" t="str">
            <v>ИНЖЕНЕР ЭЛЕКТРОСВЯЗИ</v>
          </cell>
        </row>
        <row r="2905">
          <cell r="O2905" t="str">
            <v>ИНЖЕНЕР ЭНЕРГЕТИК</v>
          </cell>
        </row>
        <row r="2906">
          <cell r="O2906" t="str">
            <v>ИНЖЕНЕР(МЕХАНИК)-ИСПЫТАТЕЛЬ БОРТОВОЙ</v>
          </cell>
        </row>
        <row r="2907">
          <cell r="O2907" t="str">
            <v>ИНЖЕНЕР-АВИАМОДЕЛИСТ</v>
          </cell>
        </row>
        <row r="2908">
          <cell r="O2908" t="str">
            <v>ИНЖЕНЕР-ГЕОДЕЗИСТ</v>
          </cell>
        </row>
        <row r="2909">
          <cell r="O2909" t="str">
            <v>ИНЖЕНЕР-ГИДРОБИОЛОГ</v>
          </cell>
        </row>
        <row r="2910">
          <cell r="O2910" t="str">
            <v>ИНЖЕНЕР-ДЕЛОПРОИЗВОДИТЕЛЬ</v>
          </cell>
        </row>
        <row r="2911">
          <cell r="O2911" t="str">
            <v>ИНЖЕНЕР-ДИСПЕТЧЕР ПО ДВИЖЕНИЮ ФЛОТА (ПО ФЛОТУ)</v>
          </cell>
        </row>
        <row r="2912">
          <cell r="O2912" t="str">
            <v>ИНЖЕНЕР-ИНСПЕКТОР</v>
          </cell>
        </row>
        <row r="2913">
          <cell r="O2913" t="str">
            <v>ИНЖЕНЕР-ИНСПЕКТОР БОРТОВОЙ</v>
          </cell>
        </row>
        <row r="2914">
          <cell r="O2914" t="str">
            <v>ИНЖЕНЕР-ИНСПЕКТОР ПО БЕЗОПАСНОСТИ ПОЛЕТОВ</v>
          </cell>
        </row>
        <row r="2915">
          <cell r="O2915" t="str">
            <v>ИНЖЕНЕР-ИНСТРУКТОР БОРТОВОЙ</v>
          </cell>
        </row>
        <row r="2916">
          <cell r="O2916" t="str">
            <v>ИНЖЕНЕР-ИСПЫТАТЕЛЬ ЛЕТАЮЩЕЙ ЛАБОРАТОРИИ БОРТОВОЙ</v>
          </cell>
        </row>
        <row r="2917">
          <cell r="O2917" t="str">
            <v>ИНЖЕНЕР-ИССЛЕДОВАТЕЛЬ</v>
          </cell>
        </row>
        <row r="2918">
          <cell r="O2918" t="str">
            <v>ИНЖЕНЕР-ИССЛЕДОВАТЕЛЬ ПОДВОДНОГО АППАРАТА</v>
          </cell>
        </row>
        <row r="2919">
          <cell r="O2919" t="str">
            <v>ИНЖЕНЕР-КОНСТРУКТОР</v>
          </cell>
        </row>
        <row r="2920">
          <cell r="O2920" t="str">
            <v>ИНЖЕНЕР-КОНТРОЛЕР</v>
          </cell>
        </row>
        <row r="2921">
          <cell r="O2921" t="str">
            <v>ИНЖЕНЕР-КОНТРОЛЁР</v>
          </cell>
        </row>
        <row r="2922">
          <cell r="O2922" t="str">
            <v>ИНЖЕНЕР-ЛАБОРАНТ</v>
          </cell>
        </row>
        <row r="2923">
          <cell r="O2923" t="str">
            <v>ИНЖЕНЕР-ЛЕСОПАТОЛОГ</v>
          </cell>
        </row>
        <row r="2924">
          <cell r="O2924" t="str">
            <v>ИНЖЕНЕР-МЕЛИОРАТОР</v>
          </cell>
        </row>
        <row r="2925">
          <cell r="O2925" t="str">
            <v>ИНЖЕНЕР-МЕТРОЛОГ</v>
          </cell>
        </row>
        <row r="2926">
          <cell r="O2926" t="str">
            <v>ИНЖЕНЕР-МЕХАНИК</v>
          </cell>
        </row>
        <row r="2927">
          <cell r="O2927" t="str">
            <v>ИНЖЕНЕР-МЕХАНИК ЛИНЕЙНЫЙ ПО ФЛОТУ</v>
          </cell>
        </row>
        <row r="2928">
          <cell r="O2928" t="str">
            <v>ИНЖЕНЕР-МИКРОБИОЛОГ</v>
          </cell>
        </row>
        <row r="2929">
          <cell r="O2929" t="str">
            <v>ИНЖЕНЕРН ПО ТРАНСПОРТУ</v>
          </cell>
        </row>
        <row r="2930">
          <cell r="O2930" t="str">
            <v>ИНЖЕНЕР-НАЛАДЧИК</v>
          </cell>
        </row>
        <row r="2931">
          <cell r="O2931" t="str">
            <v>ИНЖЕНЕР-ПРОГРАММИСТ</v>
          </cell>
        </row>
        <row r="2932">
          <cell r="O2932" t="str">
            <v>ИНЖЕНЕР-ПРОГРАММИСТ ПО ТЕХНИЧЕСКОЙ ЗАЩИТЕ ИНФОРМАЦ</v>
          </cell>
        </row>
        <row r="2933">
          <cell r="O2933" t="str">
            <v>ИНЖЕНЕР-ПРОЕКТИРОВЩИК</v>
          </cell>
        </row>
        <row r="2934">
          <cell r="O2934" t="str">
            <v>ИНЖЕНЕР-ПРОТЕЗИСТ</v>
          </cell>
        </row>
        <row r="2935">
          <cell r="O2935" t="str">
            <v>ИНЖЕНЕР-РАДИОЛОГ</v>
          </cell>
        </row>
        <row r="2936">
          <cell r="O2936" t="str">
            <v>ИНЖЕНЕР-РАДИОФИЗИК</v>
          </cell>
        </row>
        <row r="2937">
          <cell r="O2937" t="str">
            <v>ИНЖЕНЕР-РАДИОХИМИК</v>
          </cell>
        </row>
        <row r="2938">
          <cell r="O2938" t="str">
            <v>ИНЖЕНЕР-СМЕТНИК</v>
          </cell>
        </row>
        <row r="2939">
          <cell r="O2939" t="str">
            <v>ИНЖЕНЕР-СМЕТЧИК</v>
          </cell>
        </row>
        <row r="2940">
          <cell r="O2940" t="str">
            <v>ИНЖЕНЕР-СТРОИТЕЛЬ</v>
          </cell>
        </row>
        <row r="2941">
          <cell r="O2941" t="str">
            <v>ИНЖЕНЕР-ТАКСАТОР</v>
          </cell>
        </row>
        <row r="2942">
          <cell r="O2942" t="str">
            <v>ИНЖЕНЕР-ТЕХНОЛОГ</v>
          </cell>
        </row>
        <row r="2943">
          <cell r="O2943" t="str">
            <v>ИНЖЕНЕР-ТЕХНОЛОГ 1 КАТЕГОРИИ</v>
          </cell>
        </row>
        <row r="2944">
          <cell r="O2944" t="str">
            <v>ИНЖЕНЕР-ТЕХНОЛОГ-ПРОТЕЗИСТ</v>
          </cell>
        </row>
        <row r="2945">
          <cell r="O2945" t="str">
            <v>ИНЖЕНЕР-ХИМИК</v>
          </cell>
        </row>
        <row r="2946">
          <cell r="O2946" t="str">
            <v>ИНЖЕНЕР-ЭЛЕКТРИК</v>
          </cell>
        </row>
        <row r="2947">
          <cell r="O2947" t="str">
            <v>ИНЖЕНЕР-ЭЛЕКТРОНИК</v>
          </cell>
        </row>
        <row r="2948">
          <cell r="O2948" t="str">
            <v>ИНЖЕНЕР-ЭЛЕКТРОННИК</v>
          </cell>
        </row>
        <row r="2949">
          <cell r="O2949" t="str">
            <v>ИНЖЕНЕР-ЭЛЕКТРОНЩИК</v>
          </cell>
        </row>
        <row r="2950">
          <cell r="O2950" t="str">
            <v>ИНЖЕНЕР-ЭЛЕКТРОРАДИОНАВИГАТОР</v>
          </cell>
        </row>
        <row r="2951">
          <cell r="O2951" t="str">
            <v>ИНЖЕНЕР-ЭНЕРГЕТИК</v>
          </cell>
        </row>
        <row r="2952">
          <cell r="O2952" t="str">
            <v>ИНЖЕНР ПО АСУТП И МЕТРОЛОГИИ</v>
          </cell>
        </row>
        <row r="2953">
          <cell r="O2953" t="str">
            <v>ИНКАСАТОР</v>
          </cell>
        </row>
        <row r="2954">
          <cell r="O2954" t="str">
            <v>ИНКАССАТОР</v>
          </cell>
        </row>
        <row r="2955">
          <cell r="O2955" t="str">
            <v>ИНКРУСТАТОР</v>
          </cell>
        </row>
        <row r="2956">
          <cell r="O2956" t="str">
            <v>ИНОКОРРЕСПОНДЕНТ</v>
          </cell>
        </row>
        <row r="2957">
          <cell r="O2957" t="str">
            <v>ИНОКУЛЯТОРЩИК</v>
          </cell>
        </row>
        <row r="2958">
          <cell r="O2958" t="str">
            <v>ИНСПЕКТОР</v>
          </cell>
        </row>
        <row r="2959">
          <cell r="O2959" t="str">
            <v>ИНСПЕКТОР ВО ВЗРЫВООПАСНЫХ ПРОИЗВОДСТВАХ</v>
          </cell>
        </row>
        <row r="2960">
          <cell r="O2960" t="str">
            <v>ИНСПЕКТОР ВОЕНИЗИРОВАННОЙ ОХРАНЫ</v>
          </cell>
        </row>
        <row r="2961">
          <cell r="O2961" t="str">
            <v>ИНСПЕКТОР ВЫСШИХ УЧЕБНЫХ ЗАВЕДЕНИЙ</v>
          </cell>
        </row>
        <row r="2962">
          <cell r="O2962" t="str">
            <v>ИНСПЕКТОР ГАЗОТЕХНИЧЕСКИЙ</v>
          </cell>
        </row>
        <row r="2963">
          <cell r="O2963" t="str">
            <v>ИНСПЕКТОР ГОРНО-ТЕХНИЧЕСКИЙ</v>
          </cell>
        </row>
        <row r="2964">
          <cell r="O2964" t="str">
            <v>ИНСПЕКТОР ДИПЛОМНО-ПАСПОРТНОГО БЮРО И ГРУПП МОРСКИХ ПОРТОВ</v>
          </cell>
        </row>
        <row r="2965">
          <cell r="O2965" t="str">
            <v>ИНСПЕКТОР ДОРОЖНЫЙ</v>
          </cell>
        </row>
        <row r="2966">
          <cell r="O2966" t="str">
            <v>ИНСПЕКТОР ДОРОЖНЫЙ ПО ОХРАНЕ ОКРУЖАЮЩЕЙ СРЕДЫ</v>
          </cell>
        </row>
        <row r="2967">
          <cell r="O2967" t="str">
            <v>ИНСПЕКТОР ДОСМОТРА</v>
          </cell>
        </row>
        <row r="2968">
          <cell r="O2968" t="str">
            <v>ИНСПЕКТОР КРЕДИТНЫЙ</v>
          </cell>
        </row>
        <row r="2969">
          <cell r="O2969" t="str">
            <v>ИНСПЕКТОР ЛЕСА</v>
          </cell>
        </row>
        <row r="2970">
          <cell r="O2970" t="str">
            <v>ИНСПЕКТОР ЛЕТНО-ПРОИЗВОДСТВЕННОЙ СЛУЖБЫ</v>
          </cell>
        </row>
        <row r="2971">
          <cell r="O2971" t="str">
            <v>ИНСПЕКТОР МАНЕЖА (ВЕДУЩИЙ ПРЕДСТАВЛЕНИЕ)</v>
          </cell>
        </row>
        <row r="2972">
          <cell r="O2972" t="str">
            <v>ИНСПЕКТОР МОРСКОЙ</v>
          </cell>
        </row>
        <row r="2973">
          <cell r="O2973" t="str">
            <v>ИНСПЕКТОР О.К</v>
          </cell>
        </row>
        <row r="2974">
          <cell r="O2974" t="str">
            <v>ИНСПЕКТОР ОБМЕННОГО ПУНКТА</v>
          </cell>
        </row>
        <row r="2975">
          <cell r="O2975" t="str">
            <v>ИНСПЕКТОР ОК</v>
          </cell>
        </row>
        <row r="2976">
          <cell r="O2976" t="str">
            <v>ИНСПЕКТОР ОРГАНИЗАЦИОННОГО ОТДЕЛА</v>
          </cell>
        </row>
        <row r="2977">
          <cell r="O2977" t="str">
            <v>ИНСПЕКТОР ОТДЕЛА КАДРОВ</v>
          </cell>
        </row>
        <row r="2978">
          <cell r="O2978" t="str">
            <v>ИНСПЕКТОР ПО ВОЕННО-ТЕХНИЧЕСКИМ ВИДАМ СПОРТА</v>
          </cell>
        </row>
        <row r="2979">
          <cell r="O2979" t="str">
            <v>ИНСПЕКТОР ПО ВОЕННО-ТЕХНИЧЕСКОЙ ПОДГОТОВКЕ</v>
          </cell>
        </row>
        <row r="2980">
          <cell r="O2980" t="str">
            <v>ИНСПЕКТОР ПО ДЕЛОПРОИЗВОДСТВУ</v>
          </cell>
        </row>
        <row r="2981">
          <cell r="O2981" t="str">
            <v>ИНСПЕКТОР ПО ДОСМОТРУ</v>
          </cell>
        </row>
        <row r="2982">
          <cell r="O2982" t="str">
            <v>ИНСПЕКТОР ПО ДОШКОЛЬНОМУ ВОСПИТАНИЮ, ВНЕШКОЛЬНОЙ РАБОТЕ</v>
          </cell>
        </row>
        <row r="2983">
          <cell r="O2983" t="str">
            <v>ИНСПЕКТОР ПО ИНВЕНТАРИЗАЦИИ</v>
          </cell>
        </row>
        <row r="2984">
          <cell r="O2984" t="str">
            <v>ИНСПЕКТОР ПО КАДРАМ</v>
          </cell>
        </row>
        <row r="2985">
          <cell r="O2985" t="str">
            <v>ИНСПЕКТОР ПО КАДРАМ ЗАГРАНПЛАВАНИЯ</v>
          </cell>
        </row>
        <row r="2986">
          <cell r="O2986" t="str">
            <v>ИНСПЕКТОР ПО КАЧЕСТВУ И ПРИЕМКЕ СТРОИТЕЛЬНО-МОНТАЖНЫХ РАБОТ</v>
          </cell>
        </row>
        <row r="2987">
          <cell r="O2987" t="str">
            <v>ИНСПЕКТОР ПО КОНТРОЛЮ ЗА ИСПОЛНЕНИЕМ ПОРУЧЕНИЙ</v>
          </cell>
        </row>
        <row r="2988">
          <cell r="O2988" t="str">
            <v>ИНСПЕКТОР ПО КОНТРОЛЮ ЗА ТЕХНИЧЕСКИМ СОДЕРЖАНИЕМ ЗДАНИЙ</v>
          </cell>
        </row>
        <row r="2989">
          <cell r="O2989" t="str">
            <v>ИНСПЕКТОР ПО КОНТРОЛЮ ЗА ЦЕНАМИ</v>
          </cell>
        </row>
        <row r="2990">
          <cell r="O2990" t="str">
            <v>ИНСПЕКТОР ПО КОТЛОНАДЗОРУ</v>
          </cell>
        </row>
        <row r="2991">
          <cell r="O2991" t="str">
            <v>ИНСПЕКТОР ПО ОБОРОННО-МАССОВОЙ РАБОТЕ</v>
          </cell>
        </row>
        <row r="2992">
          <cell r="O2992" t="str">
            <v>ИНСПЕКТОР ПО ОРГАНИЗАЦИИ ИНКАССАЦИИ И ПЕРЕВОЗКЕ ЦЕННОСТЕЙ</v>
          </cell>
        </row>
        <row r="2993">
          <cell r="O2993" t="str">
            <v>ИНСПЕКТОР ПО ОСНОВНОЙ ДЕЯТЕЛЬНОСТИ</v>
          </cell>
        </row>
        <row r="2994">
          <cell r="O2994" t="str">
            <v>ИНСПЕКТОР ПО ОХРАНЕ ДЕТСТВА</v>
          </cell>
        </row>
        <row r="2995">
          <cell r="O2995" t="str">
            <v>ИНСПЕКТОР ПО ОХРАНЕ ТЕРРИТОРИИ</v>
          </cell>
        </row>
        <row r="2996">
          <cell r="O2996" t="str">
            <v>ИНСПЕКТОР ПО ОХРАНЕ ТЕРРИТОРИИ ЗАКАЗНИКА</v>
          </cell>
        </row>
        <row r="2997">
          <cell r="O2997" t="str">
            <v>ИНСПЕКТОР ПО ОХРАНЕ ТРУДА И ТЕХНИКЕ БЕЗОПАСНОСТИ</v>
          </cell>
        </row>
        <row r="2998">
          <cell r="O2998" t="str">
            <v>ИНСПЕКТОР ПО РАБОТЕ С ПЕРСОНАЛОМ</v>
          </cell>
        </row>
        <row r="2999">
          <cell r="O2999" t="str">
            <v>ИНСПЕКТОР ПО РАССЛЕДОВАНИЮ АВАРИЙ СУДОВ</v>
          </cell>
        </row>
        <row r="3000">
          <cell r="O3000" t="str">
            <v>ИНСПЕКТОР ПО ТУРИЗМУ</v>
          </cell>
        </row>
        <row r="3001">
          <cell r="O3001" t="str">
            <v>ИНСПЕКТОР ПО УЧЕБНОЙ, ВОСПИТАТЕЛЬНОЙ, МЕТОДИЧЕСКОЙ РАБОТЕ, ПРОИЗВОДСТВЕННОМУ ОБУЧЕНИЮ И НАЧАЛЬНОЙ ВО</v>
          </cell>
        </row>
        <row r="3002">
          <cell r="O3002" t="str">
            <v>ИНСПЕКТОР ПО УЧЕТУ И БРОНИРОВАНИЮ ВОЕННООБЯЗАННЫХ</v>
          </cell>
        </row>
        <row r="3003">
          <cell r="O3003" t="str">
            <v>ИНСПЕКТОР ПО УЧЕТУ И РАСПРЕДЕЛЕНИЮ ЖИЛОЙ ПЛОЩАДИ</v>
          </cell>
        </row>
        <row r="3004">
          <cell r="O3004" t="str">
            <v>ИНСПЕКТОР ПО ЭКСПЛУАТАЦИОННЫМ, ПРОИЗВОДСТВЕННОТЕХНИЧЕСКИМ И ОРГАНИЗАЦИОННЫМ ВОПРОСАМ</v>
          </cell>
        </row>
        <row r="3005">
          <cell r="O3005" t="str">
            <v>ИНСПЕКТОР ПОРТОВОГО НАДЗОРА</v>
          </cell>
        </row>
        <row r="3006">
          <cell r="O3006" t="str">
            <v>ИНСПЕКТОР САБ</v>
          </cell>
        </row>
        <row r="3007">
          <cell r="O3007" t="str">
            <v>ИНСПЕКТОР САНИТАРНЫЙ</v>
          </cell>
        </row>
        <row r="3008">
          <cell r="O3008" t="str">
            <v>ИНСПЕКТОР СЛУЖБЫ АВИАЦИОННОЙ БЕЗОПАСНОСТИ</v>
          </cell>
        </row>
        <row r="3009">
          <cell r="O3009" t="str">
            <v>ИНСПЕКТОР СОПЗП</v>
          </cell>
        </row>
        <row r="3010">
          <cell r="O3010" t="str">
            <v>ИНСПЕКТОР СРЕДНИХ ПРОФЕССИОНАЛЬНЫХ И ПРОФЕССИОНАЛЬНО-ТЕХНИЧЕСКИХ УЧЕБНЫХ ЗАВЕДЕНИЙ</v>
          </cell>
        </row>
        <row r="3011">
          <cell r="O3011" t="str">
            <v>ИНСПЕКТОР ТОРГОВЫЙ</v>
          </cell>
        </row>
        <row r="3012">
          <cell r="O3012" t="str">
            <v>ИНСПЕКТОР ТРУДА</v>
          </cell>
        </row>
        <row r="3013">
          <cell r="O3013" t="str">
            <v>ИНСПЕКТОР ШКОЛ (ГИМНАЗИЙ, ЛИЦЕЕВ)</v>
          </cell>
        </row>
        <row r="3014">
          <cell r="O3014" t="str">
            <v>ИНСПЕКТОР ЭЛЕКТРОСВЯЗИ</v>
          </cell>
        </row>
        <row r="3015">
          <cell r="O3015" t="str">
            <v>ИНСПЕКТОР ЭНЕРГОИНСПЕКЦИИ</v>
          </cell>
        </row>
        <row r="3016">
          <cell r="O3016" t="str">
            <v>ИНСПЕКТОР-ВРАЧ</v>
          </cell>
        </row>
        <row r="3017">
          <cell r="O3017" t="str">
            <v>ИНСПЕКТОР-ДЕЛОПРОИЗВОДИТЕЛЬ</v>
          </cell>
        </row>
        <row r="3018">
          <cell r="O3018" t="str">
            <v>ИНСПЕКТОР-КАПИТАН</v>
          </cell>
        </row>
        <row r="3019">
          <cell r="O3019" t="str">
            <v>ИНСПЕКТОР-ПИЛОТ</v>
          </cell>
        </row>
        <row r="3020">
          <cell r="O3020" t="str">
            <v>ИНСПЕКТОР-ПРИЕМЩИК ЗАВОДСКОЙ</v>
          </cell>
        </row>
        <row r="3021">
          <cell r="O3021" t="str">
            <v>ИНСПЕКТОР-ПРОВИЗОР</v>
          </cell>
        </row>
        <row r="3022">
          <cell r="O3022" t="str">
            <v>ИНСПЕКТОР-ПРОВОДНИК БОРТОВОЙ</v>
          </cell>
        </row>
        <row r="3023">
          <cell r="O3023" t="str">
            <v>ИНСПЕКТОР-РЕВИЗОР</v>
          </cell>
        </row>
        <row r="3024">
          <cell r="O3024" t="str">
            <v>ИНСТАЛЛЯТОР</v>
          </cell>
        </row>
        <row r="3025">
          <cell r="O3025" t="str">
            <v>ИНСТАЛЯТОР</v>
          </cell>
        </row>
        <row r="3026">
          <cell r="O3026" t="str">
            <v>ИНСТРУКТОР</v>
          </cell>
        </row>
        <row r="3027">
          <cell r="O3027" t="str">
            <v>ИНСТРУКТОР - КОСМОНАВТ-ИСПЫТАТЕЛЬ</v>
          </cell>
        </row>
        <row r="3028">
          <cell r="O3028" t="str">
            <v>ИНСТРУКТОР - КОСМОНАВТ-ИССЛЕДОВАТЕЛЬ</v>
          </cell>
        </row>
        <row r="3029">
          <cell r="O3029" t="str">
            <v>ИНСТРУКТОР - МЕТОДИСТ</v>
          </cell>
        </row>
        <row r="3030">
          <cell r="O3030" t="str">
            <v>ИНСТРУКТОР АВИАПОЖАРНОЙ КОМАНДЫ</v>
          </cell>
        </row>
        <row r="3031">
          <cell r="O3031" t="str">
            <v>ИНСТРУКТОР В БАССЕЙНЕ</v>
          </cell>
        </row>
        <row r="3032">
          <cell r="O3032" t="str">
            <v>ИНСТРУКТОР ВЗРЫВНЫХ РАБОТ</v>
          </cell>
        </row>
        <row r="3033">
          <cell r="O3033" t="str">
            <v>ИНСТРУКТОР ВОДНОЙ СТАНЦИИ</v>
          </cell>
        </row>
        <row r="3034">
          <cell r="O3034" t="str">
            <v>ИНСТРУКТОР ВОЕННОГО КОМИССАРИАТА</v>
          </cell>
        </row>
        <row r="3035">
          <cell r="O3035" t="str">
            <v>ИНСТРУКТОР ВСПОМОГАТЕЛЬНОЙ КОМАНДЫ</v>
          </cell>
        </row>
        <row r="3036">
          <cell r="O3036" t="str">
            <v>ИНСТРУКТОР ГАЗОСПАСАТЕЛЬНОЙ СТАНЦИИ</v>
          </cell>
        </row>
        <row r="3037">
          <cell r="O3037" t="str">
            <v>ИНСТРУКТОР ГРАЖДАНСКОЙ ОБОРОНЫ</v>
          </cell>
        </row>
        <row r="3038">
          <cell r="O3038" t="str">
            <v>ИНСТРУКТОР ДПГ</v>
          </cell>
        </row>
        <row r="3039">
          <cell r="O3039" t="str">
            <v>ИНСТРУКТОР ДПК</v>
          </cell>
        </row>
        <row r="3040">
          <cell r="O3040" t="str">
            <v>ИНСТРУКТОР КЛУБА СЛУЖЕБНОГО СОБАКОВОДСТВА</v>
          </cell>
        </row>
        <row r="3041">
          <cell r="O3041" t="str">
            <v>ИНСТРУКТОР КРАНОВЫХ БРИГАД</v>
          </cell>
        </row>
        <row r="3042">
          <cell r="O3042" t="str">
            <v>ИНСТРУКТОР КУЛЬТУРНО-ПРОСВЕТИТЕЛЬНОГО УЧРЕЖДЕНИЯ</v>
          </cell>
        </row>
        <row r="3043">
          <cell r="O3043" t="str">
            <v>ИНСТРУКТОР ЛЕГКОВОДОЛАЗНОГО ДЕЛА</v>
          </cell>
        </row>
        <row r="3044">
          <cell r="O3044" t="str">
            <v>ИНСТРУКТОР ЛЕТЧИК-МЕТОДИСТ</v>
          </cell>
        </row>
        <row r="3045">
          <cell r="O3045" t="str">
            <v>ИНСТРУКТОР ЛФК</v>
          </cell>
        </row>
        <row r="3046">
          <cell r="O3046" t="str">
            <v>ИНСТРУКТОР МАЛОКАЛИБЕРНОГО, ПНЕВМАТИЧЕСКОГО ТИРА</v>
          </cell>
        </row>
        <row r="3047">
          <cell r="O3047" t="str">
            <v>ИНСТРУКТОР МЕТОДИСТ ПО ЛЕЧЕБНОЙ ФИЗКУЛЬТУРЕ</v>
          </cell>
        </row>
        <row r="3048">
          <cell r="O3048" t="str">
            <v>ИНСТРУКТОР ПАРАШЮТНО-ДЕСАНТНОЙ ПОДГОТОВКИ</v>
          </cell>
        </row>
        <row r="3049">
          <cell r="O3049" t="str">
            <v>ИНСТРУКТОР ПАРАШЮТНОЙ ВЫШКИ</v>
          </cell>
        </row>
        <row r="3050">
          <cell r="O3050" t="str">
            <v>ИНСТРУКТОР ПАРАШЮТНОЙ И ДЕСАНТНО-ПОЖАРНОЙ СЛУЖБЫ</v>
          </cell>
        </row>
        <row r="3051">
          <cell r="O3051" t="str">
            <v>ИНСТРУКТОР ПАРАШЮТНОЙ СЛУЖБЫ</v>
          </cell>
        </row>
        <row r="3052">
          <cell r="O3052" t="str">
            <v>ИНСТРУКТОР ПАРАШЮТНО-ПОЖАРНОЙ (ДЕСАНТНО-ПОЖАРНОЙ) КОМАНДЫ (ГРУППЫ)</v>
          </cell>
        </row>
        <row r="3053">
          <cell r="O3053" t="str">
            <v>ИНСТРУКТОР ПО ВОЕННО-МОРСКОЙ ПОДГОТОВКЕ</v>
          </cell>
        </row>
        <row r="3054">
          <cell r="O3054" t="str">
            <v>ИНСТРУКТОР ПО ВОЖДЕНИЮ</v>
          </cell>
        </row>
        <row r="3055">
          <cell r="O3055" t="str">
            <v>ИНСТРУКТОР ПО ГИГИЕНИЧЕСКОМУ ВОСПИТАНИЮ</v>
          </cell>
        </row>
        <row r="3056">
          <cell r="O3056" t="str">
            <v>ИНСТРУКТОР ПО ЗАГОТОВИТЕЛЬНОЙ ДЕЯТЕЛЬНОСТИ</v>
          </cell>
        </row>
        <row r="3057">
          <cell r="O3057" t="str">
            <v>ИНСТРУКТОР ПО ЛЕЧЕБНОЙ ФИЗКУЛЬТУРЕ</v>
          </cell>
        </row>
        <row r="3058">
          <cell r="O3058" t="str">
            <v>ИНСТРУКТОР ПО ЛФК</v>
          </cell>
        </row>
        <row r="3059">
          <cell r="O3059" t="str">
            <v>ИНСТРУКТОР ПО ОРГАНИЗАЦИИ САБ</v>
          </cell>
        </row>
        <row r="3060">
          <cell r="O3060" t="str">
            <v>ИНСТРУКТОР ПО ОРГАНИЗАЦИИ СЛУЖБЫ ОТРЯДА ВОЕНИЗИРОВАННОЙ, ПОЖАРНОЙ И СТОРОЖЕВОЙ ОХРАНЫ</v>
          </cell>
        </row>
        <row r="3061">
          <cell r="O3061" t="str">
            <v>ИНСТРУКТОР ПО ОРГАНИЗАЦИОННО-МАССОВОЙ РАБОТЕ</v>
          </cell>
        </row>
        <row r="3062">
          <cell r="O3062" t="str">
            <v>ИНСТРУКТОР ПО ОСНОВНОЙ ДЕЯТЕЛЬНОСТИ</v>
          </cell>
        </row>
        <row r="3063">
          <cell r="O3063" t="str">
            <v>ИНСТРУКТОР ПО ПЛАВАНИЮ</v>
          </cell>
        </row>
        <row r="3064">
          <cell r="O3064" t="str">
            <v>ИНСТРУКТОР ПО ПРОТИВОПОЖАРНОЙ ПРОФИЛАКТИКЕ</v>
          </cell>
        </row>
        <row r="3065">
          <cell r="O3065" t="str">
            <v>ИНСТРУКТОР ПО СПОРТУ</v>
          </cell>
        </row>
        <row r="3066">
          <cell r="O3066" t="str">
            <v>ИНСТРУКТОР ПО ТРУДОВОЙ ТЕРАПИИ</v>
          </cell>
        </row>
        <row r="3067">
          <cell r="O3067" t="str">
            <v>ИНСТРУКТОР ПО ТРУДУ</v>
          </cell>
        </row>
        <row r="3068">
          <cell r="O3068" t="str">
            <v>ИНСТРУКТОР ПО ФИЗИЧЕСКОЙ КУЛЬТУРЕ</v>
          </cell>
        </row>
        <row r="3069">
          <cell r="O3069" t="str">
            <v>ИНСТРУКТОР ПО ФИЗИЧЕСКОМУ ВОСПИТАНИЮ</v>
          </cell>
        </row>
        <row r="3070">
          <cell r="O3070" t="str">
            <v>ИНСТРУКТОР ПОЖАРНОЙ ПРОФИЛАКТИКИ</v>
          </cell>
        </row>
        <row r="3071">
          <cell r="O3071" t="str">
            <v>ИНСТРУКТОР ПРОИЗВОДСТВЕННОГО ОБУЧЕНИЯ РАБОЧИХ МАССОВЫХ ПРОФЕССИЙ</v>
          </cell>
        </row>
        <row r="3072">
          <cell r="O3072" t="str">
            <v>ИНСТРУКТОР СЛУЖЕБНОГО СОБАКОВОДСТВА</v>
          </cell>
        </row>
        <row r="3073">
          <cell r="O3073" t="str">
            <v>ИНСТРУКТОР СЛУХОВОГО КАБИНЕТА</v>
          </cell>
        </row>
        <row r="3074">
          <cell r="O3074" t="str">
            <v>ИНСТРУКТОР СПОРТИВНОГО  РЫБОЛОВСТВА</v>
          </cell>
        </row>
        <row r="3075">
          <cell r="O3075" t="str">
            <v>ИНСТРУКТОР СПОРТСМЕН</v>
          </cell>
        </row>
        <row r="3076">
          <cell r="O3076" t="str">
            <v>ИНСТРУКТОР ТРЕНАЖЕРА</v>
          </cell>
        </row>
        <row r="3077">
          <cell r="O3077" t="str">
            <v>ИНСТРУКТОР ТРЕНАЖЕРНОГО ЗАЛА</v>
          </cell>
        </row>
        <row r="3078">
          <cell r="O3078" t="str">
            <v>ИНСТРУКТОР УЧЕБНО-ТРЕНИРОВОЧНОГО ПУНКТА</v>
          </cell>
        </row>
        <row r="3079">
          <cell r="O3079" t="str">
            <v>ИНСТРУКТОР-ДАКТИЛОЛОГ</v>
          </cell>
        </row>
        <row r="3080">
          <cell r="O3080" t="str">
            <v>ИНСТРУКТОР-ДЕЗИНФЕКТОР</v>
          </cell>
        </row>
        <row r="3081">
          <cell r="O3081" t="str">
            <v>ИНСТРУКТОР-ДЕЛЬТАПЛАНЕРИСТ</v>
          </cell>
        </row>
        <row r="3082">
          <cell r="O3082" t="str">
            <v>ИНСТРУКТОР-МАЛЯР</v>
          </cell>
        </row>
        <row r="3083">
          <cell r="O3083" t="str">
            <v>ИНСТРУКТОР-МЕТОДИСТ</v>
          </cell>
        </row>
        <row r="3084">
          <cell r="O3084" t="str">
            <v>ИНСТРУКТОР-МЕТОДИСТ КОНТРОЛЬНО-СПАСАТЕЛЬНОЙ СЛУЖБЫ (ОТРЯДА)</v>
          </cell>
        </row>
        <row r="3085">
          <cell r="O3085" t="str">
            <v>ИНСТРУКТОР-МЕТОДИСТ ПО АЛЬПИНИЗМУ</v>
          </cell>
        </row>
        <row r="3086">
          <cell r="O3086" t="str">
            <v>ИНСТРУКТОР-МЕТОДИСТ ПО ДЕЛЬТАПЛАНЕРИЗМУ</v>
          </cell>
        </row>
        <row r="3087">
          <cell r="O3087" t="str">
            <v>ИНСТРУКТОР-МЕТОДИСТ ПО ЛЕЧЕБНОЙ ФИЗКУЛЬТУРЕ</v>
          </cell>
        </row>
        <row r="3088">
          <cell r="O3088" t="str">
            <v>ИНСТРУКТОР-МЕТОДИСТ ПО ПРОИЗВОДСТВЕННОЙ ГИМНАСТИКЕ</v>
          </cell>
        </row>
        <row r="3089">
          <cell r="O3089" t="str">
            <v>ИНСТРУКТОР-МЕТОДИСТ ПО ТЕХНИЧЕСКИМ И ВОЕННОПРИКЛАДНЫМ ВИДАМ СПОРТА</v>
          </cell>
        </row>
        <row r="3090">
          <cell r="O3090" t="str">
            <v>ИНСТРУКТОР-МЕТОДИСТ ПО ТУРИЗМУ</v>
          </cell>
        </row>
        <row r="3091">
          <cell r="O3091" t="str">
            <v>ИНСТРУКТОР-МЕТОДИСТ СПОРТИВНОЙ ШКОЛЫ</v>
          </cell>
        </row>
        <row r="3092">
          <cell r="O3092" t="str">
            <v>ИНСТРУКТОР-МЕТОДИСТ ФИЗКУЛЬТУРНО-СПОРТИВНЫХ ОРГАНИЗАЦИЙ</v>
          </cell>
        </row>
        <row r="3093">
          <cell r="O3093" t="str">
            <v>ИНСТРУКТОР-ПАРАШЮТИСТ</v>
          </cell>
        </row>
        <row r="3094">
          <cell r="O3094" t="str">
            <v>ИНСТРУКТОР-ПЕРЕВОДЧИК ПО ОБСЛУЖИВАНИЮ ГЛУХИХ РАБОЧИХ</v>
          </cell>
        </row>
        <row r="3095">
          <cell r="O3095" t="str">
            <v>ИНСТРУКТОР-ПРОВОДНИК БОРТОВОЙ</v>
          </cell>
        </row>
        <row r="3096">
          <cell r="O3096" t="str">
            <v>ИНСТРУТОР ПО СПОРТУ</v>
          </cell>
        </row>
        <row r="3097">
          <cell r="O3097" t="str">
            <v>ИНТЕРН</v>
          </cell>
        </row>
        <row r="3098">
          <cell r="O3098" t="str">
            <v>ИНТОНИРОВЩИК</v>
          </cell>
        </row>
        <row r="3099">
          <cell r="O3099" t="str">
            <v>ИНФОРМАТОР СУДОХОДНОЙ ОБСТАНОВКИ</v>
          </cell>
        </row>
        <row r="3100">
          <cell r="O3100" t="str">
            <v>ИРИЗАТОРЩИК</v>
          </cell>
        </row>
        <row r="3101">
          <cell r="O3101" t="str">
            <v>ИСКУССТВОВЕД</v>
          </cell>
        </row>
        <row r="3102">
          <cell r="O3102" t="str">
            <v>ИСПОЛНИТЕЛЬ ХУДОЖЕСТВЕННО-ОФОРМИТЕЛЬСКИХ РАБОТ</v>
          </cell>
        </row>
        <row r="3103">
          <cell r="O3103" t="str">
            <v>ИСПОЛНИТЕЛЬНЫЙ ДИРЕКТОР</v>
          </cell>
        </row>
        <row r="3104">
          <cell r="O3104" t="str">
            <v>ИСПОЛНЯЮЩАЯ ОБЯЗАННОСТИ ЗАВЕДУЮЩЕЙ</v>
          </cell>
        </row>
        <row r="3105">
          <cell r="O3105" t="str">
            <v>ИСПОЛНЯЮЩИЙ ОБЯЗАННОСТИ ДИРЕКТОРА</v>
          </cell>
        </row>
        <row r="3106">
          <cell r="O3106" t="str">
            <v>ИСПОЛНЯЮЩИЙ ОБЯЗАННОСТИ ЗАВЕДУЮЩЕГО</v>
          </cell>
        </row>
        <row r="3107">
          <cell r="O3107" t="str">
            <v>ИСПЫТАТЕЛЬ АБРАЗИВОВ</v>
          </cell>
        </row>
        <row r="3108">
          <cell r="O3108" t="str">
            <v>ИСПЫТАТЕЛЬ АГРЕГАТОВ, ПРИБОРОВ И ЧУВСТВИТЕЛЬНЫХ ЭЛЕМЕНТОВ</v>
          </cell>
        </row>
        <row r="3109">
          <cell r="O3109" t="str">
            <v>ИСПЫТАТЕЛЬ БАЛЛОНОВ</v>
          </cell>
        </row>
        <row r="3110">
          <cell r="O3110" t="str">
            <v>ИСПЫТАТЕЛЬ БУМАЖНЫХ МЕШКОВ</v>
          </cell>
        </row>
        <row r="3111">
          <cell r="O3111" t="str">
            <v>ИСПЫТАТЕЛЬ ВАКУУМНЫХ ПОКРЫТИЙ (ТОНКИХ ПЛЕНОК)</v>
          </cell>
        </row>
        <row r="3112">
          <cell r="O3112" t="str">
            <v>ИСПЫТАТЕЛЬ ДВИГАТЕЛЕЙ</v>
          </cell>
        </row>
        <row r="3113">
          <cell r="O3113" t="str">
            <v>ИСПЫТАТЕЛЬ ДЕТАЛЕЙ И ПРИБОРОВ</v>
          </cell>
        </row>
        <row r="3114">
          <cell r="O3114" t="str">
            <v>ИСПЫТАТЕЛЬ ИНСТРУМЕНТОВ ИЗ АЛМАЗОВ И СВЕРХТВЕРДЫХ МАТЕРИАЛОВ</v>
          </cell>
        </row>
        <row r="3115">
          <cell r="O3115" t="str">
            <v>ИСПЫТАТЕЛЬ ИСТОЧНИКОВ ТОКА</v>
          </cell>
        </row>
        <row r="3116">
          <cell r="O3116" t="str">
            <v>ИСПЫТАТЕЛЬ КАРБОРУНДОВЫХ СТЕРЖНЕЙ</v>
          </cell>
        </row>
        <row r="3117">
          <cell r="O3117" t="str">
            <v>ИСПЫТАТЕЛЬ КОЛЕЦ</v>
          </cell>
        </row>
        <row r="3118">
          <cell r="O3118" t="str">
            <v>ИСПЫТАТЕЛЬ МЕТАЛЛА</v>
          </cell>
        </row>
        <row r="3119">
          <cell r="O3119" t="str">
            <v>ИСПЫТАТЕЛЬ МЕТАЛЛИЧЕСКИХ КАНАТОВ И ЦЕПЕЙ</v>
          </cell>
        </row>
        <row r="3120">
          <cell r="O3120" t="str">
            <v>ИСПЫТАТЕЛЬ НА ГЕРМЕТИЧНОСТЬ</v>
          </cell>
        </row>
        <row r="3121">
          <cell r="O3121" t="str">
            <v>ИСПЫТАТЕЛЬ ПРОВОДОВ И КАБЕЛЕЙ</v>
          </cell>
        </row>
        <row r="3122">
          <cell r="O3122" t="str">
            <v>ИСПЫТАТЕЛЬ ПРОТЕЗНО-ОРТОПЕДИЧЕСКИХ ИЗДЕЛИЙ</v>
          </cell>
        </row>
        <row r="3123">
          <cell r="O3123" t="str">
            <v>ИСПЫТАТЕЛЬ РЕЗИНОВЫХ ИЗДЕЛИЙ</v>
          </cell>
        </row>
        <row r="3124">
          <cell r="O3124" t="str">
            <v>ИСПЫТАТЕЛЬ СЕЛЕНОВОГО ПРОИЗВОДСТВА</v>
          </cell>
        </row>
        <row r="3125">
          <cell r="O3125" t="str">
            <v>ИСПЫТАТЕЛЬ СТЕКЛОВОЛОКНИСТЫХ МАТЕРИАЛОВ И СТЕКЛОПЛАСТИКОВ</v>
          </cell>
        </row>
        <row r="3126">
          <cell r="O3126" t="str">
            <v>ИСПЫТАТЕЛЬ СТЕКЛОИЗДЕЛИЙ</v>
          </cell>
        </row>
        <row r="3127">
          <cell r="O3127" t="str">
            <v>ИСПЫТАТЕЛЬ ЭЛЕКТРИЧЕСКИХ МАШИН, АППАРАТОВ И ПРИБОРОВ</v>
          </cell>
        </row>
        <row r="3128">
          <cell r="O3128" t="str">
            <v>ИСПЫТАТЕЛЬ ЭЛЕКТРОКЕРАМИЧЕСКИХ ИЗДЕЛИЙ</v>
          </cell>
        </row>
        <row r="3129">
          <cell r="O3129" t="str">
            <v>ИСПЫТАТЕЛЬ ЭЛЕКТРОУГОЛЬНЫХ ИЗДЕЛИЙ</v>
          </cell>
        </row>
        <row r="3130">
          <cell r="O3130" t="str">
            <v>ИСПЫТАТЕЛЬ-МЕХАНИК ДВИГАТЕЛЕЙ</v>
          </cell>
        </row>
        <row r="3131">
          <cell r="O3131" t="str">
            <v>ИСПЫТАТЕЛЬ-ФОРМИРОВЩИК</v>
          </cell>
        </row>
        <row r="3132">
          <cell r="O3132" t="str">
            <v>ИСТОПНИК</v>
          </cell>
        </row>
        <row r="3133">
          <cell r="O3133" t="str">
            <v>ИХТИОЛОГ</v>
          </cell>
        </row>
        <row r="3134">
          <cell r="O3134" t="str">
            <v>ИХТИОПАТОЛОГ</v>
          </cell>
        </row>
        <row r="3135">
          <cell r="O3135" t="str">
            <v>КАБЕЛЬЩИК-СПАЙЩИК</v>
          </cell>
        </row>
        <row r="3136">
          <cell r="O3136" t="str">
            <v>КАБЕСТАНЩИК</v>
          </cell>
        </row>
        <row r="3137">
          <cell r="O3137" t="str">
            <v>КАБИНЩИК-КАНТОВЩИК</v>
          </cell>
        </row>
        <row r="3138">
          <cell r="O3138" t="str">
            <v>КАЗНАЧЕЙ</v>
          </cell>
        </row>
        <row r="3139">
          <cell r="O3139" t="str">
            <v>КАЛАНДРОВЩИК</v>
          </cell>
        </row>
        <row r="3140">
          <cell r="O3140" t="str">
            <v>КАЛАНДРОВЩИК НА ОБРЕЗИНКЕ МЕТАЛЛОКОРДНОГО ПОЛОТНА</v>
          </cell>
        </row>
        <row r="3141">
          <cell r="O3141" t="str">
            <v>КАЛАНДРОВЩИК РЕЗИНОВЫХ СМЕСЕЙ</v>
          </cell>
        </row>
        <row r="3142">
          <cell r="O3142" t="str">
            <v>КАЛАНДРОВЩИК ЦЕЛЛЮЛОЗНО-БУМАЖНОГО ПРОИЗВОДСТВА</v>
          </cell>
        </row>
        <row r="3143">
          <cell r="O3143" t="str">
            <v>КАЛИБРОВЩИК</v>
          </cell>
        </row>
        <row r="3144">
          <cell r="O3144" t="str">
            <v>КАЛИБРОВЩИК  ТРУБ  НА  ПРЕССЕ</v>
          </cell>
        </row>
        <row r="3145">
          <cell r="O3145" t="str">
            <v>КАЛИБРОВЩИК ГИПСОВЫХ ФОРМ</v>
          </cell>
        </row>
        <row r="3146">
          <cell r="O3146" t="str">
            <v>КАЛИБРОВЩИК ИЗДЕЛИЙ ЛЕЧЕБНОГО НАЗНАЧЕНИЯ</v>
          </cell>
        </row>
        <row r="3147">
          <cell r="O3147" t="str">
            <v>КАЛИБРОВЩИК КАРАНДАШНЫХ ДОЩЕЧЕК</v>
          </cell>
        </row>
        <row r="3148">
          <cell r="O3148" t="str">
            <v>КАЛИБРОВЩИК КАТУШЕК ЭЛЕКТРОПРИБОРОВ</v>
          </cell>
        </row>
        <row r="3149">
          <cell r="O3149" t="str">
            <v>КАЛИБРОВЩИК КОКОНОВ</v>
          </cell>
        </row>
        <row r="3150">
          <cell r="O3150" t="str">
            <v>КАЛИБРОВЩИК МАГНИТОПРОВОДОВ</v>
          </cell>
        </row>
        <row r="3151">
          <cell r="O3151" t="str">
            <v>КАЛИБРОВЩИК НАБИВОК</v>
          </cell>
        </row>
        <row r="3152">
          <cell r="O3152" t="str">
            <v>КАЛИБРОВЩИК НИТЕОБРАЗОВАТЕЛЕЙ</v>
          </cell>
        </row>
        <row r="3153">
          <cell r="O3153" t="str">
            <v>КАЛИБРОВЩИК ПИЩЕВЫХ ПРОДУКТОВ</v>
          </cell>
        </row>
        <row r="3154">
          <cell r="O3154" t="str">
            <v>КАЛИБРОВЩИК СЛЮДЫ</v>
          </cell>
        </row>
        <row r="3155">
          <cell r="O3155" t="str">
            <v>КАЛИБРОВЩИК СТЕКЛОИЗДЕЛИЙ</v>
          </cell>
        </row>
        <row r="3156">
          <cell r="O3156" t="str">
            <v>КАЛИБРОВЩИК ТРУБОК ИЗ ПЛАСТИЧЕСКИХ МАСС</v>
          </cell>
        </row>
        <row r="3157">
          <cell r="O3157" t="str">
            <v>КАЛИБРОВЩИК ФОРМ</v>
          </cell>
        </row>
        <row r="3158">
          <cell r="O3158" t="str">
            <v>КАЛИБРОВЩИК ЦЕПЕЙ</v>
          </cell>
        </row>
        <row r="3159">
          <cell r="O3159" t="str">
            <v>КАЛИБРОВЩИК ЭЛЕКТРОУГОЛЬНЫХ ИЗДЕЛИЙ</v>
          </cell>
        </row>
        <row r="3160">
          <cell r="O3160" t="str">
            <v>КАЛИБРОВЩИК-ПРЕЦИЗИОНИСТ В ПРОИЗВОДСТВЕ МАСОК ЦВЕТНЫХ КИНЕСКОПОВ</v>
          </cell>
        </row>
        <row r="3161">
          <cell r="O3161" t="str">
            <v>КАЛИБРОВЩИК-РАСКРОЙЩИК</v>
          </cell>
        </row>
        <row r="3162">
          <cell r="O3162" t="str">
            <v>КАЛИЛЬЩИК</v>
          </cell>
        </row>
        <row r="3163">
          <cell r="O3163" t="str">
            <v>КАЛИЛЬЩИК ЧЕПРАКА И ТЕХНИЧЕСКОЙ КОЖИ</v>
          </cell>
        </row>
        <row r="3164">
          <cell r="O3164" t="str">
            <v>КАЛИЛЬЩИК ЯНТАРЯ</v>
          </cell>
        </row>
        <row r="3165">
          <cell r="O3165" t="str">
            <v>КАЛЬКУЛЯТО</v>
          </cell>
        </row>
        <row r="3166">
          <cell r="O3166" t="str">
            <v>КАЛЬКУЛЯТОР</v>
          </cell>
        </row>
        <row r="3167">
          <cell r="O3167" t="str">
            <v>КАМБУЗНИК</v>
          </cell>
        </row>
        <row r="3168">
          <cell r="O3168" t="str">
            <v>КАМЕНЩИК</v>
          </cell>
        </row>
        <row r="3169">
          <cell r="O3169" t="str">
            <v>КАМЕНЩИК (ПЕЧНИК) ДЕЖУРНЫЙ У ПЕЧЕЙ</v>
          </cell>
        </row>
        <row r="3170">
          <cell r="O3170" t="str">
            <v>КАМЕРОНЩИК</v>
          </cell>
        </row>
        <row r="3171">
          <cell r="O3171" t="str">
            <v>КАМНЕВАР</v>
          </cell>
        </row>
        <row r="3172">
          <cell r="O3172" t="str">
            <v>КАМНЕТЕС</v>
          </cell>
        </row>
        <row r="3173">
          <cell r="O3173" t="str">
            <v>КАНАВЩИК</v>
          </cell>
        </row>
        <row r="3174">
          <cell r="O3174" t="str">
            <v>КАНДИДАТ В КОСМОНАВТЫ-ИСПЫТАТЕЛИ</v>
          </cell>
        </row>
        <row r="3175">
          <cell r="O3175" t="str">
            <v>КАНДИДАТ В КОСМОНАВТЫ-ИССЛЕДОВАТЕЛИ</v>
          </cell>
        </row>
        <row r="3176">
          <cell r="O3176" t="str">
            <v>КАНИЛИРОВЩИК ПРОВОЛОКИ</v>
          </cell>
        </row>
        <row r="3177">
          <cell r="O3177" t="str">
            <v>КАНТОВАТЕЛЬ КЕРАМИЧЕСКИХ ТРУБ</v>
          </cell>
        </row>
        <row r="3178">
          <cell r="O3178" t="str">
            <v>КАНТОВЩИК-УКЛАДЧИК</v>
          </cell>
        </row>
        <row r="3179">
          <cell r="O3179" t="str">
            <v>КАПЕЛЬМЕЙСТЕР</v>
          </cell>
        </row>
        <row r="3180">
          <cell r="O3180" t="str">
            <v>КАПИЛЛЯРЩИК</v>
          </cell>
        </row>
        <row r="3181">
          <cell r="O3181" t="str">
            <v>КАПИТА</v>
          </cell>
        </row>
        <row r="3182">
          <cell r="O3182" t="str">
            <v>КАПИТАН</v>
          </cell>
        </row>
        <row r="3183">
          <cell r="O3183" t="str">
            <v>КАПИТАН - МЕХАНИК</v>
          </cell>
        </row>
        <row r="3184">
          <cell r="O3184" t="str">
            <v>КАПИТАН - СМЕННЫЙ МЕХАНИК</v>
          </cell>
        </row>
        <row r="3185">
          <cell r="O3185" t="str">
            <v>КАПИТАН (СТАРШИЙ МОТОРИСТ-РУЛЕВОЙ) ПАТРУЛЬНОГО, СПАСАТЕЛЬНОГО КАТЕРА</v>
          </cell>
        </row>
        <row r="3186">
          <cell r="O3186" t="str">
            <v>КАПИТАН (СТАРШИНА, ШКИПЕР)</v>
          </cell>
        </row>
        <row r="3187">
          <cell r="O3187" t="str">
            <v>КАПИТАН МЕХАНИК</v>
          </cell>
        </row>
        <row r="3188">
          <cell r="O3188" t="str">
            <v>КАПИТАН- МЕХАНИК</v>
          </cell>
        </row>
        <row r="3189">
          <cell r="O3189" t="str">
            <v>КАПИТАН ПАТРУЛЬНОГО КАТЕРА</v>
          </cell>
        </row>
        <row r="3190">
          <cell r="O3190" t="str">
            <v>КАПИТАН ПОДВОДНОГО АППАРАТА</v>
          </cell>
        </row>
        <row r="3191">
          <cell r="O3191" t="str">
            <v>КАПИТАН ПОРТА (ПОРТОВОГО ПУНКТА)</v>
          </cell>
        </row>
        <row r="3192">
          <cell r="O3192" t="str">
            <v>КАПИТАН ПОРТОВОГО НАДЗОРА</v>
          </cell>
        </row>
        <row r="3193">
          <cell r="O3193" t="str">
            <v>КАПИТАН РЕЙДА</v>
          </cell>
        </row>
        <row r="3194">
          <cell r="O3194" t="str">
            <v>КАПИТАН САМОХОДНОГО СУДНА</v>
          </cell>
        </row>
        <row r="3195">
          <cell r="O3195" t="str">
            <v>КАПИТАН СДАТОЧНЫЙ</v>
          </cell>
        </row>
        <row r="3196">
          <cell r="O3196" t="str">
            <v>КАПИТАН- СМЕННЫЙ МЕХАНИК</v>
          </cell>
        </row>
        <row r="3197">
          <cell r="O3197" t="str">
            <v>КАПИТАН ФЛОТА</v>
          </cell>
        </row>
        <row r="3198">
          <cell r="O3198" t="str">
            <v>КАПИТАН-ДИРЕКТОР</v>
          </cell>
        </row>
        <row r="3199">
          <cell r="O3199" t="str">
            <v>КАПИТАН-КРАНМЕЙСТЕР</v>
          </cell>
        </row>
        <row r="3200">
          <cell r="O3200" t="str">
            <v>КАПИТАН-МЕХАНИ</v>
          </cell>
        </row>
        <row r="3201">
          <cell r="O3201" t="str">
            <v>КАПИТАН-МЕХАНИК</v>
          </cell>
        </row>
        <row r="3202">
          <cell r="O3202" t="str">
            <v>КАПИТАН-МЕХАНИК (ВОДОЛАЗНОГО, СПАСАТЕЛЬНОГО СУДНА, МОТОРНОГО КАТЕРА)</v>
          </cell>
        </row>
        <row r="3203">
          <cell r="O3203" t="str">
            <v>КАПИТАН-МЕХАНИК (ПЛАВ СОСТАВ)</v>
          </cell>
        </row>
        <row r="3204">
          <cell r="O3204" t="str">
            <v>КАПИТАН-МЕХАНИК ТЕПЛОХОДА</v>
          </cell>
        </row>
        <row r="3205">
          <cell r="O3205" t="str">
            <v>КАПИТАН-НАСТАВНИК</v>
          </cell>
        </row>
        <row r="3206">
          <cell r="O3206" t="str">
            <v>КАПТАЖИСТ</v>
          </cell>
        </row>
        <row r="3207">
          <cell r="O3207" t="str">
            <v>КАРАМЕЛЬЩИК</v>
          </cell>
        </row>
        <row r="3208">
          <cell r="O3208" t="str">
            <v>КАРАТАТАЖНИК</v>
          </cell>
        </row>
        <row r="3209">
          <cell r="O3209" t="str">
            <v>КАРБИДИРОВЩИК</v>
          </cell>
        </row>
        <row r="3210">
          <cell r="O3210" t="str">
            <v>КАРБОНИЗАТОР</v>
          </cell>
        </row>
        <row r="3211">
          <cell r="O3211" t="str">
            <v>КАРБОНИЗАТОРЩИК</v>
          </cell>
        </row>
        <row r="3212">
          <cell r="O3212" t="str">
            <v>КАРДОВЩИК</v>
          </cell>
        </row>
        <row r="3213">
          <cell r="O3213" t="str">
            <v>КАРОТАЖНИК</v>
          </cell>
        </row>
        <row r="3214">
          <cell r="O3214" t="str">
            <v>КАРТОГРАФ</v>
          </cell>
        </row>
        <row r="3215">
          <cell r="O3215" t="str">
            <v>КАРТОГРАФ-СОСТАВИТЕЛЬ</v>
          </cell>
        </row>
        <row r="3216">
          <cell r="O3216" t="str">
            <v>КАРТОНАЖНИК</v>
          </cell>
        </row>
        <row r="3217">
          <cell r="O3217" t="str">
            <v>КАРЬЕРЩИК</v>
          </cell>
        </row>
        <row r="3218">
          <cell r="O3218" t="str">
            <v>КАСКАДЕР</v>
          </cell>
        </row>
        <row r="3219">
          <cell r="O3219" t="str">
            <v>КАССИР</v>
          </cell>
        </row>
        <row r="3220">
          <cell r="O3220" t="str">
            <v>КАССИР (БИЛЕТНЫЙ)</v>
          </cell>
        </row>
        <row r="3221">
          <cell r="O3221" t="str">
            <v>КАССИР АГЗС</v>
          </cell>
        </row>
        <row r="3222">
          <cell r="O3222" t="str">
            <v>КАССИР БАГАЖНЫЙ, ТОВАРНЫЙ (ГРУЗОВОЙ)</v>
          </cell>
        </row>
        <row r="3223">
          <cell r="O3223" t="str">
            <v>КАССИР БИЛЕТНЫЙ</v>
          </cell>
        </row>
        <row r="3224">
          <cell r="O3224" t="str">
            <v>КАССИР- ОПЕРАЦИОНИСТ</v>
          </cell>
        </row>
        <row r="3225">
          <cell r="O3225" t="str">
            <v>КАССИР ТОВАРНОГО ЗАЛА</v>
          </cell>
        </row>
        <row r="3226">
          <cell r="O3226" t="str">
            <v>КАССИР ТОРГОВОГО ЗАЛА</v>
          </cell>
        </row>
        <row r="3227">
          <cell r="O3227" t="str">
            <v>КАССИР-КОНТРОЛЕР</v>
          </cell>
        </row>
        <row r="3228">
          <cell r="O3228" t="str">
            <v>КАССИР-ОПЕРАЦИОНИСТ</v>
          </cell>
        </row>
        <row r="3229">
          <cell r="O3229" t="str">
            <v>КАССИР-ОПЕРАЦИОНИТ</v>
          </cell>
        </row>
        <row r="3230">
          <cell r="O3230" t="str">
            <v>КАССИР-ОФИЦИАНТ</v>
          </cell>
        </row>
        <row r="3231">
          <cell r="O3231" t="str">
            <v>КАССИР-ПРОДАВЕЦ</v>
          </cell>
        </row>
        <row r="3232">
          <cell r="O3232" t="str">
            <v>КАССИР-ЭКСПЕРТ</v>
          </cell>
        </row>
        <row r="3233">
          <cell r="O3233" t="str">
            <v>КАСТЕЛЯНША</v>
          </cell>
        </row>
        <row r="3234">
          <cell r="O3234" t="str">
            <v>КАТАЛИЗАТОРЩИК</v>
          </cell>
        </row>
        <row r="3235">
          <cell r="O3235" t="str">
            <v>КАТОДЧИК</v>
          </cell>
        </row>
        <row r="3236">
          <cell r="O3236" t="str">
            <v>КАШИРОВАЛЬЩИК-КРАСИЛЬЩИК ФОЛЬГИ</v>
          </cell>
        </row>
        <row r="3237">
          <cell r="O3237" t="str">
            <v>КАЮР</v>
          </cell>
        </row>
        <row r="3238">
          <cell r="O3238" t="str">
            <v>КВАРЦЕДУВ</v>
          </cell>
        </row>
        <row r="3239">
          <cell r="O3239" t="str">
            <v>КВАРЦЕПЛАВИЛЬЩИК</v>
          </cell>
        </row>
        <row r="3240">
          <cell r="O3240" t="str">
            <v>КЕССОНЩИК-АППАРАТЧИК</v>
          </cell>
        </row>
        <row r="3241">
          <cell r="O3241" t="str">
            <v>КЕССОНЩИК-ПРОХОДЧИК</v>
          </cell>
        </row>
        <row r="3242">
          <cell r="O3242" t="str">
            <v>КЕССОНЩИК-СЛЕСАРЬ</v>
          </cell>
        </row>
        <row r="3243">
          <cell r="O3243" t="str">
            <v>КЕССОНЩИК-ЭЛЕКТРОМОНТАЖНИК</v>
          </cell>
        </row>
        <row r="3244">
          <cell r="O3244" t="str">
            <v>КЕТТЕЛЬЩИК</v>
          </cell>
        </row>
        <row r="3245">
          <cell r="O3245" t="str">
            <v>КИНОМЕХАНИК</v>
          </cell>
        </row>
        <row r="3246">
          <cell r="O3246" t="str">
            <v>КИНООПЕРАТОР</v>
          </cell>
        </row>
        <row r="3247">
          <cell r="O3247" t="str">
            <v>КИНООПЕРАТОР (ФОТООПЕРАТОР) БОРТОВОЙ</v>
          </cell>
        </row>
        <row r="3248">
          <cell r="O3248" t="str">
            <v>КИНООПЕРАТОР КОМБИНИРОВАННЫХ СЪЕМОК</v>
          </cell>
        </row>
        <row r="3249">
          <cell r="O3249" t="str">
            <v>КИНООПЕРАТОР-КОРРЕСПОНДЕНТ</v>
          </cell>
        </row>
        <row r="3250">
          <cell r="O3250" t="str">
            <v>КИНООПЕРАТОР-ПОСТАНОВЩИК</v>
          </cell>
        </row>
        <row r="3251">
          <cell r="O3251" t="str">
            <v>КИНОРЕЖИССЕР</v>
          </cell>
        </row>
        <row r="3252">
          <cell r="O3252" t="str">
            <v>КИОСКЕР</v>
          </cell>
        </row>
        <row r="3253">
          <cell r="O3253" t="str">
            <v>КИСЛОВЩИК</v>
          </cell>
        </row>
        <row r="3254">
          <cell r="O3254" t="str">
            <v>КИСЛОТОУПОРЩИК-ВИНИПЛАСТЧИК</v>
          </cell>
        </row>
        <row r="3255">
          <cell r="O3255" t="str">
            <v>КИСЛОТОУПОРЩИК-ГУММИРОВЩИК</v>
          </cell>
        </row>
        <row r="3256">
          <cell r="O3256" t="str">
            <v>КИСЛОТЧИК</v>
          </cell>
        </row>
        <row r="3257">
          <cell r="O3257" t="str">
            <v>КЛАВИАТУРЩИК</v>
          </cell>
        </row>
        <row r="3258">
          <cell r="O3258" t="str">
            <v>КЛАДОВЩИК</v>
          </cell>
        </row>
        <row r="3259">
          <cell r="O3259" t="str">
            <v>КЛАДОВЩИК ГОТОВОЙ ПРОДУКЦИИ</v>
          </cell>
        </row>
        <row r="3260">
          <cell r="O3260" t="str">
            <v>КЛАДОВЩИК ГСМ</v>
          </cell>
        </row>
        <row r="3261">
          <cell r="O3261" t="str">
            <v>КЛАДОВЩИК КАМЕРЫ ХРАНЕНИЯ</v>
          </cell>
        </row>
        <row r="3262">
          <cell r="O3262" t="str">
            <v>КЛАДОВЩИК ПРОДОВОЛЬСТВЕННОГО СКЛАДА</v>
          </cell>
        </row>
        <row r="3263">
          <cell r="O3263" t="str">
            <v>КЛАДОВЩИК СТОЛОВОЙ</v>
          </cell>
        </row>
        <row r="3264">
          <cell r="O3264" t="str">
            <v>КЛАДЧИК СТЕКЛА НА ПОЛИВНУЮ МАШИНУ</v>
          </cell>
        </row>
        <row r="3265">
          <cell r="O3265" t="str">
            <v>КЛАССИРОВЩИК ШЕРСТИ И ПУХА</v>
          </cell>
        </row>
        <row r="3266">
          <cell r="O3266" t="str">
            <v>КЛАССИФИКАТОР ТЕКСТИЛЬНОГО СЫРЬЯ</v>
          </cell>
        </row>
        <row r="3267">
          <cell r="O3267" t="str">
            <v>КЛАССИФИКАТОРЩИК ДРОБЛЕНОГО КАМНЯ</v>
          </cell>
        </row>
        <row r="3268">
          <cell r="O3268" t="str">
            <v>КЛАССИФИКАТОРЩИК КРОКУСА И НАЖДАКА</v>
          </cell>
        </row>
        <row r="3269">
          <cell r="O3269" t="str">
            <v>КЛАССИФИКАТОРЩИК ПЕСКА И ПЕМЗЫ</v>
          </cell>
        </row>
        <row r="3270">
          <cell r="O3270" t="str">
            <v>КЛАССИФИКАТОРЩИК ПОРОШКОВ ИЗ АЛМАЗОВ И СВЕРХТВЕРДЫХ МАТЕРИАЛОВ</v>
          </cell>
        </row>
        <row r="3271">
          <cell r="O3271" t="str">
            <v>КЛАССИФИКАТОРЩИК СЛЮДЫ</v>
          </cell>
        </row>
        <row r="3272">
          <cell r="O3272" t="str">
            <v>КЛАССИФИКАТОРЩИК ШЛИФПОРОШКОВ</v>
          </cell>
        </row>
        <row r="3273">
          <cell r="O3273" t="str">
            <v>КЛАССНЫЙ ВОСПИТАТЕЛЬ</v>
          </cell>
        </row>
        <row r="3274">
          <cell r="O3274" t="str">
            <v>КЛЕЕВАР</v>
          </cell>
        </row>
        <row r="3275">
          <cell r="O3275" t="str">
            <v>КЛЕИЛЬЩИК</v>
          </cell>
        </row>
        <row r="3276">
          <cell r="O3276" t="str">
            <v>КЛЕЙМОВЩИК ГОРЯЧЕГО МЕТАЛЛА</v>
          </cell>
        </row>
        <row r="3277">
          <cell r="O3277" t="str">
            <v>КЛЕЙЩИК</v>
          </cell>
        </row>
        <row r="3278">
          <cell r="O3278" t="str">
            <v>КЛЕЙЩИК  РЕЗИНОВЫХ, ПОЛИМЕРНЫХ  ДЕТАЛЕЙ И ИЗДЕЛИЙ</v>
          </cell>
        </row>
        <row r="3279">
          <cell r="O3279" t="str">
            <v>КЛЕЙЩИК  ФИБРЫ  И ЛИТЫХ  БУМАЖНЫХ ИЗДЕЛИЙ</v>
          </cell>
        </row>
        <row r="3280">
          <cell r="O3280" t="str">
            <v>КЛЕЙЩИК БУМАГИ, КАРТОНА И ИЗДЕЛИЙ ИЗ НИХ</v>
          </cell>
        </row>
        <row r="3281">
          <cell r="O3281" t="str">
            <v>КЛЕЙЩИК ИЗДЕЛИЙ ИЗ МЕТАЛЛА</v>
          </cell>
        </row>
        <row r="3282">
          <cell r="O3282" t="str">
            <v>КЛЕЙЩИК МИКАНИТОВ</v>
          </cell>
        </row>
        <row r="3283">
          <cell r="O3283" t="str">
            <v>КЛЕЙЩИК ПЛЕНКОЭЛЕКТРОКАРТОНА</v>
          </cell>
        </row>
        <row r="3284">
          <cell r="O3284" t="str">
            <v>КЛЕЙЩИК СИЛОВОЙ  АРМАТУРЫ И  МЯГКИХ БАКОВ</v>
          </cell>
        </row>
        <row r="3285">
          <cell r="O3285" t="str">
            <v>КЛЕЙЩИК ЭБОНИТОВЫХ ИЗДЕЛИЙ</v>
          </cell>
        </row>
        <row r="3286">
          <cell r="O3286" t="str">
            <v>КЛЕЙЩИК-ОПРЕССОВЩИК</v>
          </cell>
        </row>
        <row r="3287">
          <cell r="O3287" t="str">
            <v>КЛЕПАЛЬЩИК</v>
          </cell>
        </row>
        <row r="3288">
          <cell r="O3288" t="str">
            <v>КЛЕРОВЩИК САХАРА</v>
          </cell>
        </row>
        <row r="3289">
          <cell r="O3289" t="str">
            <v>КЛИНИЧЕСКИЙ ИНТЕРН</v>
          </cell>
        </row>
        <row r="3290">
          <cell r="O3290" t="str">
            <v>КЛИНИЧЕСКИЙ ОРДИНАТОР</v>
          </cell>
        </row>
        <row r="3291">
          <cell r="O3291" t="str">
            <v>КЛИШИСТ</v>
          </cell>
        </row>
        <row r="3292">
          <cell r="O3292" t="str">
            <v>КОАГУЛИРОВЩИК ПЕКТИНА</v>
          </cell>
        </row>
        <row r="3293">
          <cell r="O3293" t="str">
            <v>КОАГУЛЯНЩИК</v>
          </cell>
        </row>
        <row r="3294">
          <cell r="O3294" t="str">
            <v>КОВРОВЩИК</v>
          </cell>
        </row>
        <row r="3295">
          <cell r="O3295" t="str">
            <v>КОВРОВЩИЦА</v>
          </cell>
        </row>
        <row r="3296">
          <cell r="O3296" t="str">
            <v>КОВШЕВОЙ</v>
          </cell>
        </row>
        <row r="3297">
          <cell r="O3297" t="str">
            <v>КОДИРОВЩИК</v>
          </cell>
        </row>
        <row r="3298">
          <cell r="O3298" t="str">
            <v>КОДИФИКАТОР</v>
          </cell>
        </row>
        <row r="3299">
          <cell r="O3299" t="str">
            <v>КОКИЛЬЩИК-СБОРЩИК</v>
          </cell>
        </row>
        <row r="3300">
          <cell r="O3300" t="str">
            <v>КОКОНОМОТАЛЬЩИК</v>
          </cell>
        </row>
        <row r="3301">
          <cell r="O3301" t="str">
            <v>КОКОНОСМЕСЧИК</v>
          </cell>
        </row>
        <row r="3302">
          <cell r="O3302" t="str">
            <v>КОКСООЧИСТИТЕЛЬ</v>
          </cell>
        </row>
        <row r="3303">
          <cell r="O3303" t="str">
            <v>КОКСОРАЗГРУЗЧИК</v>
          </cell>
        </row>
        <row r="3304">
          <cell r="O3304" t="str">
            <v>КОЛЛЕКЦИОНЕР ОБРАЗЦОВ ТКАНЕЙ</v>
          </cell>
        </row>
        <row r="3305">
          <cell r="O3305" t="str">
            <v>КОЛОРИСТ</v>
          </cell>
        </row>
        <row r="3306">
          <cell r="O3306" t="str">
            <v>КОЛЬЩИК ПЛИТ И БЛОКОВ</v>
          </cell>
        </row>
        <row r="3307">
          <cell r="O3307" t="str">
            <v>КОЛЬЩИК СЛЮДЫ</v>
          </cell>
        </row>
        <row r="3308">
          <cell r="O3308" t="str">
            <v>КОМАНДИР (ПИЛОТ, ЛЕТЧИК) ВОЗДУШНОГО СУДНА - ИНСТРУКТОР</v>
          </cell>
        </row>
        <row r="3309">
          <cell r="O3309" t="str">
            <v>КОМАНДИР АВИАЦИОННОГО ЗВЕНА</v>
          </cell>
        </row>
        <row r="3310">
          <cell r="O3310" t="str">
            <v>КОМАНДИР АВИАЦИОННОГО ОТРЯДА</v>
          </cell>
        </row>
        <row r="3311">
          <cell r="O3311" t="str">
            <v>КОМАНДИР АВИАЦИОННОЙ ЭСКАДРИЛЬИ</v>
          </cell>
        </row>
        <row r="3312">
          <cell r="O3312" t="str">
            <v>КОМАНДИР ВЗВОДА</v>
          </cell>
        </row>
        <row r="3313">
          <cell r="O3313" t="str">
            <v>КОМАНДИР ВОЕНИЗИРОВАННОГО ОТРЯДА ПО АКТИВНОМУ ВОЗДЕЙСТВИЮ НА ГИДРОМЕТЕОРОЛОГИЧЕСКИЕ ПРОЦЕССЫ</v>
          </cell>
        </row>
        <row r="3314">
          <cell r="O3314" t="str">
            <v>КОМАНДИР ВОЕНИЗИРОВАННОЙ ЧАСТИ ПО АКТИВНОМУ ВОЗДЕЙСТВИЮ НА ГИДРОМЕТЕОРОЛОГИЧЕСКИЕ ПРОЦЕССЫ</v>
          </cell>
        </row>
        <row r="3315">
          <cell r="O3315" t="str">
            <v>КОМАНДИР ВОЗДУШНОГО СУДНА</v>
          </cell>
        </row>
        <row r="3316">
          <cell r="O3316" t="str">
            <v>КОМАНДИР ВСПОМОГАТЕЛЬНОЙ ГОРНОСПАСАТЕЛЬНОЙ КОМАНДЫ</v>
          </cell>
        </row>
        <row r="3317">
          <cell r="O3317" t="str">
            <v>КОМАНДИР ДНООЧИСТИТЕЛЬНОГО СНАРЯДА</v>
          </cell>
        </row>
        <row r="3318">
          <cell r="O3318" t="str">
            <v>КОМАНДИР ЗЕМЛЕСОС</v>
          </cell>
        </row>
        <row r="3319">
          <cell r="O3319" t="str">
            <v>КОМАНДИР ЗЕМЛЕСОСА, ЗЕМСНАРЯДА</v>
          </cell>
        </row>
        <row r="3320">
          <cell r="O3320" t="str">
            <v>КОМАНДИР ОГНЕВОЙ ТОЧКИ</v>
          </cell>
        </row>
        <row r="3321">
          <cell r="O3321" t="str">
            <v>КОМАНДИР ОТДЕЛЕНИЯ</v>
          </cell>
        </row>
        <row r="3322">
          <cell r="O3322" t="str">
            <v>КОМАНДИР ОТДЕЛЕНИЯ (ГОРНО-СПАСАТЕЛЬНОЙ, ПОЖАРНОЙ ЧАСТИ)</v>
          </cell>
        </row>
        <row r="3323">
          <cell r="O3323" t="str">
            <v>КОМАНДИР ОТДЕЛЕНИЯ ПЧ</v>
          </cell>
        </row>
        <row r="3324">
          <cell r="O3324" t="str">
            <v>КОМАНДИР ОТРЯДА</v>
          </cell>
        </row>
        <row r="3325">
          <cell r="O3325" t="str">
            <v>КОМАНДИР ПУНКТА (ГАЗОСПАСАТЕЛЬНОГО, ГОРНО-СПАСАТЕЛЬНОГО, ПОДЗЕМНОГО)</v>
          </cell>
        </row>
        <row r="3326">
          <cell r="O3326" t="str">
            <v>КОМАНДИР УЧЕБНО-ТРЕНИРОВОЧНОГО ЦЕНТРА</v>
          </cell>
        </row>
        <row r="3327">
          <cell r="O3327" t="str">
            <v>КОМАНДИР ЧАСТИ</v>
          </cell>
        </row>
        <row r="3328">
          <cell r="O3328" t="str">
            <v>КОМАНДИР-ВОЖАТЫЙ</v>
          </cell>
        </row>
        <row r="3329">
          <cell r="O3329" t="str">
            <v>КОМАНДИР-НАСТАВНИК</v>
          </cell>
        </row>
        <row r="3330">
          <cell r="O3330" t="str">
            <v>КОМЕНДАНТ</v>
          </cell>
        </row>
        <row r="3331">
          <cell r="O3331" t="str">
            <v>КОМЕНДАНТ АЭРОВОКЗАЛА (АГЕНТСТВА)</v>
          </cell>
        </row>
        <row r="3332">
          <cell r="O3332" t="str">
            <v>КОМЕНДАНТ АЭРОДРОМА (ДЕЛЬТАДРОМА)</v>
          </cell>
        </row>
        <row r="3333">
          <cell r="O3333" t="str">
            <v>КОМЕНДАНТ ЗДАНИЯ</v>
          </cell>
        </row>
        <row r="3334">
          <cell r="O3334" t="str">
            <v>КОМЕНДАНТ ЛАГЕРЯ</v>
          </cell>
        </row>
        <row r="3335">
          <cell r="O3335" t="str">
            <v>КОМЕНДАНТ ОБЪЕКТА</v>
          </cell>
        </row>
        <row r="3336">
          <cell r="O3336" t="str">
            <v>КОМЕРЧЕСКИЙ ДИРЕКТОР</v>
          </cell>
        </row>
        <row r="3337">
          <cell r="O3337" t="str">
            <v>КОМИССАР АВАРИЙНЫЙ</v>
          </cell>
        </row>
        <row r="3338">
          <cell r="O3338" t="str">
            <v>КОММЕНТАТОР</v>
          </cell>
        </row>
        <row r="3339">
          <cell r="O3339" t="str">
            <v>КОММЕРЧЕСКИЙ АГЕНТ</v>
          </cell>
        </row>
        <row r="3340">
          <cell r="O3340" t="str">
            <v>КОММИВОЯЖЕР</v>
          </cell>
        </row>
        <row r="3341">
          <cell r="O3341" t="str">
            <v>КОМПЛЕКСНЫЙ РАБОЧИЙ</v>
          </cell>
        </row>
        <row r="3342">
          <cell r="O3342" t="str">
            <v>КОМПЛЕКТОВЩИК</v>
          </cell>
        </row>
        <row r="3343">
          <cell r="O3343" t="str">
            <v>КОМПЛЕКТОВЩИК АВИЦИОННОЙ ТЕХНИКИ</v>
          </cell>
        </row>
        <row r="3344">
          <cell r="O3344" t="str">
            <v>КОМПЛЕКТОВЩИК БЕЛЬЯ</v>
          </cell>
        </row>
        <row r="3345">
          <cell r="O3345" t="str">
            <v>КОМПЛЕКТОВЩИК ГИПСОВЫХ ФОРМ</v>
          </cell>
        </row>
        <row r="3346">
          <cell r="O3346" t="str">
            <v>КОМПЛЕКТОВЩИК ДЕТАЛЕЙ И ИЗДЕЛИЙ ИЗ БУМАГИ</v>
          </cell>
        </row>
        <row r="3347">
          <cell r="O3347" t="str">
            <v>КОМПЛЕКТОВЩИК ДЕТАЛЕЙ ИГРУШЕК</v>
          </cell>
        </row>
        <row r="3348">
          <cell r="O3348" t="str">
            <v>КОМПЛЕКТОВЩИК ДЕТАЛЕЙ МУЗЫКАЛЬНЫХ ИНСТРУМЕНТОВ</v>
          </cell>
        </row>
        <row r="3349">
          <cell r="O3349" t="str">
            <v>КОМПЛЕКТОВЩИК ИЗДЕЛИЙ</v>
          </cell>
        </row>
        <row r="3350">
          <cell r="O3350" t="str">
            <v>КОМПЛЕКТОВЩИК ИЗДЕЛИЙ И ИНСТРУМЕНТА</v>
          </cell>
        </row>
        <row r="3351">
          <cell r="O3351" t="str">
            <v>КОМПЛЕКТОВЩИК ИЗДЕЛИЙ, ПОЛУФАБРИКАТОВ И МАТЕРИАЛОВ</v>
          </cell>
        </row>
        <row r="3352">
          <cell r="O3352" t="str">
            <v>КОМПЛЕКТОВЩИК КАРАНДАШЕЙ И СТЕРЖНЕЙ</v>
          </cell>
        </row>
        <row r="3353">
          <cell r="O3353" t="str">
            <v>КОМПЛЕКТОВЩИК КОСТЕЙ</v>
          </cell>
        </row>
        <row r="3354">
          <cell r="O3354" t="str">
            <v>КОМПЛЕКТОВЩИК МАТЕРИАЛОВ, КРОЯ И ИЗДЕЛИЙ</v>
          </cell>
        </row>
        <row r="3355">
          <cell r="O3355" t="str">
            <v>КОМПЛЕКТОВЩИК МЕБЕЛИ</v>
          </cell>
        </row>
        <row r="3356">
          <cell r="O3356" t="str">
            <v>КОМПЛЕКТОВЩИК МИКРОМОДУЛЕЙ</v>
          </cell>
        </row>
        <row r="3357">
          <cell r="O3357" t="str">
            <v>КОМПЛЕКТОВЩИК МОДЕЛЕЙ</v>
          </cell>
        </row>
        <row r="3358">
          <cell r="O3358" t="str">
            <v>КОМПЛЕКТОВЩИК ПАНЕЛЕЙ</v>
          </cell>
        </row>
        <row r="3359">
          <cell r="O3359" t="str">
            <v>КОМПЛЕКТОВЩИК ПОЛУФАБРИКАТОВ МЕДИЦИНСКИХ ИЗДЕЛИЙ</v>
          </cell>
        </row>
        <row r="3360">
          <cell r="O3360" t="str">
            <v>КОМПЛЕКТОВЩИК ПРОВОДОВ</v>
          </cell>
        </row>
        <row r="3361">
          <cell r="O3361" t="str">
            <v>КОМПЛЕКТОВЩИК ПРЯЖИ, ТКАНИ И ИЗДЕЛИЙ</v>
          </cell>
        </row>
        <row r="3362">
          <cell r="O3362" t="str">
            <v>КОМПЛЕКТОВЩИК ПЬЕЗОТЕХНИЧЕСКИХ ИЗДЕЛИЙ</v>
          </cell>
        </row>
        <row r="3363">
          <cell r="O3363" t="str">
            <v>КОМПЛЕКТОВЩИК СТЕКЛА И СТЕКЛОИЗДЕЛИЙ</v>
          </cell>
        </row>
        <row r="3364">
          <cell r="O3364" t="str">
            <v>КОМПЛЕКТОВЩИК СУХИХ ЗООПРЕПАРАТОВ</v>
          </cell>
        </row>
        <row r="3365">
          <cell r="O3365" t="str">
            <v>КОМПЛЕКТОВЩИК ТОВАРОВ</v>
          </cell>
        </row>
        <row r="3366">
          <cell r="O3366" t="str">
            <v>КОМПЛЕКТОВЩИК ТУБ</v>
          </cell>
        </row>
        <row r="3367">
          <cell r="O3367" t="str">
            <v>КОМПЛЕКТОВЩИК ФАРФОРОВЫХ И ФАЯНСОВЫХ ИЗДЕЛИЙ</v>
          </cell>
        </row>
        <row r="3368">
          <cell r="O3368" t="str">
            <v>КОМПЛЕКТОВЩИК ФИЛЬМОКОПИЙ</v>
          </cell>
        </row>
        <row r="3369">
          <cell r="O3369" t="str">
            <v>КОМПЛЕКТОВЩИК ФОРМ</v>
          </cell>
        </row>
        <row r="3370">
          <cell r="O3370" t="str">
            <v>КОМПЛЕКТОВЩИК ФОРМ СУСАЛЬНЫХ МЕТАЛЛОВ</v>
          </cell>
        </row>
        <row r="3371">
          <cell r="O3371" t="str">
            <v>КОМПЛЕКТОВЩИК ШРИФТОВОЙ ПРОДУКЦИИ</v>
          </cell>
        </row>
        <row r="3372">
          <cell r="O3372" t="str">
            <v>КОНВЕРТЕРЩИК</v>
          </cell>
        </row>
        <row r="3373">
          <cell r="O3373" t="str">
            <v>КОНВЕРТЧИК</v>
          </cell>
        </row>
        <row r="3374">
          <cell r="O3374" t="str">
            <v>КОНДЕНСАТОРЩИК</v>
          </cell>
        </row>
        <row r="3375">
          <cell r="O3375" t="str">
            <v>КОНДИТЕР</v>
          </cell>
        </row>
        <row r="3376">
          <cell r="O3376" t="str">
            <v>КОНДИТЕР 5 РАЗРЯДА</v>
          </cell>
        </row>
        <row r="3377">
          <cell r="O3377" t="str">
            <v>КОНДИТЕР-ПЕКАРЬ</v>
          </cell>
        </row>
        <row r="3378">
          <cell r="O3378" t="str">
            <v>КОНДИЦИОНЕРЩИК ЗЕРНА И СЕМЯН</v>
          </cell>
        </row>
        <row r="3379">
          <cell r="O3379" t="str">
            <v>КОНДУКТОР</v>
          </cell>
        </row>
        <row r="3380">
          <cell r="O3380" t="str">
            <v>КОНДУКТОР ГЛАВНЫЙ ГРУЗОВЫХ ПОЕЗДОВ</v>
          </cell>
        </row>
        <row r="3381">
          <cell r="O3381" t="str">
            <v>КОНДУКТОР ГРУЗОВЫХ ПОЕЗДОВ</v>
          </cell>
        </row>
        <row r="3382">
          <cell r="O3382" t="str">
            <v>КОНЕВОД</v>
          </cell>
        </row>
        <row r="3383">
          <cell r="O3383" t="str">
            <v>КОНОВОД</v>
          </cell>
        </row>
        <row r="3384">
          <cell r="O3384" t="str">
            <v>КОНОПАТЧИК ЭЛЕКТРОЩЕТОЧНОГО ПРОИЗВОДСТВА</v>
          </cell>
        </row>
        <row r="3385">
          <cell r="O3385" t="str">
            <v>КОНСЕРВИРОВЩИК  КОЖЕВЕННОГО  И  ПУШНО-МЕХОВОГО СЫРЬЯ</v>
          </cell>
        </row>
        <row r="3386">
          <cell r="O3386" t="str">
            <v>КОНСЕРВИРОВЩИК КОЖЕВЕННО-МЕХОВОГО СЫРЬЯ</v>
          </cell>
        </row>
        <row r="3387">
          <cell r="O3387" t="str">
            <v>КОНСЕРВИРОВЩИК ОБОРУДОВАНИЯ И МЕТАЛЛОИЗДЕЛИЙ</v>
          </cell>
        </row>
        <row r="3388">
          <cell r="O3388" t="str">
            <v>КОНСЕРВИРОВЩИК ПАНТОВ</v>
          </cell>
        </row>
        <row r="3389">
          <cell r="O3389" t="str">
            <v>КОНСТРУКТОР</v>
          </cell>
        </row>
        <row r="3390">
          <cell r="O3390" t="str">
            <v>КОНСТРУКТОР ОБУВИ</v>
          </cell>
        </row>
        <row r="3391">
          <cell r="O3391" t="str">
            <v>КОНСТРУКТОР ОДЕЖДЫ</v>
          </cell>
        </row>
        <row r="3392">
          <cell r="O3392" t="str">
            <v>КОНСУЛ</v>
          </cell>
        </row>
        <row r="3393">
          <cell r="O3393" t="str">
            <v>КОНСУЛ РОССИЙСКОЙ ФЕДЕРАЦИИ</v>
          </cell>
        </row>
        <row r="3394">
          <cell r="O3394" t="str">
            <v>КОНСУЛ-СОВЕТНИК</v>
          </cell>
        </row>
        <row r="3395">
          <cell r="O3395" t="str">
            <v>КОНСУЛЬСКИЙ АГЕНТ</v>
          </cell>
        </row>
        <row r="3396">
          <cell r="O3396" t="str">
            <v>КОНСУЛЬТАНТ</v>
          </cell>
        </row>
        <row r="3397">
          <cell r="O3397" t="str">
            <v>КОНСУЛЬТАНТ (В ТЕРРИТОРИАЛЬНОМ ОРГАНЕ ФЕДЕРАЛЬНОГО ОРГАНА ИСПОЛНИТЕЛЬНОЙ ВЛАСТИ, ФЕДЕРАЛЬНОМ СУДЕ)</v>
          </cell>
        </row>
        <row r="3398">
          <cell r="O3398" t="str">
            <v>КОНСУЛЬТАНТ В АДМИНИСТРАЦИИ ПРЕЗИДЕНТА РОССИЙСКОЙ ФЕДЕРАЦИИ</v>
          </cell>
        </row>
        <row r="3399">
          <cell r="O3399" t="str">
            <v>КОНСУЛЬТАНТ В АППАРАТЕ ВЕРХОВНОГО СУДА РОССИЙСКОЙ ФЕДЕРАЦИИ</v>
          </cell>
        </row>
        <row r="3400">
          <cell r="O3400" t="str">
            <v>КОНСУЛЬТАНТ В АППАРАТЕ ВЫСШЕГО АРБИТРАЖНОГО СУДА РОССИЙСКОЙ ФЕДЕРАЦИИ</v>
          </cell>
        </row>
        <row r="3401">
          <cell r="O3401" t="str">
            <v>КОНСУЛЬТАНТ В АППАРАТЕ ГЕНЕРАЛЬНОЙ ПРОКУРАТУРЫ РОССИЙСКОЙ ФЕДЕРАЦИИ</v>
          </cell>
        </row>
        <row r="3402">
          <cell r="O3402" t="str">
            <v>КОНСУЛЬТАНТ В АППАРАТЕ ГОСУДАРСТВЕННОЙ ДУМЫ ФЕДЕРАЛЬНОГО СОБРАНИЯ</v>
          </cell>
        </row>
        <row r="3403">
          <cell r="O3403" t="str">
            <v>КОНСУЛЬТАНТ В АППАРАТЕ КОНСТИТУЦИОННОГО СУДА РОССИЙСКОЙ ФЕДЕРАЦИИ</v>
          </cell>
        </row>
        <row r="3404">
          <cell r="O3404" t="str">
            <v>КОНСУЛЬТАНТ В АППАРАТЕ ПРАВИТЕЛЬСТВА РОССИЙСКОЙ ФЕДЕРАЦИИ</v>
          </cell>
        </row>
        <row r="3405">
          <cell r="O3405" t="str">
            <v>КОНСУЛЬТАНТ В АППАРАТЕ СОВЕТА ФЕДЕРАЦИИ ФЕДЕРАЛЬНОГО СОБРАНИЯ</v>
          </cell>
        </row>
        <row r="3406">
          <cell r="O3406" t="str">
            <v>КОНСУЛЬТАНТ В АППАРАТЕ СЧЕТНОЙ ПАЛАТЫ РОССИЙСКОЙ ФЕДЕРАЦИИ</v>
          </cell>
        </row>
        <row r="3407">
          <cell r="O3407" t="str">
            <v>КОНСУЛЬТАНТ В АППАРАТЕ ЦЕНТРАЛЬНОЙ ИЗБИРАТЕЛЬНОЙ КОМИССИИ РОССИЙСКОЙ ФЕДЕРАЦИИ</v>
          </cell>
        </row>
        <row r="3408">
          <cell r="O3408" t="str">
            <v>КОНСУЛЬТАНТ В ЦЕНТРАЛЬНОМ АППАРАТЕ ФЕДЕРАЛЬНОГО ОРГАНА ИСПОЛНИТЕЛЬНОЙ ВЛАСТИ</v>
          </cell>
        </row>
        <row r="3409">
          <cell r="O3409" t="str">
            <v>КОНСУЛЬТАНТ ГОСУДАРСТВЕННОЙ НОТАРИАЛЬНОЙ КОНТОРЫ</v>
          </cell>
        </row>
        <row r="3410">
          <cell r="O3410" t="str">
            <v>КОНСУЛЬТАНТ ИЗДАТЕЛЬСТВА, РЕДАКЦИИ ГАЗЕТ И ЖУРНАЛОВ</v>
          </cell>
        </row>
        <row r="3411">
          <cell r="O3411" t="str">
            <v>КОНСУЛЬТАНТ КАССИРА</v>
          </cell>
        </row>
        <row r="3412">
          <cell r="O3412" t="str">
            <v>КОНСУЛЬТАНТ ОТДЕЛА</v>
          </cell>
        </row>
        <row r="3413">
          <cell r="O3413" t="str">
            <v>КОНСУЛЬТАНТ ОТДЕЛА АВТОМОБИЛЬНОГО И ЖЕЛЕЗНОДОРОЖНО</v>
          </cell>
        </row>
        <row r="3414">
          <cell r="O3414" t="str">
            <v>КОНСУЛЬТАНТ ОТДЕЛА БЮДЖЕТНОГО УЧЕТА И ОТЧЕТНОСТИ</v>
          </cell>
        </row>
        <row r="3415">
          <cell r="O3415" t="str">
            <v>КОНСУЛЬТАНТ ОТДЕЛА ВОЗДУШНОГО И ВОДНОГО ТРАНСПОРТА</v>
          </cell>
        </row>
        <row r="3416">
          <cell r="O3416" t="str">
            <v>КОНСУЛЬТАНТ ОТДЕЛА ИСКУССТВ</v>
          </cell>
        </row>
        <row r="3417">
          <cell r="O3417" t="str">
            <v>КОНСУЛЬТАНТ ОТДЕЛА КИНЕМАТОГРАФИИ</v>
          </cell>
        </row>
        <row r="3418">
          <cell r="O3418" t="str">
            <v>КОНСУЛЬТАНТ ОТДЕЛА МОНИТОРИНГА  ГОСУДАРСТВЕННОГО К</v>
          </cell>
        </row>
        <row r="3419">
          <cell r="O3419" t="str">
            <v>КОНСУЛЬТАНТ ОТДЕЛА МОНИТОРИНГА СТРОИТЕЛЬСТВА</v>
          </cell>
        </row>
        <row r="3420">
          <cell r="O3420" t="str">
            <v>КОНСУЛЬТАНТ ОТДЕЛА НАДЗОРА ЗА СОБЛЮДЕНИЕМ ЗАКОНОДА</v>
          </cell>
        </row>
        <row r="3421">
          <cell r="O3421" t="str">
            <v>КОНСУЛЬТАНТ ОТДЕЛА ОРГАНИЗАЦИОННО</v>
          </cell>
        </row>
        <row r="3422">
          <cell r="O3422" t="str">
            <v>КОНСУЛЬТАНТ ОТДЕЛА ПРАВОВО</v>
          </cell>
        </row>
        <row r="3423">
          <cell r="O3423" t="str">
            <v>КОНСУЛЬТАНТ ОТДЕЛА ПРАВОВОГО И КАДРОВОГО ОБЕСПЕЧЕН</v>
          </cell>
        </row>
        <row r="3424">
          <cell r="O3424" t="str">
            <v>КОНСУЛЬТАНТ ОТДЕЛА ПРАВОВОЙ И КАДРОВОЙ РАБОТЫ</v>
          </cell>
        </row>
        <row r="3425">
          <cell r="O3425" t="str">
            <v>КОНСУЛЬТАНТ ОТДЕЛА РАЗВИТИЯ СПОРТА ВЫСШИХ ДОСТИЖЕН</v>
          </cell>
        </row>
        <row r="3426">
          <cell r="O3426" t="str">
            <v>КОНСУЛЬТАНТ ОТДЕЛА СТРОИТЕЛЬНОГО КОМПЛЕКСА</v>
          </cell>
        </row>
        <row r="3427">
          <cell r="O3427" t="str">
            <v>КОНСУЛЬТАНТ ОТДЕЛА ФИЗ.ВОСПИТАНИЯ И МЕЖВЕДОМСТВЕНН</v>
          </cell>
        </row>
        <row r="3428">
          <cell r="O3428" t="str">
            <v>КОНСУЛЬТАНТ ОТДЕЛА ФИЗ.ВОСПИТАНИЯ НАСЕЛЕНИЯ И МЕЖВ</v>
          </cell>
        </row>
        <row r="3429">
          <cell r="O3429" t="str">
            <v>КОНСУЛЬТАНТ ОТДЕЛА ФИНАНСОВОГО ОБЕСПЕЧЕНИЯ</v>
          </cell>
        </row>
        <row r="3430">
          <cell r="O3430" t="str">
            <v>КОНСУЛЬТАНТ ОТДЕЛА ФИНАНСОВО-ЭКОНОМИЧЕСКОГО И ХОЗЯ</v>
          </cell>
        </row>
        <row r="3431">
          <cell r="O3431" t="str">
            <v>КОНСУЛЬТАНТ ОТДЕЛА ФИНАНСОВО-ЭКОНОМИЧЕСКОГО ОБЕСПЕ</v>
          </cell>
        </row>
        <row r="3432">
          <cell r="O3432" t="str">
            <v>КОНСУЛЬТАНТ ОТДЕЛА ЭКОНОМИКИ НА ТРАНСПОРТЕ</v>
          </cell>
        </row>
        <row r="3433">
          <cell r="O3433" t="str">
            <v>КОНСУЛЬТАНТ ОТДЕЛА ЭКОНОМИЧЕСКОГО РЕГУЛИРОВАНИЯ</v>
          </cell>
        </row>
        <row r="3434">
          <cell r="O3434" t="str">
            <v>КОНСУЛЬТАНТ ПО ЭКОНОМИЧЕСКИМ ВОПРОСАМ</v>
          </cell>
        </row>
        <row r="3435">
          <cell r="O3435" t="str">
            <v>КОНСУЛЬТАНТ-КАССИР</v>
          </cell>
        </row>
        <row r="3436">
          <cell r="O3436" t="str">
            <v>КОНСУЛЬТАТНТ-КАССИР</v>
          </cell>
        </row>
        <row r="3437">
          <cell r="O3437" t="str">
            <v>КОНСЦУЛЬТАНТ</v>
          </cell>
        </row>
        <row r="3438">
          <cell r="O3438" t="str">
            <v>КОНТЕНТ-МЕНЕДЖЕР</v>
          </cell>
        </row>
        <row r="3439">
          <cell r="O3439" t="str">
            <v>КОНТРОЛЕР</v>
          </cell>
        </row>
        <row r="3440">
          <cell r="O3440" t="str">
            <v>КОНТРОЛЕР   КОТЕЛЬНЫХ,  ХОЛОДНОШТАМПОВОЧНЫХ И ДАВИЛЬНЫХ РАБОТ</v>
          </cell>
        </row>
        <row r="3441">
          <cell r="O3441" t="str">
            <v>КОНТРОЛЕР  КРОВЕЛЬНЫХ  И  ГИДРОИЗОЛЯЦИОННЫХ МАТЕРИАЛОВ</v>
          </cell>
        </row>
        <row r="3442">
          <cell r="O3442" t="str">
            <v>КОНТРОЛЕР - РЕВИЗОР</v>
          </cell>
        </row>
        <row r="3443">
          <cell r="O3443" t="str">
            <v>КОНТРОЛЕР (С ОБЯЗАННОСТЯМИ ОХРАННИКА)</v>
          </cell>
        </row>
        <row r="3444">
          <cell r="O3444" t="str">
            <v>КОНТРОЛЕР (СБЕРЕГАТЕЛЬНОГО БАНКА)</v>
          </cell>
        </row>
        <row r="3445">
          <cell r="O3445" t="str">
            <v>КОНТРОЛЕР АБРАЗИВНЫХ МАТЕРИАЛОВ И ИЗДЕЛИЙ</v>
          </cell>
        </row>
        <row r="3446">
          <cell r="O3446" t="str">
            <v>КОНТРОЛЕР АВТОМАТИЧЕСКИХ ПРОПУСКНЫХ ПУНКТОВ МЕТРОПОЛИТЕНА</v>
          </cell>
        </row>
        <row r="3447">
          <cell r="O3447" t="str">
            <v>КОНТРОЛЕР АСБЕСТОЦЕМЕНТНЫХ ИЗДЕЛИЙ</v>
          </cell>
        </row>
        <row r="3448">
          <cell r="O3448" t="str">
            <v>КОНТРОЛЕР БЕТОННЫХ И ЖЕЛЕЗОБЕТОННЫХ ИЗДЕЛИЙ И КОНСТРУКЦИЙ</v>
          </cell>
        </row>
        <row r="3449">
          <cell r="O3449" t="str">
            <v>КОНТРОЛЕР БИЛЕТОВ</v>
          </cell>
        </row>
        <row r="3450">
          <cell r="O3450" t="str">
            <v>КОНТРОЛЕР В АККУМУЛЯТОРНОМ И ЭЛЕМЕНТНОМ ПРОИЗВОДСТВЕ</v>
          </cell>
        </row>
        <row r="3451">
          <cell r="O3451" t="str">
            <v>КОНТРОЛЕР В ЛИТЕЙНОМ ПРОИЗВОДСТВЕ</v>
          </cell>
        </row>
        <row r="3452">
          <cell r="O3452" t="str">
            <v>КОНТРОЛЕР В ПРОИЗВОДСТВЕ АЛМАЗОВ, СВЕРХТВЕРДЫХ МАТЕРИАЛОВ И ИЗДЕЛИЙ ИЗ НИХ</v>
          </cell>
        </row>
        <row r="3453">
          <cell r="O3453" t="str">
            <v>КОНТРОЛЕР В ПРОИЗВОДСТВЕ ЧЕРНЫХ МЕТАЛЛОВ</v>
          </cell>
        </row>
        <row r="3454">
          <cell r="O3454" t="str">
            <v>КОНТРОЛЕР В ПРОИЗВОДСТВЕ ЭЛЕКТРОИЗОЛЯЦИОННЫХ МАТЕРИАЛОВ</v>
          </cell>
        </row>
        <row r="3455">
          <cell r="O3455" t="str">
            <v>КОНТРОЛЕР ВОДОПРОВОДНОГО ХОЗЯЙСТВА</v>
          </cell>
        </row>
        <row r="3456">
          <cell r="O3456" t="str">
            <v>КОНТРОЛЕР ГАЗОВОГО ОБОРУДОВАНИЯ</v>
          </cell>
        </row>
        <row r="3457">
          <cell r="O3457" t="str">
            <v>КОНТРОЛЕР ГАЗОВОГО ХОЗЯЙСТВА</v>
          </cell>
        </row>
        <row r="3458">
          <cell r="O3458" t="str">
            <v>КОНТРОЛЕР ДЕРЕВООБРАБАТЫВАЮЩЕГО ПРОИЗВОДСТВА</v>
          </cell>
        </row>
        <row r="3459">
          <cell r="O3459" t="str">
            <v>КОНТРОЛЕР ДЕТАЛЕЙ И ПРИБОРОВ</v>
          </cell>
        </row>
        <row r="3460">
          <cell r="O3460" t="str">
            <v>КОНТРОЛЕР ЗА ТЕХ ОБСЛУЖИВАНИЕМ АВТОМОБИЛЯ</v>
          </cell>
        </row>
        <row r="3461">
          <cell r="O3461" t="str">
            <v>КОНТРОЛЕР ЗА ТЕХНИЧЕСКИМ СОСТОЯНИЕМ АВТОМОБИЛЕЙ</v>
          </cell>
        </row>
        <row r="3462">
          <cell r="O3462" t="str">
            <v>КОНТРОЛЕР ЗА ТЕХНИЧЕСКИМ СОСТОЯНИЕМ АВТОМОБИЛЯ</v>
          </cell>
        </row>
        <row r="3463">
          <cell r="O3463" t="str">
            <v>КОНТРОЛЕР ИГОЛЬНО-ПЛАТИННЫХ ИЗДЕЛИЙ</v>
          </cell>
        </row>
        <row r="3464">
          <cell r="O3464" t="str">
            <v>КОНТРОЛЕР ИЗДЕЛИЙ ИЗ КАМНЯ</v>
          </cell>
        </row>
        <row r="3465">
          <cell r="O3465" t="str">
            <v>КОНТРОЛЕР ИЗДЕЛИЙ ИЗ СЛЮДЫ</v>
          </cell>
        </row>
        <row r="3466">
          <cell r="O3466" t="str">
            <v>КОНТРОЛЕР ИЗДЕЛИЙ, ПОЛУФАБРИКАТОВ И МАТЕРИАЛОВ</v>
          </cell>
        </row>
        <row r="3467">
          <cell r="O3467" t="str">
            <v>КОНТРОЛЕР ИЗМЕРЕНИЯ ПРОДУКЦИИ</v>
          </cell>
        </row>
        <row r="3468">
          <cell r="O3468" t="str">
            <v>КОНТРОЛЕР ИЗМЕРИТЕЛЬНЫХ ПРИБОРОВ И СПЕЦИАЛЬНОГО ИНСТРУМЕНТА</v>
          </cell>
        </row>
        <row r="3469">
          <cell r="O3469" t="str">
            <v>КОНТРОЛЕР КАБЕЛЬНЫХ ИЗДЕЛИЙ</v>
          </cell>
        </row>
        <row r="3470">
          <cell r="O3470" t="str">
            <v>КОНТРОЛЕР КАЧЕСТВА</v>
          </cell>
        </row>
        <row r="3471">
          <cell r="O3471" t="str">
            <v>КОНТРОЛЕР КАЧЕСТВА ОБРАБОТКИ ИЗДЕЛИЙ</v>
          </cell>
        </row>
        <row r="3472">
          <cell r="O3472" t="str">
            <v>КОНТРОЛЕР КАЧЕСТВА ОБРАБОТКИ ОДЕЖДЫ И БЕЛЬЯ</v>
          </cell>
        </row>
        <row r="3473">
          <cell r="O3473" t="str">
            <v>КОНТРОЛЕР КАЧЕСТВА ПРОДУКЦИИ И ТЕХНОЛОГИЧЕСКОГО ПРОЦЕССА</v>
          </cell>
        </row>
        <row r="3474">
          <cell r="O3474" t="str">
            <v>КОНТРОЛЕР КИП</v>
          </cell>
        </row>
        <row r="3475">
          <cell r="O3475" t="str">
            <v>КОНТРОЛЕР КОНТРОЛЬНО-ПРОПУСКНОГО ПУНКТА</v>
          </cell>
        </row>
        <row r="3476">
          <cell r="O3476" t="str">
            <v>КОНТРОЛЕР КУЗНЕЧНО-ПРЕССОВЫХ РАБОТ</v>
          </cell>
        </row>
        <row r="3477">
          <cell r="O3477" t="str">
            <v>КОНТРОЛЕР ЛЕСОЗАГОТОВИТЕЛЬНОГО ПРОИЗВОДСТВА И ЛЕСОСПЛАВА</v>
          </cell>
        </row>
        <row r="3478">
          <cell r="O3478" t="str">
            <v>КОНТРОЛЕР ЛОМА И ОТХОДОВ МЕТАЛЛА</v>
          </cell>
        </row>
        <row r="3479">
          <cell r="O3479" t="str">
            <v>КОНТРОЛЕР ЛОМБАРДА</v>
          </cell>
        </row>
        <row r="3480">
          <cell r="O3480" t="str">
            <v>КОНТРОЛЕР МАЛЯРНЫХ РАБОТ</v>
          </cell>
        </row>
        <row r="3481">
          <cell r="O3481" t="str">
            <v>КОНТРОЛЕР МАТЕРИАЛОВ И ИЗДЕЛИЙ</v>
          </cell>
        </row>
        <row r="3482">
          <cell r="O3482" t="str">
            <v>КОНТРОЛЕР МАТЕРИАЛОВ, ИЗДЕЛИЙ И ЛЕКАЛ</v>
          </cell>
        </row>
        <row r="3483">
          <cell r="O3483" t="str">
            <v>КОНТРОЛЕР МАТЕРИАЛОВ, МЕТАЛЛОВ, ПОЛУФАБРИКАТОВ И ИЗДЕЛИЙ</v>
          </cell>
        </row>
        <row r="3484">
          <cell r="O3484" t="str">
            <v>КОНТРОЛЕР МЕДИЦИНСКОГО ОБОРУДОВАНИЯ И ИЗДЕЛИЙ</v>
          </cell>
        </row>
        <row r="3485">
          <cell r="O3485" t="str">
            <v>КОНТРОЛЕР МЕХОВОГО СЫРЬЯ И ПОЛУФАБРИКАТОВ В СКОРНЯЖНОМ ПРОИЗВОДСТВЕ</v>
          </cell>
        </row>
        <row r="3486">
          <cell r="O3486" t="str">
            <v>КОНТРОЛЕР МЕХОВОГО СЫРЬЯ И ПОЛУФАБРИКАТОВ В СЫРЕЙНО-КРАСИЛЬНОМ ПРОИЗВОДСТВЕ</v>
          </cell>
        </row>
        <row r="3487">
          <cell r="O3487" t="str">
            <v>КОНТРОЛЕР МОНЕТНО-ОРДЕНСКОГО ПРОИЗВОДСТВА</v>
          </cell>
        </row>
        <row r="3488">
          <cell r="O3488" t="str">
            <v>КОНТРОЛЕР МУЗЫКАЛЬНЫХ ИНСТРУМЕНТОВ</v>
          </cell>
        </row>
        <row r="3489">
          <cell r="O3489" t="str">
            <v>КОНТРОЛЕР НА КОНТРОЛЬНО-ПРОПУСКНОМ ПУНКТЕ</v>
          </cell>
        </row>
        <row r="3490">
          <cell r="O3490" t="str">
            <v>КОНТРОЛЕР НАГЛЯДНЫХ ПОСОБИЙ</v>
          </cell>
        </row>
        <row r="3491">
          <cell r="O3491" t="str">
            <v>КОНТРОЛЕР ОПТИЧЕСКИХ ДЕТАЛЕЙ И ПРИБОРОВ</v>
          </cell>
        </row>
        <row r="3492">
          <cell r="O3492" t="str">
            <v>КОНТРОЛЕР ОТДЕЛА РЕАЛИЗАЦИИ</v>
          </cell>
        </row>
        <row r="3493">
          <cell r="O3493" t="str">
            <v>КОНТРОЛЕР ПАССАЖИРСКОГО ТРАНСПОРТА</v>
          </cell>
        </row>
        <row r="3494">
          <cell r="O3494" t="str">
            <v>КОНТРОЛЕР ПЕРОННЫЙ (БИЛЕТНЫЙ)</v>
          </cell>
        </row>
        <row r="3495">
          <cell r="O3495" t="str">
            <v>КОНТРОЛЕР ПЕЧНОГО ХОЗЯЙСТВА</v>
          </cell>
        </row>
        <row r="3496">
          <cell r="O3496" t="str">
            <v>КОНТРОЛЕР ПИЩЕВОЙ ПРОДУКЦИИ</v>
          </cell>
        </row>
        <row r="3497">
          <cell r="O3497" t="str">
            <v>КОНТРОЛЕР ПЛЕНКИ, РАСТВОРОВ И ФИЛЬМОВЫХ МАТЕРИАЛОВ</v>
          </cell>
        </row>
        <row r="3498">
          <cell r="O3498" t="str">
            <v>КОНТРОЛЕР ПО ДРАГОЦЕННОЙ ПРОДУКЦИИ</v>
          </cell>
        </row>
        <row r="3499">
          <cell r="O3499" t="str">
            <v>КОНТРОЛЕР ПО ЗВУЧАНИЮ</v>
          </cell>
        </row>
        <row r="3500">
          <cell r="O3500" t="str">
            <v>КОНТРОЛЕР ПО КАЧЕСТВУ НЕФТИ И НЕФТЕПРОДУКТОВ</v>
          </cell>
        </row>
        <row r="3501">
          <cell r="O3501" t="str">
            <v>КОНТРОЛЕР ПО ТЕРМООБРАБОТКЕ</v>
          </cell>
        </row>
        <row r="3502">
          <cell r="O3502" t="str">
            <v>КОНТРОЛЕР ПОЛИМЕРНЫХ СТРОИТЕЛЬНЫХ МАТЕРИАЛОВ</v>
          </cell>
        </row>
        <row r="3503">
          <cell r="O3503" t="str">
            <v>КОНТРОЛЕР ПОЛУФАБРИКАТОВ И ГОТОВОЙ ПРОДУКЦИИ</v>
          </cell>
        </row>
        <row r="3504">
          <cell r="O3504" t="str">
            <v>КОНТРОЛЕР ПРОДУКЦИИ МЕДИЦИНСКОГО НАЗНАЧЕНИЯ</v>
          </cell>
        </row>
        <row r="3505">
          <cell r="O3505" t="str">
            <v>КОНТРОЛЕР ПРОДУКЦИИ ОБОГАЩЕНИЯ</v>
          </cell>
        </row>
        <row r="3506">
          <cell r="O3506" t="str">
            <v>КОНТРОЛЕР ПРОДУКЦИИ ЦВЕТНОЙ МЕТАЛЛУРГИИ</v>
          </cell>
        </row>
        <row r="3507">
          <cell r="O3507" t="str">
            <v>КОНТРОЛЕР ПРОИЗВОДСТВА СТЕКЛОВОЛОКНА И СТЕКЛОПЛАСТИКОВ</v>
          </cell>
        </row>
        <row r="3508">
          <cell r="O3508" t="str">
            <v>КОНТРОЛЕР РАБОТ ПО МЕТАЛЛОПОКРЫТИЯМ</v>
          </cell>
        </row>
        <row r="3509">
          <cell r="O3509" t="str">
            <v>КОНТРОЛЕР РАДИОЭЛЕКТРОННОЙ АППАРАТУРЫ И ПРИБОРОВ</v>
          </cell>
        </row>
        <row r="3510">
          <cell r="O3510" t="str">
            <v>КОНТРОЛЕР РЕЖИМОВ РАБОТЫ ТЕХНОЛОГИЧЕСКОГО ОБОРУДОВАНИЯ</v>
          </cell>
        </row>
        <row r="3511">
          <cell r="O3511" t="str">
            <v>КОНТРОЛЕР РЕМИЗОБЕРДОЧНОГО ПРОИЗВОДСТВА</v>
          </cell>
        </row>
        <row r="3512">
          <cell r="O3512" t="str">
            <v>КОНТРОЛЕР РЫНКА</v>
          </cell>
        </row>
        <row r="3513">
          <cell r="O3513" t="str">
            <v>КОНТРОЛЕР СБОРКИ ЭЛЕКТРИЧЕСКИХ МАШИН, АППАРАТОВ И ПРИБОРОВ</v>
          </cell>
        </row>
        <row r="3514">
          <cell r="O3514" t="str">
            <v>КОНТРОЛЕР СБОРОЧНО-МОНТАЖНЫХ И РЕМОНТНЫХ РАБОТ</v>
          </cell>
        </row>
        <row r="3515">
          <cell r="O3515" t="str">
            <v>КОНТРОЛЕР СВАРОЧНЫХ РАБОТ</v>
          </cell>
        </row>
        <row r="3516">
          <cell r="O3516" t="str">
            <v>КОНТРОЛЕР СВЕТОЧУВСТВИТЕЛЬНЫХ ИЗДЕЛИЙ</v>
          </cell>
        </row>
        <row r="3517">
          <cell r="O3517" t="str">
            <v>КОНТРОЛЕР СЕТЕИЗДЕЛИЙ</v>
          </cell>
        </row>
        <row r="3518">
          <cell r="O3518" t="str">
            <v>КОНТРОЛЕР СТАНОЧНЫХ И СЛЕСАРНЫХ РАБОТ</v>
          </cell>
        </row>
        <row r="3519">
          <cell r="O3519" t="str">
            <v>КОНТРОЛЕР СТЕКОЛЬНОГО ПРОИЗВОДСТВА</v>
          </cell>
        </row>
        <row r="3520">
          <cell r="O3520" t="str">
            <v>КОНТРОЛЕР СТЕНОВЫХ И ВЯЖУЩИХ МАТЕРИАЛОВ</v>
          </cell>
        </row>
        <row r="3521">
          <cell r="O3521" t="str">
            <v>КОНТРОЛЕР СТРУН И СШИВОК</v>
          </cell>
        </row>
        <row r="3522">
          <cell r="O3522" t="str">
            <v>КОНТРОЛЕР СУДОКОРПУСНЫХ, СУДОМОНТАЖНЫХ И ТРУБОПРОВОДНЫХ РАБОТ</v>
          </cell>
        </row>
        <row r="3523">
          <cell r="O3523" t="str">
            <v>КОНТРОЛЕР СУСПЕНЗИИ</v>
          </cell>
        </row>
        <row r="3524">
          <cell r="O3524" t="str">
            <v>КОНТРОЛЕР СЫРЬЯ И ПОЛУФАБРИКАТОВ</v>
          </cell>
        </row>
        <row r="3525">
          <cell r="O3525" t="str">
            <v>КОНТРОЛЕР ТЕПЛОИЗОЛЯЦИОННЫХ ИЗДЕЛИЙ</v>
          </cell>
        </row>
        <row r="3526">
          <cell r="O3526" t="str">
            <v>КОНТРОЛЕР ТЕХНИЧЕСКИЙ ПОЧТОВЫХ ВАГОНОВ</v>
          </cell>
        </row>
        <row r="3527">
          <cell r="O3527" t="str">
            <v>КОНТРОЛЕР ТЕХНИЧЕСКОГО СОСТОЯНИЯ АВТОМОТОТРАНСПОРТНЫХ СРЕДСТВ</v>
          </cell>
        </row>
        <row r="3528">
          <cell r="O3528" t="str">
            <v>КОНТРОЛЕР ТЕХНОЛОГИЧЕСКОГО ПРОЦЕССА</v>
          </cell>
        </row>
        <row r="3529">
          <cell r="O3529" t="str">
            <v>КОНТРОЛЕР ТОРГОВОГО ЗАЛА</v>
          </cell>
        </row>
        <row r="3530">
          <cell r="O3530" t="str">
            <v>КОНТРОЛЕР УГЛЕПРИЕМА</v>
          </cell>
        </row>
        <row r="3531">
          <cell r="O3531" t="str">
            <v>КОНТРОЛЕР УЗЛА СВЯЗИ</v>
          </cell>
        </row>
        <row r="3532">
          <cell r="O3532" t="str">
            <v>КОНТРОЛЕР ФИЛЬМОВ КИНОПРОКАТА</v>
          </cell>
        </row>
        <row r="3533">
          <cell r="O3533" t="str">
            <v>КОНТРОЛЕР ХУДОЖЕСТВЕННЫХ ИЗДЕЛИЙ</v>
          </cell>
        </row>
        <row r="3534">
          <cell r="O3534" t="str">
            <v>КОНТРОЛЕР ЦЕЛЛЮЛОЗНО-БУМАЖНОГО ПРОИЗВОДСТВА</v>
          </cell>
        </row>
        <row r="3535">
          <cell r="O3535" t="str">
            <v>КОНТРОЛЕР ЦЕХОВ ПЛАВКИ, ДРОБЛЕНИЯ, РЕГЕНЕРАЦИИ И РАССЕВА</v>
          </cell>
        </row>
        <row r="3536">
          <cell r="O3536" t="str">
            <v>КОНТРОЛЕР ЧАСОВОГО И КАМНЕВОГО ПРОИЗВОДСТВА</v>
          </cell>
        </row>
        <row r="3537">
          <cell r="O3537" t="str">
            <v>КОНТРОЛЕР ШИННОГО ПРОИЗВОДСТВА</v>
          </cell>
        </row>
        <row r="3538">
          <cell r="O3538" t="str">
            <v>КОНТРОЛЕР ЭЛЕКТРИЧЕСКОЙ ЭНЕРГИИ</v>
          </cell>
        </row>
        <row r="3539">
          <cell r="O3539" t="str">
            <v>КОНТРОЛЕР ЭЛЕКТРОДНОГО ПРОИЗВОДСТВА</v>
          </cell>
        </row>
        <row r="3540">
          <cell r="O3540" t="str">
            <v>КОНТРОЛЕР ЭЛЕКТРОМОНТАЖНЫХ РАБОТ</v>
          </cell>
        </row>
        <row r="3541">
          <cell r="O3541" t="str">
            <v>КОНТРОЛЕР ЭМАЛЕВОГО ПОКРЫТИЯ</v>
          </cell>
        </row>
        <row r="3542">
          <cell r="O3542" t="str">
            <v>КОНТРОЛЕР ЭНЕРГОНАДЗОРА (</v>
          </cell>
        </row>
        <row r="3543">
          <cell r="O3543" t="str">
            <v>КОНТРОЛЕР-ВЕСОВЩИК</v>
          </cell>
        </row>
        <row r="3544">
          <cell r="O3544" t="str">
            <v>КОНТРОЛЕР-ВИЗИТАЖНИК</v>
          </cell>
        </row>
        <row r="3545">
          <cell r="O3545" t="str">
            <v>КОНТРОЛЕР-КАССИР</v>
          </cell>
        </row>
        <row r="3546">
          <cell r="O3546" t="str">
            <v>КОНТРОЛЁР-КАССИР</v>
          </cell>
        </row>
        <row r="3547">
          <cell r="O3547" t="str">
            <v>КОНТРОЛЕР-ПРИЕМЩИК</v>
          </cell>
        </row>
        <row r="3548">
          <cell r="O3548" t="str">
            <v>КОНТРОЛЕР-ПРИЕМЩИК МИКРОЭЛЕМЕНТОВ</v>
          </cell>
        </row>
        <row r="3549">
          <cell r="O3549" t="str">
            <v>КОНТРОЛЕР-ПРИЕМЩИК ФАРФОРОВЫХ, ФАЯНСОВЫХ И КЕРАМИЧЕСКИХ ИЗДЕЛИЙ</v>
          </cell>
        </row>
        <row r="3550">
          <cell r="O3550" t="str">
            <v>КОНТРОЛЕР-РЕВИЗОР</v>
          </cell>
        </row>
        <row r="3551">
          <cell r="O3551" t="str">
            <v>КОНТРОЛЕР-РЕВИЗОР ПАССАЖИРСКИХ ПОЕЗДОВ</v>
          </cell>
        </row>
        <row r="3552">
          <cell r="O3552" t="str">
            <v>КОНТРОЛЛЕР</v>
          </cell>
        </row>
        <row r="3553">
          <cell r="O3553" t="str">
            <v>КОНТРОЛЛЕР-КАССИР</v>
          </cell>
        </row>
        <row r="3554">
          <cell r="O3554" t="str">
            <v>КОНТРОЛЬНЫЙ МЕХАНИК</v>
          </cell>
        </row>
        <row r="3555">
          <cell r="O3555" t="str">
            <v>КОНТУРОВЩИК</v>
          </cell>
        </row>
        <row r="3556">
          <cell r="O3556" t="str">
            <v>КОНТУРОВЩИК СТЕКЛОПЛАСТИКОВЫХ ИЗДЕЛИЙ</v>
          </cell>
        </row>
        <row r="3557">
          <cell r="O3557" t="str">
            <v>КОНФЕКЦИОНЕР</v>
          </cell>
        </row>
        <row r="3558">
          <cell r="O3558" t="str">
            <v>КОНФЕТЧИК</v>
          </cell>
        </row>
        <row r="3559">
          <cell r="O3559" t="str">
            <v>КОНЦЕНТРАТОРЩИК</v>
          </cell>
        </row>
        <row r="3560">
          <cell r="O3560" t="str">
            <v>КОНЦЕРМЕЙСТЕР</v>
          </cell>
        </row>
        <row r="3561">
          <cell r="O3561" t="str">
            <v>КОНЦЕРТМЕЙСТЕР</v>
          </cell>
        </row>
        <row r="3562">
          <cell r="O3562" t="str">
            <v>КОНЦЕРТМЕЙСТЕР ПО КЛАССУ БАЛЕТА</v>
          </cell>
        </row>
        <row r="3563">
          <cell r="O3563" t="str">
            <v>КОНЦЕРТМЕЙСТЕР ПО КЛАССУ ВОКАЛА</v>
          </cell>
        </row>
        <row r="3564">
          <cell r="O3564" t="str">
            <v>КОНЮХ</v>
          </cell>
        </row>
        <row r="3565">
          <cell r="O3565" t="str">
            <v>КООРДИНАТОГРАФИСТ ПРЕЦИЗИОННОЙ ФОТОЛИТОГРАФИИ</v>
          </cell>
        </row>
        <row r="3566">
          <cell r="O3566" t="str">
            <v>КООРДИНАТОР РИЦ.</v>
          </cell>
        </row>
        <row r="3567">
          <cell r="O3567" t="str">
            <v>КОПИРОВЩИК</v>
          </cell>
        </row>
        <row r="3568">
          <cell r="O3568" t="str">
            <v>КОПИРОВЩИК ПЕЧАТНЫХ ФОРМ</v>
          </cell>
        </row>
        <row r="3569">
          <cell r="O3569" t="str">
            <v>КОПИРОВЩИК РИСУНКОВ И КАРТ</v>
          </cell>
        </row>
        <row r="3570">
          <cell r="O3570" t="str">
            <v>КОПИРОВЩИК ФИЛЬМОВЫХ МАТЕРИАЛОВ</v>
          </cell>
        </row>
        <row r="3571">
          <cell r="O3571" t="str">
            <v>КОПРОВЩИК</v>
          </cell>
        </row>
        <row r="3572">
          <cell r="O3572" t="str">
            <v>КОПРОВЩИК ПО РАЗДЕЛКЕ ЛОМА И ОТХОДОВ МЕТАЛЛА</v>
          </cell>
        </row>
        <row r="3573">
          <cell r="O3573" t="str">
            <v>КОПТИЛЬЩИК КОЛБАСНОГО СЫРА</v>
          </cell>
        </row>
        <row r="3574">
          <cell r="O3574" t="str">
            <v>КОРМАЧ</v>
          </cell>
        </row>
        <row r="3575">
          <cell r="O3575" t="str">
            <v>КОРРЕКТИРОВЩИК ВАНН</v>
          </cell>
        </row>
        <row r="3576">
          <cell r="O3576" t="str">
            <v>КОРРЕКТИРОВЩИК ШЛАМА</v>
          </cell>
        </row>
        <row r="3577">
          <cell r="O3577" t="str">
            <v>КОРРЕКТОР</v>
          </cell>
        </row>
        <row r="3578">
          <cell r="O3578" t="str">
            <v>КОРРЕКТОР МОРСКИХ КАРТ И РУКОВОДСТВ ДЛЯ ПЛАВАНИЯ</v>
          </cell>
        </row>
        <row r="3579">
          <cell r="O3579" t="str">
            <v>КОРРЕСПОНДЕНТ</v>
          </cell>
        </row>
        <row r="3580">
          <cell r="O3580" t="str">
            <v>КОРРЕСПОНДЕНТ ИЗДАТЕЛЬСТВА, РЕДАКЦИИ ГАЗЕТ И ЖУРНАЛОВ</v>
          </cell>
        </row>
        <row r="3581">
          <cell r="O3581" t="str">
            <v>КОРРЕСПОНДЕНТ СОБСТВЕННЫЙ</v>
          </cell>
        </row>
        <row r="3582">
          <cell r="O3582" t="str">
            <v>КОРРЕСПОНДЕНТ СПЕЦИАЛЬНЫЙ</v>
          </cell>
        </row>
        <row r="3583">
          <cell r="O3583" t="str">
            <v>КОРЧЕВЩИК</v>
          </cell>
        </row>
        <row r="3584">
          <cell r="O3584" t="str">
            <v>КОСМЕТИК</v>
          </cell>
        </row>
        <row r="3585">
          <cell r="O3585" t="str">
            <v>КОСМЕТОЛОГ</v>
          </cell>
        </row>
        <row r="3586">
          <cell r="O3586" t="str">
            <v>КОСМОНАВТ-ИСПЫТАТЕЛЬ</v>
          </cell>
        </row>
        <row r="3587">
          <cell r="O3587" t="str">
            <v>КОСМОНАВТ-ИССЛЕДОВАТЕЛЬ</v>
          </cell>
        </row>
        <row r="3588">
          <cell r="O3588" t="str">
            <v>КОСТЕЛЯНША</v>
          </cell>
        </row>
        <row r="3589">
          <cell r="O3589" t="str">
            <v>КОСТЮМЕР</v>
          </cell>
        </row>
        <row r="3590">
          <cell r="O3590" t="str">
            <v>КОТЕЛЬЩИК</v>
          </cell>
        </row>
        <row r="3591">
          <cell r="O3591" t="str">
            <v>КОТЕЛЬЩИК СУДОВОЙ</v>
          </cell>
        </row>
        <row r="3592">
          <cell r="O3592" t="str">
            <v>КОТЛОЧИСТ</v>
          </cell>
        </row>
        <row r="3593">
          <cell r="O3593" t="str">
            <v>КОЧЕГАР</v>
          </cell>
        </row>
        <row r="3594">
          <cell r="O3594" t="str">
            <v>КОЧЕГАР ПАРОВОЗОВ В ДЕПО</v>
          </cell>
        </row>
        <row r="3595">
          <cell r="O3595" t="str">
            <v>КОЧЕГАР ПРОИЗВОДСТВЕННЫХ ПЕЧЕЙ</v>
          </cell>
        </row>
        <row r="3596">
          <cell r="O3596" t="str">
            <v>КОЧЕГАР СУДНА</v>
          </cell>
        </row>
        <row r="3597">
          <cell r="O3597" t="str">
            <v>КОЧЕГАР СУШИЛЬНЫХ БАРАБАНОВ</v>
          </cell>
        </row>
        <row r="3598">
          <cell r="O3598" t="str">
            <v>КОЧЕГАР СУШИЛЬНЫХ ПЕЧЕЙ И БАРАБАНОВ</v>
          </cell>
        </row>
        <row r="3599">
          <cell r="O3599" t="str">
            <v>КОЧЕГАР ТЕХНОЛОГИЧЕСКИХ ПЕЧЕЙ</v>
          </cell>
        </row>
        <row r="3600">
          <cell r="O3600" t="str">
            <v>КОЧЕГАР-МАТРОС</v>
          </cell>
        </row>
        <row r="3601">
          <cell r="O3601" t="str">
            <v>КОЧЕГАР-ОБЖИГАЛЬЩИК</v>
          </cell>
        </row>
        <row r="3602">
          <cell r="O3602" t="str">
            <v>КРАНМЕЙСТЕР</v>
          </cell>
        </row>
        <row r="3603">
          <cell r="O3603" t="str">
            <v>КРАНОВЫЙ ЭЛЕКТРИК</v>
          </cell>
        </row>
        <row r="3604">
          <cell r="O3604" t="str">
            <v>КРАСИЛЬЩИК</v>
          </cell>
        </row>
        <row r="3605">
          <cell r="O3605" t="str">
            <v>КРАСИЛЬЩИК В ПАСТИЖЕРСКОМ ПРОИЗВОДСТВЕ</v>
          </cell>
        </row>
        <row r="3606">
          <cell r="O3606" t="str">
            <v>КРАСИЛЬЩИК ВОЛОСА</v>
          </cell>
        </row>
        <row r="3607">
          <cell r="O3607" t="str">
            <v>КРАСИЛЬЩИК ЗЕРКАЛ</v>
          </cell>
        </row>
        <row r="3608">
          <cell r="O3608" t="str">
            <v>КРАСИЛЬЩИК КАРАНДАШЕЙ</v>
          </cell>
        </row>
        <row r="3609">
          <cell r="O3609" t="str">
            <v>КРАСИЛЬЩИК КОЖ</v>
          </cell>
        </row>
        <row r="3610">
          <cell r="O3610" t="str">
            <v>КРАСИЛЬЩИК МАТЕРИАЛОВ ДЛЯ ИГРУШЕК</v>
          </cell>
        </row>
        <row r="3611">
          <cell r="O3611" t="str">
            <v>КРАСИЛЬЩИК МЕХА И ШУБНОЙ ОВЧИНЫ</v>
          </cell>
        </row>
        <row r="3612">
          <cell r="O3612" t="str">
            <v>КРАСКОВАР</v>
          </cell>
        </row>
        <row r="3613">
          <cell r="O3613" t="str">
            <v>КРАСКОСОСТАВИТЕЛЬ</v>
          </cell>
        </row>
        <row r="3614">
          <cell r="O3614" t="str">
            <v>КРАСКОТЕР</v>
          </cell>
        </row>
        <row r="3615">
          <cell r="O3615" t="str">
            <v>КРЕДИТНЫЙ ИНСПЕКТОР</v>
          </cell>
        </row>
        <row r="3616">
          <cell r="O3616" t="str">
            <v>КРЕПИЛЬЩИК</v>
          </cell>
        </row>
        <row r="3617">
          <cell r="O3617" t="str">
            <v>КРЕПИЛЬЩИК ДЕТАЛЕЙ</v>
          </cell>
        </row>
        <row r="3618">
          <cell r="O3618" t="str">
            <v>КРЕПИЛЬЩИК МАНДРЕН</v>
          </cell>
        </row>
        <row r="3619">
          <cell r="O3619" t="str">
            <v>КРЕШТЕСТЕР</v>
          </cell>
        </row>
        <row r="3620">
          <cell r="O3620" t="str">
            <v>КРНЦЕРТМЕЙСТЕР</v>
          </cell>
        </row>
        <row r="3621">
          <cell r="O3621" t="str">
            <v>КРОВЕЛЬЩИК</v>
          </cell>
        </row>
        <row r="3622">
          <cell r="O3622" t="str">
            <v>КРОВЕЛЬЩИК ПО РУЛОННЫМ КРОВЛЯМ И ПО КРОВЛЯМ ИЗ ШТУЧНЫХ МАТЕРИАЛОВ</v>
          </cell>
        </row>
        <row r="3623">
          <cell r="O3623" t="str">
            <v>КРОВЕЛЬЩИК ПО СТАЛЬНЫМ КРОВЛЯМ</v>
          </cell>
        </row>
        <row r="3624">
          <cell r="O3624" t="str">
            <v>КРОЛИКОВОД</v>
          </cell>
        </row>
        <row r="3625">
          <cell r="O3625" t="str">
            <v>КРУЖЕВНИЦА</v>
          </cell>
        </row>
        <row r="3626">
          <cell r="O3626" t="str">
            <v>КРУПЧАТНИК</v>
          </cell>
        </row>
        <row r="3627">
          <cell r="O3627" t="str">
            <v>КРУПЬЕ</v>
          </cell>
        </row>
        <row r="3628">
          <cell r="O3628" t="str">
            <v>КРУПЯНЩИК</v>
          </cell>
        </row>
        <row r="3629">
          <cell r="O3629" t="str">
            <v>КРУТИЛЬЩИК</v>
          </cell>
        </row>
        <row r="3630">
          <cell r="O3630" t="str">
            <v>КРУТИЛЬЩИК ЖГУТОВ</v>
          </cell>
        </row>
        <row r="3631">
          <cell r="O3631" t="str">
            <v>КРУТИЛЬЩИК СЕТОЧНИКА</v>
          </cell>
        </row>
        <row r="3632">
          <cell r="O3632" t="str">
            <v>КРУТИЛЬЩИК ШНУРОВ</v>
          </cell>
        </row>
        <row r="3633">
          <cell r="O3633" t="str">
            <v>КСИТ</v>
          </cell>
        </row>
        <row r="3634">
          <cell r="O3634" t="str">
            <v>КУБОВЩИК</v>
          </cell>
        </row>
        <row r="3635">
          <cell r="O3635" t="str">
            <v>КУЗНЕЦ</v>
          </cell>
        </row>
        <row r="3636">
          <cell r="O3636" t="str">
            <v>КУЗНЕЦ ДРАГОЦЕННЫХ МЕТАЛЛОВ</v>
          </cell>
        </row>
        <row r="3637">
          <cell r="O3637" t="str">
            <v>КУЗНЕЦ НА МОЛОТАХ И ПРЕССАХ</v>
          </cell>
        </row>
        <row r="3638">
          <cell r="O3638" t="str">
            <v>КУЗНЕЦ РУЧНОЙ КОВКИ</v>
          </cell>
        </row>
        <row r="3639">
          <cell r="O3639" t="str">
            <v>КУЗНЕЦ-БУРОЗАПРАВЩИК</v>
          </cell>
        </row>
        <row r="3640">
          <cell r="O3640" t="str">
            <v>КУЗНЕЦ-ШТАМПОВЩИК</v>
          </cell>
        </row>
        <row r="3641">
          <cell r="O3641" t="str">
            <v>КУЗНЕЦ-ШТАМПОВЩИК НА РОТАЦИОННЫХ МАШИНАХ</v>
          </cell>
        </row>
        <row r="3642">
          <cell r="O3642" t="str">
            <v>КУЛИНАР ИЗДЕЛИЙ ИЗ РЫБЫ И МОРЕПРОДУКТОВ</v>
          </cell>
        </row>
        <row r="3643">
          <cell r="O3643" t="str">
            <v>КУЛИНАР МУЧНЫХ ИЗДЕЛИЙ</v>
          </cell>
        </row>
        <row r="3644">
          <cell r="O3644" t="str">
            <v>КУЛЬТОРГАНИЗАТОР</v>
          </cell>
        </row>
        <row r="3645">
          <cell r="O3645" t="str">
            <v>КУЛЬТОРГАНИЗАТОР ДЕТСКИХ ВНЕШКОЛЬНЫХ УЧРЕЖДЕНИЙ</v>
          </cell>
        </row>
        <row r="3646">
          <cell r="O3646" t="str">
            <v>КУМЫСОДЕЛ</v>
          </cell>
        </row>
        <row r="3647">
          <cell r="O3647" t="str">
            <v>КУПАЖИСТ</v>
          </cell>
        </row>
        <row r="3648">
          <cell r="O3648" t="str">
            <v>КУПАЖИСТ ПЕКТИНОВОГО ЭКСТРАКТА</v>
          </cell>
        </row>
        <row r="3649">
          <cell r="O3649" t="str">
            <v>КУПАЖИСТ ПО ТАБАКАМ</v>
          </cell>
        </row>
        <row r="3650">
          <cell r="O3650" t="str">
            <v>КУПАЖИСТ ПО ЧАЮ</v>
          </cell>
        </row>
        <row r="3651">
          <cell r="O3651" t="str">
            <v>КУРЬЕР</v>
          </cell>
        </row>
        <row r="3652">
          <cell r="O3652" t="str">
            <v>КУХ.РАБОЧИЙ</v>
          </cell>
        </row>
        <row r="3653">
          <cell r="O3653" t="str">
            <v>КУХАННЫЙ РАБОЧИЙ</v>
          </cell>
        </row>
        <row r="3654">
          <cell r="O3654" t="str">
            <v>КУХОННАЯ РАБОЧАЯ</v>
          </cell>
        </row>
        <row r="3655">
          <cell r="O3655" t="str">
            <v>КУХОННЫЙ РАБОТНИК</v>
          </cell>
        </row>
        <row r="3656">
          <cell r="O3656" t="str">
            <v>КУХОННЫЙ РАБОЧИ</v>
          </cell>
        </row>
        <row r="3657">
          <cell r="O3657" t="str">
            <v>КУХОННЫЙ РАБОЧИЙ</v>
          </cell>
        </row>
        <row r="3658">
          <cell r="O3658" t="str">
            <v>КУЧЕР</v>
          </cell>
        </row>
        <row r="3659">
          <cell r="O3659" t="str">
            <v>ЛАБОРАНТ</v>
          </cell>
        </row>
        <row r="3660">
          <cell r="O3660" t="str">
            <v>ЛАБОРАНТ  ПО  АНАЛИЗУ  ГАЗОВ  В МЕТАЛЛАХ</v>
          </cell>
        </row>
        <row r="3661">
          <cell r="O3661" t="str">
            <v>ЛАБОРАНТ  ПО  ВЫРАЩИВАНИЮ  МЕДИЦИНСКИХ ПИЯВОК</v>
          </cell>
        </row>
        <row r="3662">
          <cell r="O3662" t="str">
            <v>ЛАБОРАНТ (СРЕДНЕЙ КВАЛИФИКАЦИИ)</v>
          </cell>
        </row>
        <row r="3663">
          <cell r="O3663" t="str">
            <v>ЛАБОРАНТ АСБЕСТООБОГАТИТЕЛЬНОГО ПРОИЗВОДСТВА</v>
          </cell>
        </row>
        <row r="3664">
          <cell r="O3664" t="str">
            <v>ЛАБОРАНТ ИКТ</v>
          </cell>
        </row>
        <row r="3665">
          <cell r="O3665" t="str">
            <v>ЛАБОРАНТ КАБИНЕТОВ</v>
          </cell>
        </row>
        <row r="3666">
          <cell r="O3666" t="str">
            <v>ЛАБОРАНТ ЛАБОРАТОРИИ ИСКУССТВЕННОГО СТАРЕНИЯ СТЕКЛОИЗДЕЛИЙ</v>
          </cell>
        </row>
        <row r="3667">
          <cell r="O3667" t="str">
            <v>ЛАБОРАНТ МИНЕРАЛОГИЧЕСКОГО АНАЛИЗА</v>
          </cell>
        </row>
        <row r="3668">
          <cell r="O3668" t="str">
            <v>ЛАБОРАНТ ПО АНАЛИЗУ ГАЗОВ И ПЫЛИ</v>
          </cell>
        </row>
        <row r="3669">
          <cell r="O3669" t="str">
            <v>ЛАБОРАНТ ПО АНАЛИЗУ КОКОНОВ</v>
          </cell>
        </row>
        <row r="3670">
          <cell r="O3670" t="str">
            <v>ЛАБОРАНТ ПО АНАЛИЗУ ЛЮМИНОФОРОВ</v>
          </cell>
        </row>
        <row r="3671">
          <cell r="O3671" t="str">
            <v>ЛАБОРАНТ ПО АНАЛИЗУ ФОРМОВОЧНЫХ  И ШИХТОВЫХ СМЕСЕЙ</v>
          </cell>
        </row>
        <row r="3672">
          <cell r="O3672" t="str">
            <v>ЛАБОРАНТ ПО ГРЕНАЖУ</v>
          </cell>
        </row>
        <row r="3673">
          <cell r="O3673" t="str">
            <v>ЛАБОРАНТ ПО ОБРАБОТКЕ АЭРОФОТОПЛЕНОК</v>
          </cell>
        </row>
        <row r="3674">
          <cell r="O3674" t="str">
            <v>ЛАБОРАНТ ПО УЛЬТРАЗВУКОВОЙ ТЕХНИКЕ</v>
          </cell>
        </row>
        <row r="3675">
          <cell r="O3675" t="str">
            <v>ЛАБОРАНТ ПО ФИЗИКО-МЕХАНИЧЕСКИМ ИСПЫТАНИЯМ</v>
          </cell>
        </row>
        <row r="3676">
          <cell r="O3676" t="str">
            <v>ЛАБОРАНТ ПО ЭЛЕКТРОИЗОЛЯЦИОННЫМ МАТЕРИАЛАМ</v>
          </cell>
        </row>
        <row r="3677">
          <cell r="O3677" t="str">
            <v>ЛАБОРАНТ ПРОБИРНОГО АНАЛИЗА</v>
          </cell>
        </row>
        <row r="3678">
          <cell r="O3678" t="str">
            <v>ЛАБОРАНТ ПРОИЗВОДСТВА БАКТЕРИЙНЫХ ПРЕПАРАТОВ</v>
          </cell>
        </row>
        <row r="3679">
          <cell r="O3679" t="str">
            <v>ЛАБОРАНТ РЕНТГЕНОСПЕКТРАЛЬНОГО АНАЛИЗА</v>
          </cell>
        </row>
        <row r="3680">
          <cell r="O3680" t="str">
            <v>ЛАБОРАНТ СПЕКТРАЛЬНОГО АНАЛИЗА</v>
          </cell>
        </row>
        <row r="3681">
          <cell r="O3681" t="str">
            <v>ЛАБОРАНТ ХИМАНАЛИЗА</v>
          </cell>
        </row>
        <row r="3682">
          <cell r="O3682" t="str">
            <v>ЛАБОРАНТ ХИМИКО-БАКТЕРИОЛОГИЧЕСКОГО АНАЛИЗА</v>
          </cell>
        </row>
        <row r="3683">
          <cell r="O3683" t="str">
            <v>ЛАБОРАНТ ХИМИЧЕСКОГО  АНАЛИЗА</v>
          </cell>
        </row>
        <row r="3684">
          <cell r="O3684" t="str">
            <v>ЛАБОРАНТ ХИМИЧЕСКОГО АНАЛИЗА</v>
          </cell>
        </row>
        <row r="3685">
          <cell r="O3685" t="str">
            <v>ЛАБОРАНТ ЭЛЕКТРОМЕХАНИЧЕСКИХ ИСПЫТАНИЙ И ИЗМЕРЕНИЙ</v>
          </cell>
        </row>
        <row r="3686">
          <cell r="O3686" t="str">
            <v>ЛАБОРАНТ-ИССЛЕДОВАТЕЛЬ (В ОБЛАСТИ БАКТЕРИОЛОГИИ И ФАРМАКОЛОГИИ)</v>
          </cell>
        </row>
        <row r="3687">
          <cell r="O3687" t="str">
            <v>ЛАБОРАНТ-ИССЛЕДОВАТЕЛЬ (В ОБЛАСТИ БИОЛОГИИ)</v>
          </cell>
        </row>
        <row r="3688">
          <cell r="O3688" t="str">
            <v>ЛАБОРАНТ-ИССЛЕДОВАТЕЛЬ (В ОБЛАСТИ ФИЗИКИ)</v>
          </cell>
        </row>
        <row r="3689">
          <cell r="O3689" t="str">
            <v>ЛАБОРАНТ-ИССЛЕДОВАТЕЛЬ (В ОБЛАСТИ ХИМИИ)</v>
          </cell>
        </row>
        <row r="3690">
          <cell r="O3690" t="str">
            <v>ЛАБОРАНТ-КОЛЛЕКТОР</v>
          </cell>
        </row>
        <row r="3691">
          <cell r="O3691" t="str">
            <v>ЛАБОРАНТ-КРИСТАЛЛООПТИК</v>
          </cell>
        </row>
        <row r="3692">
          <cell r="O3692" t="str">
            <v>ЛАБОРАНТ-МЕТАЛЛОГРАФ</v>
          </cell>
        </row>
        <row r="3693">
          <cell r="O3693" t="str">
            <v>ЛАБОРАНТ-МИКРОБИОЛОГ</v>
          </cell>
        </row>
        <row r="3694">
          <cell r="O3694" t="str">
            <v>ЛАБОРАНТ-ПОЛЯРОГРАФИСТ</v>
          </cell>
        </row>
        <row r="3695">
          <cell r="O3695" t="str">
            <v>ЛАБОРАНТ-РАДИОМЕТРИСТ</v>
          </cell>
        </row>
        <row r="3696">
          <cell r="O3696" t="str">
            <v>ЛАБОРАНТ-РЕНТГЕНОСТРУКТУРЩИК</v>
          </cell>
        </row>
        <row r="3697">
          <cell r="O3697" t="str">
            <v>ЛАБОРАНТ-СЕНСИТОМЕТРИСТ</v>
          </cell>
        </row>
        <row r="3698">
          <cell r="O3698" t="str">
            <v>ЛАБОРАНТ-ЭЛЕКТРОАКУСТИК</v>
          </cell>
        </row>
        <row r="3699">
          <cell r="O3699" t="str">
            <v>ЛАБОРАТОРНЫЙ ТЕХНИК</v>
          </cell>
        </row>
        <row r="3700">
          <cell r="O3700" t="str">
            <v>ЛАГЛИНЩИК</v>
          </cell>
        </row>
        <row r="3701">
          <cell r="O3701" t="str">
            <v>ЛАКИРОВЩИК</v>
          </cell>
        </row>
        <row r="3702">
          <cell r="O3702" t="str">
            <v>ЛАКИРОВЩИК ГЛОБУСОВ</v>
          </cell>
        </row>
        <row r="3703">
          <cell r="O3703" t="str">
            <v>ЛАКИРОВЩИК ДЕТАЛЕЙ ЧАСОВ</v>
          </cell>
        </row>
        <row r="3704">
          <cell r="O3704" t="str">
            <v>ЛАКИРОВЩИК ЖЕСТИ И ТРУБ</v>
          </cell>
        </row>
        <row r="3705">
          <cell r="O3705" t="str">
            <v>ЛАКИРОВЩИК КОЖ</v>
          </cell>
        </row>
        <row r="3706">
          <cell r="O3706" t="str">
            <v>ЛАКИРОВЩИК ОПТИЧЕСКИХ ДЕТАЛЕЙ</v>
          </cell>
        </row>
        <row r="3707">
          <cell r="O3707" t="str">
            <v>ЛАКИРОВЩИК ПОДНОСОВ</v>
          </cell>
        </row>
        <row r="3708">
          <cell r="O3708" t="str">
            <v>ЛАКИРОВЩИК ПРОВОДОВ И КАБЕЛЕЙ</v>
          </cell>
        </row>
        <row r="3709">
          <cell r="O3709" t="str">
            <v>ЛАКИРОВЩИК ТУБ</v>
          </cell>
        </row>
        <row r="3710">
          <cell r="O3710" t="str">
            <v>ЛАКИРОВЩИК ФИБРОВЫХ ИЗДЕЛИЙ</v>
          </cell>
        </row>
        <row r="3711">
          <cell r="O3711" t="str">
            <v>ЛАКИРОВЩИК ФОРМ</v>
          </cell>
        </row>
        <row r="3712">
          <cell r="O3712" t="str">
            <v>ЛАКИРОВЩИК ХУДОЖЕСТВЕННЫХ ИЗДЕЛИЙ</v>
          </cell>
        </row>
        <row r="3713">
          <cell r="O3713" t="str">
            <v>ЛАКИРОВЩИК ЭЛЕКТРОИЗОЛЯЦИОННЫХ ИЗДЕЛИЙ И МАТЕРИАЛОВ</v>
          </cell>
        </row>
        <row r="3714">
          <cell r="O3714" t="str">
            <v>ЛАКОВАР</v>
          </cell>
        </row>
        <row r="3715">
          <cell r="O3715" t="str">
            <v>ЛАКОРАЗВОДЧИК</v>
          </cell>
        </row>
        <row r="3716">
          <cell r="O3716" t="str">
            <v>ЛАМПОВЩИК</v>
          </cell>
        </row>
        <row r="3717">
          <cell r="O3717" t="str">
            <v>ЛАНОЛИНЩИК</v>
          </cell>
        </row>
        <row r="3718">
          <cell r="O3718" t="str">
            <v>ЛЕБЕДЧИК</v>
          </cell>
        </row>
        <row r="3719">
          <cell r="O3719" t="str">
            <v>ЛЕБЕДЧИК НА ЛЕСОСПЛАВЕ</v>
          </cell>
        </row>
        <row r="3720">
          <cell r="O3720" t="str">
            <v>ЛЕБЕДЧИК НА ТРЕЛЕВКЕ ЛЕСА</v>
          </cell>
        </row>
        <row r="3721">
          <cell r="O3721" t="str">
            <v>ЛЕБЕДЧИК НА ШТАБЕЛЕВКЕ И ПОГРУЗКЕ ЛЕСА</v>
          </cell>
        </row>
        <row r="3722">
          <cell r="O3722" t="str">
            <v>ЛЕКТОР (ЭКСКУРСОВОД)</v>
          </cell>
        </row>
        <row r="3723">
          <cell r="O3723" t="str">
            <v>ЛЕНТОВОЙ УБОРЩИК</v>
          </cell>
        </row>
        <row r="3724">
          <cell r="O3724" t="str">
            <v>ЛЕПЩИК АРХИТЕКТУРНЫХ ДЕТАЛЕЙ</v>
          </cell>
        </row>
        <row r="3725">
          <cell r="O3725" t="str">
            <v>ЛЕПЩИК СКУЛЬПТУРНОГО ПРОИЗВОДСТВА</v>
          </cell>
        </row>
        <row r="3726">
          <cell r="O3726" t="str">
            <v>ЛЕПЩИК ЭЛЕКТРОКЕРАМИЧЕСКИХ ИЗДЕЛИЙ</v>
          </cell>
        </row>
        <row r="3727">
          <cell r="O3727" t="str">
            <v>ЛЕСНИК (ГОСУДАРСТВЕННЫЙ ИНСПЕКТОР ПО ОХРАНЕ ЛЕСА)</v>
          </cell>
        </row>
        <row r="3728">
          <cell r="O3728" t="str">
            <v>ЛЕСНИЧИЙ (СТАРШИЙ ГОСУДАРСТВЕННЫЙ ИНСПЕКТОР ПО ОХРАНЕ ЛЕСА)</v>
          </cell>
        </row>
        <row r="3729">
          <cell r="O3729" t="str">
            <v>ЛЕСОВОД</v>
          </cell>
        </row>
        <row r="3730">
          <cell r="O3730" t="str">
            <v>ЛЕСОРУБ</v>
          </cell>
        </row>
        <row r="3731">
          <cell r="O3731" t="str">
            <v>ЛЕСОРУБ 2 РАЗРЯДА</v>
          </cell>
        </row>
        <row r="3732">
          <cell r="O3732" t="str">
            <v>ЛЕТЧИК</v>
          </cell>
        </row>
        <row r="3733">
          <cell r="O3733" t="str">
            <v>ЛЕТЧИК - ИНСТРУКТОР ПАРАШЮТНОЙ ПОДГОТОВКИ</v>
          </cell>
        </row>
        <row r="3734">
          <cell r="O3734" t="str">
            <v>ЛЕТЧИК-ИНСТРУКТОР</v>
          </cell>
        </row>
        <row r="3735">
          <cell r="O3735" t="str">
            <v>ЛЕТЧИК-ИСПЫТАТЕЛЬ</v>
          </cell>
        </row>
        <row r="3736">
          <cell r="O3736" t="str">
            <v>ЛЕТЧИК-НАБЛЮДАТЕЛЬ</v>
          </cell>
        </row>
        <row r="3737">
          <cell r="O3737" t="str">
            <v>ЛЕЧЕБНОГЕ ДЕЛО</v>
          </cell>
        </row>
        <row r="3738">
          <cell r="O3738" t="str">
            <v>ЛЕЧЕБНОЕ  ДЕЛО</v>
          </cell>
        </row>
        <row r="3739">
          <cell r="O3739" t="str">
            <v>ЛЕЧЕБНОЕ ДЕЛО</v>
          </cell>
        </row>
        <row r="3740">
          <cell r="O3740" t="str">
            <v>ЛИСТОБОЙЩИК</v>
          </cell>
        </row>
        <row r="3741">
          <cell r="O3741" t="str">
            <v>ЛИТЕЙЩИК ВАКУУМНОГО, ЦЕНТРОБЕЖНО-ВАКУУМНОГО И ЦЕНТРОБЕЖНОГО ЛИТЬЯ</v>
          </cell>
        </row>
        <row r="3742">
          <cell r="O3742" t="str">
            <v>ЛИТЕЙЩИК ГИПСОВЫХ ФОРМ</v>
          </cell>
        </row>
        <row r="3743">
          <cell r="O3743" t="str">
            <v>ЛИТЕЙЩИК ИЗДЕЛИЙ ИЗ СВИНЦОВЫХ СПЛАВОВ</v>
          </cell>
        </row>
        <row r="3744">
          <cell r="O3744" t="str">
            <v>ЛИТЕЙЩИК КАТАЛИЗАТОРА</v>
          </cell>
        </row>
        <row r="3745">
          <cell r="O3745" t="str">
            <v>ЛИТЕЙЩИК МЕТАЛЛОВ И СПЛАВОВ</v>
          </cell>
        </row>
        <row r="3746">
          <cell r="O3746" t="str">
            <v>ЛИТЕЙЩИК МЕТОДОМ НАПРАВЛЕННОЙ КРИСТАЛЛИЗАЦИИ</v>
          </cell>
        </row>
        <row r="3747">
          <cell r="O3747" t="str">
            <v>ЛИТЕЙЩИК НА МАШИНАХ ДЛЯ ЛИТЬЯ ПОД ДАВЛЕНИЕМ</v>
          </cell>
        </row>
        <row r="3748">
          <cell r="O3748" t="str">
            <v>ЛИТЕЙЩИК ОБЛИЦОВОЧНЫХ ПЛИТОК</v>
          </cell>
        </row>
        <row r="3749">
          <cell r="O3749" t="str">
            <v>ЛИТЕЙЩИК ПЛАСТМАСС</v>
          </cell>
        </row>
        <row r="3750">
          <cell r="O3750" t="str">
            <v>ЛИТЕЙЩИК РАДИОКЕРАМИКИ И ФЕРРИТОВ</v>
          </cell>
        </row>
        <row r="3751">
          <cell r="O3751" t="str">
            <v>ЛИТЕЙЩИК САНИТАРНО-СТРОИТЕЛЬНЫХ ИЗДЕЛИЙ НА КОНВЕЙЕРЕ</v>
          </cell>
        </row>
        <row r="3752">
          <cell r="O3752" t="str">
            <v>ЛИТЕЙЩИК САНИТАРНО-СТРОИТЕЛЬНЫХ ИЗДЕЛИЙ НА СТЕНДЕ</v>
          </cell>
        </row>
        <row r="3753">
          <cell r="O3753" t="str">
            <v>ЛИТЕЙЩИК СТЕКЛА</v>
          </cell>
        </row>
        <row r="3754">
          <cell r="O3754" t="str">
            <v>ЛИТЕЙЩИК ХУДОЖЕСТВЕННЫХ ИЗДЕЛИЙ</v>
          </cell>
        </row>
        <row r="3755">
          <cell r="O3755" t="str">
            <v>ЛИТЕЙЩИК ЦВЕТНЫХ МЕТАЛЛОВ</v>
          </cell>
        </row>
        <row r="3756">
          <cell r="O3756" t="str">
            <v>ЛИТЕЙЩИК ЭЛЕКТРОКЕРАМИЧЕСКИХ ИЗДЕЛИЙ</v>
          </cell>
        </row>
        <row r="3757">
          <cell r="O3757" t="str">
            <v>ЛИТЕРАТУРНЫЙ СОТРУДНИК</v>
          </cell>
        </row>
        <row r="3758">
          <cell r="O3758" t="str">
            <v>ЛИФТЕР</v>
          </cell>
        </row>
        <row r="3759">
          <cell r="O3759" t="str">
            <v>ЛОВЕЦ БЕЗНАДЗОРНЫХ ЖИВОТНЫХ</v>
          </cell>
        </row>
        <row r="3760">
          <cell r="O3760" t="str">
            <v>ЛОГАПЕД</v>
          </cell>
        </row>
        <row r="3761">
          <cell r="O3761" t="str">
            <v>ЛОГИСТ ПО ЗАКУПКАМ</v>
          </cell>
        </row>
        <row r="3762">
          <cell r="O3762" t="str">
            <v>ЛОГОПЕД</v>
          </cell>
        </row>
        <row r="3763">
          <cell r="O3763" t="str">
            <v>ЛОМЩИК ПОДА</v>
          </cell>
        </row>
        <row r="3764">
          <cell r="O3764" t="str">
            <v>ЛОЦМАН</v>
          </cell>
        </row>
        <row r="3765">
          <cell r="O3765" t="str">
            <v>ЛУДИЛЬЩИК (ОЦИНКОВЩИК) ЭЛЕКТРОЛИТИЧЕСКИМ МЕТОДОМ</v>
          </cell>
        </row>
        <row r="3766">
          <cell r="O3766" t="str">
            <v>ЛУДИЛЬЩИК ГОРЯЧИМ СПОСОБОМ</v>
          </cell>
        </row>
        <row r="3767">
          <cell r="O3767" t="str">
            <v>ЛУДИЛЬЩИК ДЕТАЛЕЙ ПРИБОРОВ ГОРЯЧИМ СПОСОБОМ</v>
          </cell>
        </row>
        <row r="3768">
          <cell r="O3768" t="str">
            <v>ЛУДИЛЬЩИК ПРОВОЛОКИ</v>
          </cell>
        </row>
        <row r="3769">
          <cell r="O3769" t="str">
            <v>ЛУЧЕВАЛЬЩИК</v>
          </cell>
        </row>
        <row r="3770">
          <cell r="O3770" t="str">
            <v>ЛУЩИЛЬЩИК ПЛЕНКИ</v>
          </cell>
        </row>
        <row r="3771">
          <cell r="O3771" t="str">
            <v>ЛУЩИЛЬЩИК ШПОНА</v>
          </cell>
        </row>
        <row r="3772">
          <cell r="O3772" t="str">
            <v>ЛЮКОВОЙ</v>
          </cell>
        </row>
        <row r="3773">
          <cell r="O3773" t="str">
            <v>ЛЮМИНОФОРЩИК-ЭКРАНИРОВЩИК</v>
          </cell>
        </row>
        <row r="3774">
          <cell r="O3774" t="str">
            <v>М</v>
          </cell>
        </row>
        <row r="3775">
          <cell r="O3775" t="str">
            <v>МАГНЕЗИРОВЩИК-ВАКУУМЩИК</v>
          </cell>
        </row>
        <row r="3776">
          <cell r="O3776" t="str">
            <v>МАКАЛЬ</v>
          </cell>
        </row>
        <row r="3777">
          <cell r="O3777" t="str">
            <v>МАКЕТЧИК МАКЕТНО-МОДЕЛЬНОГО ПРОЕКТИРОВАНИЯ</v>
          </cell>
        </row>
        <row r="3778">
          <cell r="O3778" t="str">
            <v>МАКЕТЧИК ТЕАТРАЛЬНО-ПОСТАНОВОЧНЫХ МАКЕТОВ</v>
          </cell>
        </row>
        <row r="3779">
          <cell r="O3779" t="str">
            <v>МАКЕТЧИК ХУДОЖЕСТВЕННЫХ МАКЕТОВ</v>
          </cell>
        </row>
        <row r="3780">
          <cell r="O3780" t="str">
            <v>МАЛОМЕРНЫЙ ФЛОТ</v>
          </cell>
        </row>
        <row r="3781">
          <cell r="O3781" t="str">
            <v>МАЛЯР</v>
          </cell>
        </row>
        <row r="3782">
          <cell r="O3782" t="str">
            <v>МАЛЯР ПО ОТДЕЛКЕ ДЕКОРАЦИЙ</v>
          </cell>
        </row>
        <row r="3783">
          <cell r="O3783" t="str">
            <v>МАНИКЮРША</v>
          </cell>
        </row>
        <row r="3784">
          <cell r="O3784" t="str">
            <v>МАРИВОД</v>
          </cell>
        </row>
        <row r="3785">
          <cell r="O3785" t="str">
            <v>МАРКИРОВЩИК</v>
          </cell>
        </row>
        <row r="3786">
          <cell r="O3786" t="str">
            <v>МАРКИРОВЩИК ДЕТАЛЕЙ И ПРИБОРОВ</v>
          </cell>
        </row>
        <row r="3787">
          <cell r="O3787" t="str">
            <v>МАРКШЕЙДЕР</v>
          </cell>
        </row>
        <row r="3788">
          <cell r="O3788" t="str">
            <v>МАРКШЕЙДЕР КАРЬЕРА, РУДНИКА, ШАХТЫ</v>
          </cell>
        </row>
        <row r="3789">
          <cell r="O3789" t="str">
            <v>МАРМЕЛАДЧИК-ПАСТИЛЬЩИК</v>
          </cell>
        </row>
        <row r="3790">
          <cell r="O3790" t="str">
            <v>МАСЛОДЕЛ</v>
          </cell>
        </row>
        <row r="3791">
          <cell r="O3791" t="str">
            <v>МАСЛОДЕЛ-МАСТЕР</v>
          </cell>
        </row>
        <row r="3792">
          <cell r="O3792" t="str">
            <v>МАССАЖИСТ</v>
          </cell>
        </row>
        <row r="3793">
          <cell r="O3793" t="str">
            <v>МАССАЖИСТ ТАЙСКОГО МАССАЖА</v>
          </cell>
        </row>
        <row r="3794">
          <cell r="O3794" t="str">
            <v>МАССАЖИСТ-МАСТЕР ТАЙСКОГО МАССАЖА</v>
          </cell>
        </row>
        <row r="3795">
          <cell r="O3795" t="str">
            <v>МАСТЕР</v>
          </cell>
        </row>
        <row r="3796">
          <cell r="O3796" t="str">
            <v>МАСТЕР 1 КАТЕГОРИИ</v>
          </cell>
        </row>
        <row r="3797">
          <cell r="O3797" t="str">
            <v>МАСТЕР АВАРИЙНО-СПАСАТЕЛЬНЫХ, СУДОПОДЪЕМНЫХ, ПОДВОДНО-ТЕХНИЧЕСКИХ И ДРУГИХ СПЕЦИАЛЬНЫХ РАБОТ</v>
          </cell>
        </row>
        <row r="3798">
          <cell r="O3798" t="str">
            <v>МАСТЕР БАЗЫ ТЕХНИЧЕСКОГО ОБСЛУЖИВАНИЯ ФЛОТА</v>
          </cell>
        </row>
        <row r="3799">
          <cell r="O3799" t="str">
            <v>МАСТЕР БОРТОВОГО ПИТАНИЯ</v>
          </cell>
        </row>
        <row r="3800">
          <cell r="O3800" t="str">
            <v>МАСТЕР БУРОВОЙ</v>
          </cell>
        </row>
        <row r="3801">
          <cell r="O3801" t="str">
            <v>МАСТЕР БУРОВОЙ ГЛУБОКОГО (СТРУКТУРНО-ПОИСКОВОГО) БУРЕНИЯ</v>
          </cell>
        </row>
        <row r="3802">
          <cell r="O3802" t="str">
            <v>МАСТЕР БУРОВОЙ СКВАЖИН</v>
          </cell>
        </row>
        <row r="3803">
          <cell r="O3803" t="str">
            <v>МАСТЕР ВАГОННОГО ДЕПО</v>
          </cell>
        </row>
        <row r="3804">
          <cell r="O3804" t="str">
            <v>МАСТЕР ВЕРХНЕГО СКЛАДА</v>
          </cell>
        </row>
        <row r="3805">
          <cell r="O3805" t="str">
            <v>МАСТЕР ВЛЭП</v>
          </cell>
        </row>
        <row r="3806">
          <cell r="O3806" t="str">
            <v>МАСТЕР ВОДОЛАЗНЫХ РАБОТ</v>
          </cell>
        </row>
        <row r="3807">
          <cell r="O3807" t="str">
            <v>МАСТЕР ВЫПРАВИТЕЛЬНЫХ РАБОТ</v>
          </cell>
        </row>
        <row r="3808">
          <cell r="O3808" t="str">
            <v>МАСТЕР ГАЗОДЫМОЗАЩИТНОЙ СЛУЖБЫ</v>
          </cell>
        </row>
        <row r="3809">
          <cell r="O3809" t="str">
            <v>МАСТЕР ГБО</v>
          </cell>
        </row>
        <row r="3810">
          <cell r="O3810" t="str">
            <v>МАСТЕР ГРУЗОВОГО РАЙОНА</v>
          </cell>
        </row>
        <row r="3811">
          <cell r="O3811" t="str">
            <v>МАСТЕР ДИСТАНЦИИ (ГРАЖДАНСКИХ СООРУЖЕНИЙ, ЭЛЕКТРОСНАБЖЕНИЯ И ДР.)</v>
          </cell>
        </row>
        <row r="3812">
          <cell r="O3812" t="str">
            <v>МАСТЕР ДОРОЖНЫЙ</v>
          </cell>
        </row>
        <row r="3813">
          <cell r="O3813" t="str">
            <v>МАСТЕР ДРЕНАЖНОЙ ШАХТЫ</v>
          </cell>
        </row>
        <row r="3814">
          <cell r="O3814" t="str">
            <v>МАСТЕР КИПИА</v>
          </cell>
        </row>
        <row r="3815">
          <cell r="O3815" t="str">
            <v>МАСТЕР КОНДИТЕР</v>
          </cell>
        </row>
        <row r="3816">
          <cell r="O3816" t="str">
            <v>МАСТЕР КОНТРОЛЬНЫЙ (УЧАСТКА, ЦЕХА)</v>
          </cell>
        </row>
        <row r="3817">
          <cell r="O3817" t="str">
            <v>МАСТЕР КРС</v>
          </cell>
        </row>
        <row r="3818">
          <cell r="O3818" t="str">
            <v>МАСТЕР ЛЕСА (УЧАСТКОВЫЙ ГОСУДАРСТВЕННЫЙ ИНСПЕКТОР ПО ОХРАНЕ ЛЕСА)</v>
          </cell>
        </row>
        <row r="3819">
          <cell r="O3819" t="str">
            <v>МАСТЕР ЛОКОМОТИВНОГО ДЕПО</v>
          </cell>
        </row>
        <row r="3820">
          <cell r="O3820" t="str">
            <v>МАСТЕР МАНИКЮРА</v>
          </cell>
        </row>
        <row r="3821">
          <cell r="O3821" t="str">
            <v>МАСТЕР МАСТЕРСКОЙ СПЕЦИАЛЬНОЙ ТЕХНИКИ И ОБОРУДОВАНИЯ</v>
          </cell>
        </row>
        <row r="3822">
          <cell r="O3822" t="str">
            <v>МАСТЕР МОНИКЮРА-ПЕДИКЮРА</v>
          </cell>
        </row>
        <row r="3823">
          <cell r="O3823" t="str">
            <v>МАСТЕР МОСТОВОЙ</v>
          </cell>
        </row>
        <row r="3824">
          <cell r="O3824" t="str">
            <v>МАСТЕР НА ЛЕСОСЕКАХ И ПЕРВИЧНОМ ЛЕСОСПЛАВЕ</v>
          </cell>
        </row>
        <row r="3825">
          <cell r="O3825" t="str">
            <v>МАСТЕР ОБЪЕДИНЕННЫХ МАСТЕРСКИХ МЕТРОПОЛИТЕНА</v>
          </cell>
        </row>
        <row r="3826">
          <cell r="O3826" t="str">
            <v>МАСТЕР ОПС</v>
          </cell>
        </row>
        <row r="3827">
          <cell r="O3827" t="str">
            <v>МАСТЕР ПАРКА (ПОНТОННОГО, ТАКЕЛАЖНОГО)</v>
          </cell>
        </row>
        <row r="3828">
          <cell r="O3828" t="str">
            <v>МАСТЕР ПО БЛАГОУСТРОЙСТВУ ТЕРРИТОРИЙ АЭРОПОРТА</v>
          </cell>
        </row>
        <row r="3829">
          <cell r="O3829" t="str">
            <v>МАСТЕР ПО ГРП</v>
          </cell>
        </row>
        <row r="3830">
          <cell r="O3830" t="str">
            <v>МАСТЕР ПО ДНГ И К</v>
          </cell>
        </row>
        <row r="3831">
          <cell r="O3831" t="str">
            <v>МАСТЕР ПО ДОБЫЧЕ НЕФТИ И ГАЗА</v>
          </cell>
        </row>
        <row r="3832">
          <cell r="O3832" t="str">
            <v>МАСТЕР ПО ДОБЫЧЕ НЕФТИ, ГАЗА И КОНДЕНСАТА</v>
          </cell>
        </row>
        <row r="3833">
          <cell r="O3833" t="str">
            <v>МАСТЕР ПО ДОБЫЧЕ РЫБЫ</v>
          </cell>
        </row>
        <row r="3834">
          <cell r="O3834" t="str">
            <v>МАСТЕР ПО ДОБЫЧИ НЕФТИ И ГАЗА</v>
          </cell>
        </row>
        <row r="3835">
          <cell r="O3835" t="str">
            <v>МАСТЕР ПО ИСПЫТАНИЮ СКВАЖИН</v>
          </cell>
        </row>
        <row r="3836">
          <cell r="O3836" t="str">
            <v>МАСТЕР ПО ИССЛЕДОВАНИЮ СКВАЖИН</v>
          </cell>
        </row>
        <row r="3837">
          <cell r="O3837" t="str">
            <v>МАСТЕР ПО КАП.РЕМОНТУ СКВАЖИН</v>
          </cell>
        </row>
        <row r="3838">
          <cell r="O3838" t="str">
            <v>МАСТЕР ПО КАПИТАЛЬНОГО РЕМОНТА СКВАЖИН</v>
          </cell>
        </row>
        <row r="3839">
          <cell r="O3839" t="str">
            <v>МАСТЕР ПО КАПИТАЛЬНОМУ РЕМОНТУ СКВАЖИН</v>
          </cell>
        </row>
        <row r="3840">
          <cell r="O3840" t="str">
            <v>МАСТЕР ПО КОМПЛЕКСНОЙ АВТОМАТИЗАЦИИ И ТЕЛЕМЕХАНИКЕ</v>
          </cell>
        </row>
        <row r="3841">
          <cell r="O3841" t="str">
            <v>МАСТЕР ПО КОПИТАЛЬНОМУ РЕМОНТУ СКВАЖИН</v>
          </cell>
        </row>
        <row r="3842">
          <cell r="O3842" t="str">
            <v>МАСТЕР ПО МАНИКЮР</v>
          </cell>
        </row>
        <row r="3843">
          <cell r="O3843" t="str">
            <v>МАСТЕР ПО МАНИКЮРУ</v>
          </cell>
        </row>
        <row r="3844">
          <cell r="O3844" t="str">
            <v>МАСТЕР ПО ОБРАБОТКЕ РЫБЫ</v>
          </cell>
        </row>
        <row r="3845">
          <cell r="O3845" t="str">
            <v>МАСТЕР ПО ОБСЛУЖИВАНИЮ КОНТРОЛЬНО-ИЗМЕРИТЕЛЬНЫХ ПР</v>
          </cell>
        </row>
        <row r="3846">
          <cell r="O3846" t="str">
            <v>МАСТЕР ПО ОПРОБОВАНИЮ (ИСПЫТАНИЮ) СКВАЖИН</v>
          </cell>
        </row>
        <row r="3847">
          <cell r="O3847" t="str">
            <v>МАСТЕР ПО ОСВОЕНИЮ И РЕМОНТУ НАГНЕТАТЕЛЬНЫХ СКВАЖИН</v>
          </cell>
        </row>
        <row r="3848">
          <cell r="O3848" t="str">
            <v>МАСТЕР ПО ПОДГОТОВКЕ ГАЗА</v>
          </cell>
        </row>
        <row r="3849">
          <cell r="O3849" t="str">
            <v>МАСТЕР ПО ПОДГОТОВКЕ И СТАБИЛИЗАЦИИ НЕФТИ</v>
          </cell>
        </row>
        <row r="3850">
          <cell r="O3850" t="str">
            <v>МАСТЕР ПО ПОДГОТОВКЕ ПРОИЗВОДСТВА</v>
          </cell>
        </row>
        <row r="3851">
          <cell r="O3851" t="str">
            <v>МАСТЕР ПО ПРОМЫСЛОВОЙ ГЕОФИЗИКЕ</v>
          </cell>
        </row>
        <row r="3852">
          <cell r="O3852" t="str">
            <v>МАСТЕР ПО ПРОХОДКЕ ГОРНЫХ ВЫРАБОТОК</v>
          </cell>
        </row>
        <row r="3853">
          <cell r="O3853" t="str">
            <v>МАСТЕР ПО ПРС</v>
          </cell>
        </row>
        <row r="3854">
          <cell r="O3854" t="str">
            <v>МАСТЕР ПО РЕМОНТУ</v>
          </cell>
        </row>
        <row r="3855">
          <cell r="O3855" t="str">
            <v>МАСТЕР ПО РЕМОНТУ ГИДРОСООРУЖЕНИЙ</v>
          </cell>
        </row>
        <row r="3856">
          <cell r="O3856" t="str">
            <v>МАСТЕР ПО РЕМОНТУ ДСМ</v>
          </cell>
        </row>
        <row r="3857">
          <cell r="O3857" t="str">
            <v>МАСТЕР ПО РЕМОНТУ ОБОРУДОВАНИЯ (В ПРОМЫШЛЕННОСТИ)</v>
          </cell>
        </row>
        <row r="3858">
          <cell r="O3858" t="str">
            <v>МАСТЕР ПО РЕМОНТУ ОБОРУДОВАНИЯ (НА ТРАНСПОРТЕ)</v>
          </cell>
        </row>
        <row r="3859">
          <cell r="O3859" t="str">
            <v>МАСТЕР ПО РЕМОНТУ ПРИБОРОВ И АППАРАТУРЫ</v>
          </cell>
        </row>
        <row r="3860">
          <cell r="O3860" t="str">
            <v>МАСТЕР ПО РЕМОНТУ СКВАЖИН (КАПИТАЛЬНОМУ, ПОДЗЕМНОМУ)</v>
          </cell>
        </row>
        <row r="3861">
          <cell r="O3861" t="str">
            <v>МАСТЕР ПО РЕМОНТУ ТЕХНОЛОГИЧЕСКОГО ОБОРУДОВАНИЯ</v>
          </cell>
        </row>
        <row r="3862">
          <cell r="O3862" t="str">
            <v>МАСТЕР ПО РЕМОНТУ ТРАНСПОРТА</v>
          </cell>
        </row>
        <row r="3863">
          <cell r="O3863" t="str">
            <v>МАСТЕР ПО РЕМОНТУ ЭКСПЕДИЦИОННОГО ОБОРУДОВАНИЯ И СНАРЯЖЕНИЯ</v>
          </cell>
        </row>
        <row r="3864">
          <cell r="O3864" t="str">
            <v>МАСТЕР ПО РЕМОНТУ, НАЛАДКЕ, ИСПЫТАНИЯМ И ПУСКУ ОБОРУДОВАНИЯ АТОМНЫХ СТАНЦИЙ</v>
          </cell>
        </row>
        <row r="3865">
          <cell r="O3865" t="str">
            <v>МАСТЕР ПО СБОРКЕ СИЛОВЫХ ШКАФОВ</v>
          </cell>
        </row>
        <row r="3866">
          <cell r="O3866" t="str">
            <v>МАСТЕР ПО СЛОЖНЫМ РАБОТАМ В БУРЕНИИ (КАПИТАЛЬНОМ РЕМОНТЕ) СКВАЖИН</v>
          </cell>
        </row>
        <row r="3867">
          <cell r="O3867" t="str">
            <v>МАСТЕР ПО ЭКСПЛУАТАЦИИ И РЕМОНТУ МАШИН И МЕХАНИЗМОВ</v>
          </cell>
        </row>
        <row r="3868">
          <cell r="O3868" t="str">
            <v>МАСТЕР ПО ЭКСПЛУАТАЦИИ ОБОРУДОВАНИЯ ГАЗОВЫХ ОБЪЕКТОВ</v>
          </cell>
        </row>
        <row r="3869">
          <cell r="O3869" t="str">
            <v>МАСТЕР ПОГРУЗОЧНО-РАЗГРУЗОЧНЫХ РАБОТ</v>
          </cell>
        </row>
        <row r="3870">
          <cell r="O3870" t="str">
            <v>МАСТЕР ПОЕЗДА (ВОССТАНОВИТЕЛЬНОГО, РЕЛЬСОСВАРОЧНОГО)</v>
          </cell>
        </row>
        <row r="3871">
          <cell r="O3871" t="str">
            <v>МАСТЕР ПОРТОВЫХ МАСТЕРСКИХ</v>
          </cell>
        </row>
        <row r="3872">
          <cell r="O3872" t="str">
            <v>МАСТЕР ПОШИВОЧНОЙ МАСТЕРСКОЙ</v>
          </cell>
        </row>
        <row r="3873">
          <cell r="O3873" t="str">
            <v>МАСТЕР ПРЕОБРАЗОВАТЕЛЬНОГО КОМПЛЕКСА</v>
          </cell>
        </row>
        <row r="3874">
          <cell r="O3874" t="str">
            <v>МАСТЕР ПРОИЗВОДСТВА</v>
          </cell>
        </row>
        <row r="3875">
          <cell r="O3875" t="str">
            <v>МАСТЕР ПРОИЗВОДСТВА МОЛОЧНОГО САХАРА</v>
          </cell>
        </row>
        <row r="3876">
          <cell r="O3876" t="str">
            <v>МАСТЕР ПРОИЗВОДСТВА СУХОГО ОБЕЗЖИРЕННОГО МОЛОКА И ЗАМЕНИТЕЛЯ ЦЕЛЬНОГО МОЛОКА</v>
          </cell>
        </row>
        <row r="3877">
          <cell r="O3877" t="str">
            <v>МАСТЕР ПРОИЗВОДСТВА ЦЕЛЬНОМОЛОЧНОЙ И КИСЛОМОЛОЧНОЙ ПРОДУКЦИИ</v>
          </cell>
        </row>
        <row r="3878">
          <cell r="O3878" t="str">
            <v>МАСТЕР ПРОИЗВОДСТВЕННОГО ОБУЧЕНИЯ</v>
          </cell>
        </row>
        <row r="3879">
          <cell r="O3879" t="str">
            <v>МАСТЕР ПРОИЗВОДСТВЕННОЙ ЛАБОРАТОРИИ</v>
          </cell>
        </row>
        <row r="3880">
          <cell r="O3880" t="str">
            <v>МАСТЕР ПРОМЫВОЧНО-ПРОПАРОЧНОЙ СТАНЦИИ (ПОЕЗДА, ПУНКТА)</v>
          </cell>
        </row>
        <row r="3881">
          <cell r="O3881" t="str">
            <v>МАСТЕР ПРОХОДКИ ШАХТЫ</v>
          </cell>
        </row>
        <row r="3882">
          <cell r="O3882" t="str">
            <v>МАСТЕР ПУТЕВЫХ РАБОТ</v>
          </cell>
        </row>
        <row r="3883">
          <cell r="O3883" t="str">
            <v>МАСТЕР РВС</v>
          </cell>
        </row>
        <row r="3884">
          <cell r="O3884" t="str">
            <v>МАСТЕР РЕМОНТНО-МЕХАНИЧЕСКОЙ МАСТЕРСКОЙ</v>
          </cell>
        </row>
        <row r="3885">
          <cell r="O3885" t="str">
            <v>МАСТЕР РЕМОНТНО-ОТСТОЙНОГО ПУНКТА</v>
          </cell>
        </row>
        <row r="3886">
          <cell r="O3886" t="str">
            <v>МАСТЕР РЕМОНТНО-СТРОИТЕЛЬНОЙ ГРУППЫ</v>
          </cell>
        </row>
        <row r="3887">
          <cell r="O3887" t="str">
            <v>МАСТЕР РММ</v>
          </cell>
        </row>
        <row r="3888">
          <cell r="O3888" t="str">
            <v>МАСТЕР РРУ</v>
          </cell>
        </row>
        <row r="3889">
          <cell r="O3889" t="str">
            <v>МАСТЕР СВЯЗИ</v>
          </cell>
        </row>
        <row r="3890">
          <cell r="O3890" t="str">
            <v>МАСТЕР СЛУЖБЫ</v>
          </cell>
        </row>
        <row r="3891">
          <cell r="O3891" t="str">
            <v>МАСТЕР СМР</v>
          </cell>
        </row>
        <row r="3892">
          <cell r="O3892" t="str">
            <v>МАСТЕР СТАНЦИИ ПО ОСВИДЕТЕЛЬСТВОВАНИЮ НАДУВНЫХ СПАСАТЕЛЬНЫХ СРЕДСТВ И КОНТРОЛЬНО-ИЗМЕРИТЕЛЬНЫХ ПРИБО</v>
          </cell>
        </row>
        <row r="3893">
          <cell r="O3893" t="str">
            <v>МАСТЕР СТРОИТЕЛЬНОГО УЧАСТКА</v>
          </cell>
        </row>
        <row r="3894">
          <cell r="O3894" t="str">
            <v>МАСТЕР СТРОИТЕЛЬНЫХ И МОНТАЖНЫХ РАБОТ</v>
          </cell>
        </row>
        <row r="3895">
          <cell r="O3895" t="str">
            <v>МАСТЕР СТРОИТЕЛЬНЫХ РАБОТ</v>
          </cell>
        </row>
        <row r="3896">
          <cell r="O3896" t="str">
            <v>МАСТЕР СЭТЭУ</v>
          </cell>
        </row>
        <row r="3897">
          <cell r="O3897" t="str">
            <v>МАСТЕР ТИПОГРАФИИ</v>
          </cell>
        </row>
        <row r="3898">
          <cell r="O3898" t="str">
            <v>МАСТЕР ТОННЕЛЬНЫЙ</v>
          </cell>
        </row>
        <row r="3899">
          <cell r="O3899" t="str">
            <v>МАСТЕР ТРУБНОЙ БАЗЫ</v>
          </cell>
        </row>
        <row r="3900">
          <cell r="O3900" t="str">
            <v>МАСТЕР УЧАСТКА</v>
          </cell>
        </row>
        <row r="3901">
          <cell r="O3901" t="str">
            <v>МАСТЕР УЧЕБНОГО ПОЛИГОНА</v>
          </cell>
        </row>
        <row r="3902">
          <cell r="O3902" t="str">
            <v>МАСТЕР УЧЕБНОГО ЦЕНТРА</v>
          </cell>
        </row>
        <row r="3903">
          <cell r="O3903" t="str">
            <v>МАСТЕР УЧЕБНО-ПРОИЗВОДСТВЕННОЙ МАСТЕРСКОЙ</v>
          </cell>
        </row>
        <row r="3904">
          <cell r="O3904" t="str">
            <v>МАСТЕР ХЛЕБОПЕКАРНИ</v>
          </cell>
        </row>
        <row r="3905">
          <cell r="O3905" t="str">
            <v>МАСТЕР ЦЕХА</v>
          </cell>
        </row>
        <row r="3906">
          <cell r="O3906" t="str">
            <v>МАСТЕР ЭКСПЛУАТАЦИОННОГО УЧАСТКА</v>
          </cell>
        </row>
        <row r="3907">
          <cell r="O3907" t="str">
            <v>МАСТЕР ЭЛЕКТРОДЕПО</v>
          </cell>
        </row>
        <row r="3908">
          <cell r="O3908" t="str">
            <v>МАСТЕР ЭЛЕКТРОМОНТАЖНОГО УЧАСТКА</v>
          </cell>
        </row>
        <row r="3909">
          <cell r="O3909" t="str">
            <v>МАСТЕР ЭЛЕКТРОРАДИОНАВИГАЦИОННОЙ КАМЕРЫ</v>
          </cell>
        </row>
        <row r="3910">
          <cell r="O3910" t="str">
            <v>МАСТЕР-ВЗРЫВНИК</v>
          </cell>
        </row>
        <row r="3911">
          <cell r="O3911" t="str">
            <v>МАСТЕР-НАЛАДЧИК ПО ТЕХНИЧЕСКОМУ ОБСЛУЖИВАНИЮ МАШИННО-ТРАКТОРНОГО ПАРКА</v>
          </cell>
        </row>
        <row r="3912">
          <cell r="O3912" t="str">
            <v>МАСТЕР-ХУДОЖНИК</v>
          </cell>
        </row>
        <row r="3913">
          <cell r="O3913" t="str">
            <v>МАСТЕР-ХУДОЖНИК ПО СОЗДАНИЮ И РЕСТАВРАЦИИ МУЗЫКАЛЬНЫХ ИНСТРУМЕНТОВ</v>
          </cell>
        </row>
        <row r="3914">
          <cell r="O3914" t="str">
            <v>МАТЕМАТИК</v>
          </cell>
        </row>
        <row r="3915">
          <cell r="O3915" t="str">
            <v>МАТИРОВЩИК-ВАКУУМЩИК</v>
          </cell>
        </row>
        <row r="3916">
          <cell r="O3916" t="str">
            <v>МАТОРИСТ</v>
          </cell>
        </row>
        <row r="3917">
          <cell r="O3917" t="str">
            <v>МАТРОС</v>
          </cell>
        </row>
        <row r="3918">
          <cell r="O3918" t="str">
            <v>МАТРОС БЕРЕГОВОЙ</v>
          </cell>
        </row>
        <row r="3919">
          <cell r="O3919" t="str">
            <v>МАТРОС ДРАГИ</v>
          </cell>
        </row>
        <row r="3920">
          <cell r="O3920" t="str">
            <v>МАТРОС ПОЖАРНЫЙ</v>
          </cell>
        </row>
        <row r="3921">
          <cell r="O3921" t="str">
            <v>МАТРОС-ВОДОЛАЗ</v>
          </cell>
        </row>
        <row r="3922">
          <cell r="O3922" t="str">
            <v>МАТРОС-КАССИР</v>
          </cell>
        </row>
        <row r="3923">
          <cell r="O3923" t="str">
            <v>МАТРОС-МОТОРИСТ РУЛЕВОЙ</v>
          </cell>
        </row>
        <row r="3924">
          <cell r="O3924" t="str">
            <v>МАТРОС-ПОВАР</v>
          </cell>
        </row>
        <row r="3925">
          <cell r="O3925" t="str">
            <v>МАТРОС-СПАСАТЕЛЬ</v>
          </cell>
        </row>
        <row r="3926">
          <cell r="O3926" t="str">
            <v>МАЦЕРАТОР</v>
          </cell>
        </row>
        <row r="3927">
          <cell r="O3927" t="str">
            <v>МАЧТОВИК-АНТЕНЩИК СУДОВОЙ</v>
          </cell>
        </row>
        <row r="3928">
          <cell r="O3928" t="str">
            <v>МАШЕНИСТ-КОЧЕГАР</v>
          </cell>
        </row>
        <row r="3929">
          <cell r="O3929" t="str">
            <v>МАШИНИСТ</v>
          </cell>
        </row>
        <row r="3930">
          <cell r="O3930" t="str">
            <v>МАШИНИСТ  БЛОЧНОГО   ЩИТА  УПРАВЛЕНИЯ АГРЕГАТАМИ (ПАРОГЕНЕРАТОР - ТУРБИНА)         (</v>
          </cell>
        </row>
        <row r="3931">
          <cell r="O3931" t="str">
            <v>МАШИНИСТ  БЛОЧНОЙ  СИСТЕМЫ УПРАВЛЕНИЯ АГРЕГАТАМИ (КОТЕЛ - ТУРБИНА)                 (</v>
          </cell>
        </row>
        <row r="3932">
          <cell r="O3932" t="str">
            <v>МАШИНИСТ  БУРОВОЙ</v>
          </cell>
        </row>
        <row r="3933">
          <cell r="O3933" t="str">
            <v>МАШИНИСТ - ВИБРОКОТКА</v>
          </cell>
        </row>
        <row r="3934">
          <cell r="O3934" t="str">
            <v>МАШИНИСТ  ОТЖИМНОГО  ОБОРУДОВАНИЯ (ДУБИЛЬНОЭКСТРАКТОВОЕ ПРОИЗВОДСТВО)</v>
          </cell>
        </row>
        <row r="3935">
          <cell r="O3935" t="str">
            <v>МАШИНИСТ  ТЕХНОЛОГИЧЕСКИХ НАСОСОВ</v>
          </cell>
        </row>
        <row r="3936">
          <cell r="O3936" t="str">
            <v>МАШИНИСТ  УСТАНОВКИ ПО  ПРИГОТОВЛЕНИЮ ПУЛЬПЫ</v>
          </cell>
        </row>
        <row r="3937">
          <cell r="O3937" t="str">
            <v>МАШИНИСТ (КОЧЕГАР) КОТЕЛЬНОЙ</v>
          </cell>
        </row>
        <row r="3938">
          <cell r="O3938" t="str">
            <v>МАШИНИСТ (ОБЖИГАЛЬЩИК) ВРАЩАЮЩИХСЯ ПЕЧЕЙ</v>
          </cell>
        </row>
        <row r="3939">
          <cell r="O3939" t="str">
            <v>МАШИНИСТ (ОБЖИГАЛЬЩИК) ШАХТНЫХ ПЕЧЕЙ</v>
          </cell>
        </row>
        <row r="3940">
          <cell r="O3940" t="str">
            <v>МАШИНИСТ АВТОБЕТОНОЛОМА</v>
          </cell>
        </row>
        <row r="3941">
          <cell r="O3941" t="str">
            <v>МАШИНИСТ АВТОБЕТОНОНАСОСА</v>
          </cell>
        </row>
        <row r="3942">
          <cell r="O3942" t="str">
            <v>МАШИНИСТ АВТОВЫШКИ</v>
          </cell>
        </row>
        <row r="3943">
          <cell r="O3943" t="str">
            <v>МАШИНИСТ АВТОВЫШКИ И АВТОГИДРОПОДЪЕМНИКА</v>
          </cell>
        </row>
        <row r="3944">
          <cell r="O3944" t="str">
            <v>МАШИНИСТ АВТОГРЕЙДЕРА</v>
          </cell>
        </row>
        <row r="3945">
          <cell r="O3945" t="str">
            <v>МАШИНИСТ АВТОГУДРОНАТОРА</v>
          </cell>
        </row>
        <row r="3946">
          <cell r="O3946" t="str">
            <v>МАШИНИСТ АВТОКАМЕРНОГО АГРЕГАТА</v>
          </cell>
        </row>
        <row r="3947">
          <cell r="O3947" t="str">
            <v>МАШИНИСТ АВТОКОМПРЕССОРА</v>
          </cell>
        </row>
        <row r="3948">
          <cell r="O3948" t="str">
            <v>МАШИНИСТ АВТОКРАНА</v>
          </cell>
        </row>
        <row r="3949">
          <cell r="O3949" t="str">
            <v>МАШИНИСТ АВТОМАТА ДЛЯ ЗАВЕРТЫВАНИЯ КНИГ В СУПЕРОБЛОЖКУ</v>
          </cell>
        </row>
        <row r="3950">
          <cell r="O3950" t="str">
            <v>МАШИНИСТ АВТОМАТА ПО ИЗГОТОВЛЕНИЮ ОБРЕЗНЫХ ОБЛОЖЕК</v>
          </cell>
        </row>
        <row r="3951">
          <cell r="O3951" t="str">
            <v>МАШИНИСТ АВТОМАТИЧЕСКОЙ ЛИНИИ ПО ИЗГОТОВЛЕНИЮ КНИГ</v>
          </cell>
        </row>
        <row r="3952">
          <cell r="O3952" t="str">
            <v>МАШИНИСТ АВТОМАТИЧЕСКОЙ ЛИНИИ ПО ИЗГОТОВЛЕНИЮ КОНТЕЙНЕРОВ ИЗ ПОЛИМЕРОВ</v>
          </cell>
        </row>
        <row r="3953">
          <cell r="O3953" t="str">
            <v>МАШИНИСТ АВТОМАТИЧЕСКОЙ ЛИНИИ ПО ИЗГОТОВЛЕНИЮ ТЕТРАДЕЙ ДЛЯ НОТ И АЛЬБОМОВ ДЛЯ РИСОВАНИЯ</v>
          </cell>
        </row>
        <row r="3954">
          <cell r="O3954" t="str">
            <v>МАШИНИСТ АВТОМОБИЛЕРАЗГРУЗЧИКА</v>
          </cell>
        </row>
        <row r="3955">
          <cell r="O3955" t="str">
            <v>МАШИНИСТ АВТОМОБИЛЬНОГО КРАНА</v>
          </cell>
        </row>
        <row r="3956">
          <cell r="O3956" t="str">
            <v>МАШИНИСТ АВТОМОТРИСЫ</v>
          </cell>
        </row>
        <row r="3957">
          <cell r="O3957" t="str">
            <v>МАШИНИСТ АВТОЯМОБУРА</v>
          </cell>
        </row>
        <row r="3958">
          <cell r="O3958" t="str">
            <v>МАШИНИСТ АГП</v>
          </cell>
        </row>
        <row r="3959">
          <cell r="O3959" t="str">
            <v>МАШИНИСТ АГРЕГАТА  БЕСШВЕЙНОГО СКРЕПЛЕНИЯ</v>
          </cell>
        </row>
        <row r="3960">
          <cell r="O3960" t="str">
            <v>МАШИНИСТ АГРЕГАТА БЕЗВОЗДУШНОГО РАСПЫЛЕНИЯ ВЫСОКОГО ДАВЛЕНИЯ</v>
          </cell>
        </row>
        <row r="3961">
          <cell r="O3961" t="str">
            <v>МАШИНИСТ АГРЕГАТА ИЗГОТОВЛЕНИЯ ИСКУССТВЕННОЙ КОЖИ</v>
          </cell>
        </row>
        <row r="3962">
          <cell r="O3962" t="str">
            <v>МАШИНИСТ АГРЕГАТА ИЗГОТОВЛЕНИЯ СТИРАТЕЛЬНОЙ РЕЗИНКИ</v>
          </cell>
        </row>
        <row r="3963">
          <cell r="O3963" t="str">
            <v>МАШИНИСТ АГРЕГАТА ИСКУССТВЕННОГО БАРХАТА</v>
          </cell>
        </row>
        <row r="3964">
          <cell r="O3964" t="str">
            <v>МАШИНИСТ АГРЕГАТА ПО ИЗГОТОВЛЕНИЮ НАВИВОЧНЫХ РУКАВОВ</v>
          </cell>
        </row>
        <row r="3965">
          <cell r="O3965" t="str">
            <v>МАШИНИСТ АГРЕГАТОВ ПО ДОБЫЧЕ СОЛИ В ОЗЕРЕ</v>
          </cell>
        </row>
        <row r="3966">
          <cell r="O3966" t="str">
            <v>МАШИНИСТ АГРЕГАТОВ ПО ОБСЛУЖИВАНИЮ НЕФТЕГАЗОПРОМЫСЛОВОГО ОБОРУДОВАНИЯ</v>
          </cell>
        </row>
        <row r="3967">
          <cell r="O3967" t="str">
            <v>МАШИНИСТ АДРЕСОВАЛЬНОЙ МАШИНЫ</v>
          </cell>
        </row>
        <row r="3968">
          <cell r="O3968" t="str">
            <v>МАШИНИСТ АЛФАВИТНОЙ МАШИНЫ</v>
          </cell>
        </row>
        <row r="3969">
          <cell r="O3969" t="str">
            <v>МАШИНИСТ АСФАТОУКЛАДЧИКА</v>
          </cell>
        </row>
        <row r="3970">
          <cell r="O3970" t="str">
            <v>МАШИНИСТ БАРАБАННОГО ОХЛАДИТЕЛЯ</v>
          </cell>
        </row>
        <row r="3971">
          <cell r="O3971" t="str">
            <v>МАШИНИСТ БАРОВОЙ УСТАНОВКИ</v>
          </cell>
        </row>
        <row r="3972">
          <cell r="O3972" t="str">
            <v>МАШИНИСТ БЕРЕГОВЫХ НАСОСНЫХ СТАНЦИЙ</v>
          </cell>
        </row>
        <row r="3973">
          <cell r="O3973" t="str">
            <v>МАШИНИСТ БЕТОНОНАСОСНОЙ УСТАНОВКИ</v>
          </cell>
        </row>
        <row r="3974">
          <cell r="O3974" t="str">
            <v>МАШИНИСТ БЕТОНОСМЕСИТЕЛЯ ПЕРЕДВИЖНОГО</v>
          </cell>
        </row>
        <row r="3975">
          <cell r="O3975" t="str">
            <v>МАШИНИСТ БЕТОНОУКЛАДЧИКА</v>
          </cell>
        </row>
        <row r="3976">
          <cell r="O3976" t="str">
            <v>МАШИНИСТ БИТУМИРОВОЧНОЙ МАШИНЫ</v>
          </cell>
        </row>
        <row r="3977">
          <cell r="O3977" t="str">
            <v>МАШИНИСТ БИТУМОПЛАВИЛЬНОЙ ПЕРЕДВИЖНОЙ УСТАНОВКИ</v>
          </cell>
        </row>
        <row r="3978">
          <cell r="O3978" t="str">
            <v>МАШИНИСТ БЛОКООБРАБАТЫВАЮЩЕГО АГРЕГАТА</v>
          </cell>
        </row>
        <row r="3979">
          <cell r="O3979" t="str">
            <v>МАШИНИСТ БЛОНДОЧНОЙ МАШИНЫ</v>
          </cell>
        </row>
        <row r="3980">
          <cell r="O3980" t="str">
            <v>МАШИНИСТ БРИКЕТНОГО ПРЕССА</v>
          </cell>
        </row>
        <row r="3981">
          <cell r="O3981" t="str">
            <v>МАШИНИСТ БУДЛЬДОЗЕРА</v>
          </cell>
        </row>
        <row r="3982">
          <cell r="O3982" t="str">
            <v>МАШИНИСТ БУЛЬДОЗЕРА</v>
          </cell>
        </row>
        <row r="3983">
          <cell r="O3983" t="str">
            <v>МАШИНИСТ БУМАГОДЕЛАТЕЛЬНОЙ (КАРТОНОДЕЛАТЕЛЬНОЙ) МАШИНЫ (СЕТОЧНИК)</v>
          </cell>
        </row>
        <row r="3984">
          <cell r="O3984" t="str">
            <v>МАШИНИСТ БУМАГОКРАСИЛЬНОЙ МАШИНЫ (КРАСИЛЬЩИК)</v>
          </cell>
        </row>
        <row r="3985">
          <cell r="O3985" t="str">
            <v>МАШИНИСТ БУРАВОЙ УСТАНОВКИ</v>
          </cell>
        </row>
        <row r="3986">
          <cell r="O3986" t="str">
            <v>МАШИНИСТ БУРИЛЬНОКРАНОВОЙ САМОХОДНОЙ МАШИНЫ</v>
          </cell>
        </row>
        <row r="3987">
          <cell r="O3987" t="str">
            <v>МАШИНИСТ БУРОВОЙ УСТАНОВКИ</v>
          </cell>
        </row>
        <row r="3988">
          <cell r="O3988" t="str">
            <v>МАШИНИСТ БУРОВЫХ УСТАНОВОК НА НЕФТЬ И ГАЗ</v>
          </cell>
        </row>
        <row r="3989">
          <cell r="O3989" t="str">
            <v>МАШИНИСТ БУРТОУКЛАДОЧНОЙ МАШИНЫ</v>
          </cell>
        </row>
        <row r="3990">
          <cell r="O3990" t="str">
            <v>МАШИНИСТ ВАГОН-ВЕСОВ</v>
          </cell>
        </row>
        <row r="3991">
          <cell r="O3991" t="str">
            <v>МАШИНИСТ ВАГОНООПРОКИДЫВАТЕЛЯ</v>
          </cell>
        </row>
        <row r="3992">
          <cell r="O3992" t="str">
            <v>МАШИНИСТ ВАКУУМНОЙ УСТАНОВКИ</v>
          </cell>
        </row>
        <row r="3993">
          <cell r="O3993" t="str">
            <v>МАШИНИСТ ВАКУУМ-УПАКОВОЧНОЙ МАШИНЫ</v>
          </cell>
        </row>
        <row r="3994">
          <cell r="O3994" t="str">
            <v>МАШИНИСТ ВАКУУМ-ФОРМОВОЧНОЙ МАШИНЫ</v>
          </cell>
        </row>
        <row r="3995">
          <cell r="O3995" t="str">
            <v>МАШИНИСТ ВАКУУМ-ФОРМУЮЩЕЙ МАШИНЫ</v>
          </cell>
        </row>
        <row r="3996">
          <cell r="O3996" t="str">
            <v>МАШИНИСТ ВАЛЬКОСЪЕМНОЙ МАШИНЫ</v>
          </cell>
        </row>
        <row r="3997">
          <cell r="O3997" t="str">
            <v>МАШИНИСТ ВАЛЬЦОВЫХ СТАНКОВ</v>
          </cell>
        </row>
        <row r="3998">
          <cell r="O3998" t="str">
            <v>МАШИНИСТ ВЕДУЩЕГО МОТОРА ПРОКАТНОГО СТАНА</v>
          </cell>
        </row>
        <row r="3999">
          <cell r="O3999" t="str">
            <v>МАШИНИСТ ВЕЗДЕХОДА</v>
          </cell>
        </row>
        <row r="4000">
          <cell r="O4000" t="str">
            <v>МАШИНИСТ ВЕЗДЕХОДА СТРОИТЕЛЬНОГ</v>
          </cell>
        </row>
        <row r="4001">
          <cell r="O4001" t="str">
            <v>МАШИНИСТ ВЕНТИЛЯЦИОННОЙ И АСПИРАЦИОННОЙ УСТАНОВОК</v>
          </cell>
        </row>
        <row r="4002">
          <cell r="O4002" t="str">
            <v>МАШИНИСТ ВИБРОВДАВЛИВАЮЩЕГО ПОГРУЖАТЕЛЯ СВАЙ САМОХОДНОГО</v>
          </cell>
        </row>
        <row r="4003">
          <cell r="O4003" t="str">
            <v>МАШИНИСТ ВИБРОПОГРУЖАТЕЛЯ БЕСКОПРОВОГО</v>
          </cell>
        </row>
        <row r="4004">
          <cell r="O4004" t="str">
            <v>МАШИНИСТ ВИБРОПОГРУЗОЧНОЙ УСТАНОВКИ</v>
          </cell>
        </row>
        <row r="4005">
          <cell r="O4005" t="str">
            <v>МАШИНИСТ ВИБРОСИТ РЕЗАЛЬНЫХ МАШИН</v>
          </cell>
        </row>
        <row r="4006">
          <cell r="O4006" t="str">
            <v>МАШИНИСТ ВИНТОВЫХ НАСОСОВ (ФУЛЛЕРОВЩИК)</v>
          </cell>
        </row>
        <row r="4007">
          <cell r="O4007" t="str">
            <v>МАШИНИСТ ВКЛАДОЧНО-ШВЕЙНО-РЕЗАЛЬНОГО АГРЕГАТА</v>
          </cell>
        </row>
        <row r="4008">
          <cell r="O4008" t="str">
            <v>МАШИНИСТ ВОЗДУХОРАЗДЕЛИТЕЛЬНЫХ УСТАНОВОК</v>
          </cell>
        </row>
        <row r="4009">
          <cell r="O4009" t="str">
            <v>МАШИНИСТ ВОЗДУШНО-КАНАТНОЙ ДОРОГИ</v>
          </cell>
        </row>
        <row r="4010">
          <cell r="O4010" t="str">
            <v>МАШИНИСТ ВЫБОРОЧНОЙ МАШИНЫ</v>
          </cell>
        </row>
        <row r="4011">
          <cell r="O4011" t="str">
            <v>МАШИНИСТ ВЫДУВНЫХ МАШИН</v>
          </cell>
        </row>
        <row r="4012">
          <cell r="O4012" t="str">
            <v>МАШИНИСТ ВЫРУБАЛЬНО-УПАКОВОЧНОГО АГРЕГАТА</v>
          </cell>
        </row>
        <row r="4013">
          <cell r="O4013" t="str">
            <v>МАШИНИСТ ВЫСЕКАЛЬНО-ШТАМПОВОЧНОЙ МАШИНЫ</v>
          </cell>
        </row>
        <row r="4014">
          <cell r="O4014" t="str">
            <v>МАШИНИСТ ВЫСОТНО-КОМПРЕССОРНОЙ УСТАНОВКИ</v>
          </cell>
        </row>
        <row r="4015">
          <cell r="O4015" t="str">
            <v>МАШИНИСТ ВЫШИВАЛЬНОЙ МАШИНЫ "ПАНТОГРАФ"</v>
          </cell>
        </row>
        <row r="4016">
          <cell r="O4016" t="str">
            <v>МАШИНИСТ ГАЗОГЕНЕРАТОРНОЙ СТАНЦИИ</v>
          </cell>
        </row>
        <row r="4017">
          <cell r="O4017" t="str">
            <v>МАШИНИСТ ГАЗОДУВНЫХ МАШИН</v>
          </cell>
        </row>
        <row r="4018">
          <cell r="O4018" t="str">
            <v>МАШИНИСТ ГАЗОКАРОТАЖНОЙ СТАНЦИИ</v>
          </cell>
        </row>
        <row r="4019">
          <cell r="O4019" t="str">
            <v>МАШИНИСТ ГАЗОПОРШНЕВЫХ УСТАНОВОК</v>
          </cell>
        </row>
        <row r="4020">
          <cell r="O4020" t="str">
            <v>МАШИНИСТ ГАЗОРАЗДАТОЧНОЙ СТАНЦИИ</v>
          </cell>
        </row>
        <row r="4021">
          <cell r="O4021" t="str">
            <v>МАШИНИСТ ГАЗОТУРБИННЫХ УСТАНОВОК</v>
          </cell>
        </row>
        <row r="4022">
          <cell r="O4022" t="str">
            <v>МАШИНИСТ ГИДРОАГРЕГАТОВ</v>
          </cell>
        </row>
        <row r="4023">
          <cell r="O4023" t="str">
            <v>МАШИНИСТ ГИДРОМОНИТОРНО-ЭЖЕКТОРНОГО ПЛАВУЧЕГО НЕСАМОХОДНОГО СНАРЯДА</v>
          </cell>
        </row>
        <row r="4024">
          <cell r="O4024" t="str">
            <v>МАШИНИСТ ГИДРООЧИСТКИ И СМАЗКИ ИЗЛОЖНИЦ</v>
          </cell>
        </row>
        <row r="4025">
          <cell r="O4025" t="str">
            <v>МАШИНИСТ ГИДРОПНЕВМАТИЧЕСКОЙ УСТАНОВКИ</v>
          </cell>
        </row>
        <row r="4026">
          <cell r="O4026" t="str">
            <v>МАШИНИСТ ГИДРОСЕЯЛКИ САМОХОДНОЙ</v>
          </cell>
        </row>
        <row r="4027">
          <cell r="O4027" t="str">
            <v>МАШИНИСТ ГИДРОТИПНОГО ПРОИЗВОДСТВА</v>
          </cell>
        </row>
        <row r="4028">
          <cell r="O4028" t="str">
            <v>МАШИНИСТ ГКНС</v>
          </cell>
        </row>
        <row r="4029">
          <cell r="O4029" t="str">
            <v>МАШИНИСТ ГЛИНОРЕЗНОЙ МАШИНЫ</v>
          </cell>
        </row>
        <row r="4030">
          <cell r="O4030" t="str">
            <v>МАШИНИСТ ГОРНЫХ ВЫЕМОЧНЫХ МАШИН</v>
          </cell>
        </row>
        <row r="4031">
          <cell r="O4031" t="str">
            <v>МАШИНИСТ ГОФРИРОВАЛЬНОГО АГРЕГАТА</v>
          </cell>
        </row>
        <row r="4032">
          <cell r="O4032" t="str">
            <v>МАШИНИСТ ГПЭС</v>
          </cell>
        </row>
        <row r="4033">
          <cell r="O4033" t="str">
            <v>МАШИНИСТ ГРАНУЛИРОВАНИЯ ПЛАСТИЧЕСКИХ МАСС</v>
          </cell>
        </row>
        <row r="4034">
          <cell r="O4034" t="str">
            <v>МАШИНИСТ ГРАНУЛЯТОРА</v>
          </cell>
        </row>
        <row r="4035">
          <cell r="O4035" t="str">
            <v>МАШИНИСТ ГРЕЙДЕРА ПРИЦЕПНОГО</v>
          </cell>
        </row>
        <row r="4036">
          <cell r="O4036" t="str">
            <v>МАШИНИСТ ГРЕЙДЕР-ЭЛЕВАТОРА</v>
          </cell>
        </row>
        <row r="4037">
          <cell r="O4037" t="str">
            <v>МАШИНИСТ ГРЕНИРОВАЛЬНОЙ МАШИНЫ</v>
          </cell>
        </row>
        <row r="4038">
          <cell r="O4038" t="str">
            <v>МАШИНИСТ ГРУЗОВОГО ПРИЧАЛА</v>
          </cell>
        </row>
        <row r="4039">
          <cell r="O4039" t="str">
            <v>МАШИНИСТ ГТУ</v>
          </cell>
        </row>
        <row r="4040">
          <cell r="O4040" t="str">
            <v>МАШИНИСТ ГУММИРОВАЛЬНОГО АГРЕГАТА</v>
          </cell>
        </row>
        <row r="4041">
          <cell r="O4041" t="str">
            <v>МАШИНИСТ ГУСЕНИЧНОГО КРАНА</v>
          </cell>
        </row>
        <row r="4042">
          <cell r="O4042" t="str">
            <v>МАШИНИСТ ДВИГАТЕЛЕЙ</v>
          </cell>
        </row>
        <row r="4043">
          <cell r="O4043" t="str">
            <v>МАШИНИСТ ДВИГАТЕЛЕЙ ВНУТРЕННЕГО СГОРАНИЯ</v>
          </cell>
        </row>
        <row r="4044">
          <cell r="O4044" t="str">
            <v>МАШИНИСТ ДВИГАТЕЛЯ ВНУТРЕННЕГО СГАРАНИЯ</v>
          </cell>
        </row>
        <row r="4045">
          <cell r="O4045" t="str">
            <v>МАШИНИСТ ДВОИЛЬНОЙ МАШИНЫ</v>
          </cell>
        </row>
        <row r="4046">
          <cell r="O4046" t="str">
            <v>МАШИНИСТ ДВС</v>
          </cell>
        </row>
        <row r="4047">
          <cell r="O4047" t="str">
            <v>МАШИНИСТ ДИЗЕЛЬМОЛОТА БЕСКОПРОВОГО</v>
          </cell>
        </row>
        <row r="4048">
          <cell r="O4048" t="str">
            <v>МАШИНИСТ ДИЗЕЛЬПОЕЗДА</v>
          </cell>
        </row>
        <row r="4049">
          <cell r="O4049" t="str">
            <v>МАШИНИСТ ДИСТРИБУТОРА</v>
          </cell>
        </row>
        <row r="4050">
          <cell r="O4050" t="str">
            <v>МАШИНИСТ ДНОКЛЕИЛЬНОЙ МАШИНЫ</v>
          </cell>
        </row>
        <row r="4051">
          <cell r="O4051" t="str">
            <v>МАШИНИСТ ДОРОЖНО-ТРАНСПОРТНЫХ МАШИН</v>
          </cell>
        </row>
        <row r="4052">
          <cell r="O4052" t="str">
            <v>МАШИНИСТ ДРАГИ</v>
          </cell>
        </row>
        <row r="4053">
          <cell r="O4053" t="str">
            <v>МАШИНИСТ ДРАЖИРОВОЧНЫХ МАШИН</v>
          </cell>
        </row>
        <row r="4054">
          <cell r="O4054" t="str">
            <v>МАШИНИСТ ДРЕНАЖНОЙ МАШИНЫ</v>
          </cell>
        </row>
        <row r="4055">
          <cell r="O4055" t="str">
            <v>МАШИНИСТ ДРОБИЛЬНОГО АГРЕГАТА</v>
          </cell>
        </row>
        <row r="4056">
          <cell r="O4056" t="str">
            <v>МАШИНИСТ ДРОБИЛЬНО-ПОГРУЗОЧНОГО АГРЕГАТА</v>
          </cell>
        </row>
        <row r="4057">
          <cell r="O4057" t="str">
            <v>МАШИНИСТ ДРОБИЛЬНО-ПОМОЛЬНО-СОРТИРОВОЧНЫХ МЕХАНИЗМОВ</v>
          </cell>
        </row>
        <row r="4058">
          <cell r="O4058" t="str">
            <v>МАШИНИСТ ДРОБИЛЬНЫХ МАШИН</v>
          </cell>
        </row>
        <row r="4059">
          <cell r="O4059" t="str">
            <v>МАШИНИСТ ДРОБИЛЬНЫХ УСТАНОВОК</v>
          </cell>
        </row>
        <row r="4060">
          <cell r="O4060" t="str">
            <v>МАШИНИСТ ДУБЛИРУЮЩЕГО АГРЕГАТА</v>
          </cell>
        </row>
        <row r="4061">
          <cell r="O4061" t="str">
            <v>МАШИНИСТ ДЭС</v>
          </cell>
        </row>
        <row r="4062">
          <cell r="O4062" t="str">
            <v>МАШИНИСТ ЖЕЛЕЗНОДОРОЖНОГО ВОДОСНАБЖЕНИЯ</v>
          </cell>
        </row>
        <row r="4063">
          <cell r="O4063" t="str">
            <v>МАШИНИСТ ЖЕЛЕЗНОДОРОЖНО-СТРОИТЕЛЬНЫХ МАШИН</v>
          </cell>
        </row>
        <row r="4064">
          <cell r="O4064" t="str">
            <v>МАШИНИСТ ЗАВАЛОЧНОЙ МАШИНЫ</v>
          </cell>
        </row>
        <row r="4065">
          <cell r="O4065" t="str">
            <v>МАШИНИСТ ЗАГРУЗОЧНЫХ МЕХАНИЗМОВ</v>
          </cell>
        </row>
        <row r="4066">
          <cell r="O4066" t="str">
            <v>МАШИНИСТ ЗАКАТОЧНЫХ МАШИН</v>
          </cell>
        </row>
        <row r="4067">
          <cell r="O4067" t="str">
            <v>МАШИНИСТ ЗАПРАВОЧНОЙ МАШИНЫ</v>
          </cell>
        </row>
        <row r="4068">
          <cell r="O4068" t="str">
            <v>МАШИНИСТ ЗЕМЛЕРОЙНО-ФРЕЗЕРНОЙ САМОХОДНОЙ МАШИНЫ</v>
          </cell>
        </row>
        <row r="4069">
          <cell r="O4069" t="str">
            <v>МАШИНИСТ ЗЕМЛЕСОСНОГО ПЛАВУЧЕГО НЕСАМОХОДНОГО СНАРЯДА</v>
          </cell>
        </row>
        <row r="4070">
          <cell r="O4070" t="str">
            <v>МАШИНИСТ ЗЕМЛЕСОСНОЙ УСТАНОВКИ</v>
          </cell>
        </row>
        <row r="4071">
          <cell r="O4071" t="str">
            <v>МАШИНИСТ ЗЕРНОВЫХ ПОГРУЗОЧНО-РАЗГРУЗОЧНЫХ МАШИН</v>
          </cell>
        </row>
        <row r="4072">
          <cell r="O4072" t="str">
            <v>МАШИНИСТ ЗУМПФОВОГО АГРЕГАТА</v>
          </cell>
        </row>
        <row r="4073">
          <cell r="O4073" t="str">
            <v>МАШИНИСТ ИОНИЗАЦИОННОЙ МАШИНЫ</v>
          </cell>
        </row>
        <row r="4074">
          <cell r="O4074" t="str">
            <v>МАШИНИСТ КАЛАНДРА</v>
          </cell>
        </row>
        <row r="4075">
          <cell r="O4075" t="str">
            <v>МАШИНИСТ КАЛИБРОВОЧНЫХ МАШИН</v>
          </cell>
        </row>
        <row r="4076">
          <cell r="O4076" t="str">
            <v>МАШИНИСТ КАЛЬЦИНАТОРОВ</v>
          </cell>
        </row>
        <row r="4077">
          <cell r="O4077" t="str">
            <v>МАШИНИСТ КАМНЕРЕЗНОЙ МАШИНЫ</v>
          </cell>
        </row>
        <row r="4078">
          <cell r="O4078" t="str">
            <v>МАШИНИСТ КАТАЛЬНОЙ МАШИНЫ</v>
          </cell>
        </row>
        <row r="4079">
          <cell r="O4079" t="str">
            <v>МАШИНИСТ КАТЕЛЬНОЙ</v>
          </cell>
        </row>
        <row r="4080">
          <cell r="O4080" t="str">
            <v>МАШИНИСТ КАТКА</v>
          </cell>
        </row>
        <row r="4081">
          <cell r="O4081" t="str">
            <v>МАШИНИСТ КАТКА САМОХОДНОГО И ПОЛУПРИЦЕПНОГО НА ПНЕВМАТИЧЕСКИХ ШИНАХ</v>
          </cell>
        </row>
        <row r="4082">
          <cell r="O4082" t="str">
            <v>МАШИНИСТ КАТКА САМОХОДНОГО С ГЛАДКИМИ ВАЛЬЦАМИ</v>
          </cell>
        </row>
        <row r="4083">
          <cell r="O4083" t="str">
            <v>МАШИНИСТ КЛЕЕВОГО АГРЕГАТА</v>
          </cell>
        </row>
        <row r="4084">
          <cell r="O4084" t="str">
            <v>МАШИНИСТ КЛЕИЛЬНО-ЗАГИБОЧНОЙ МАШИНЫ</v>
          </cell>
        </row>
        <row r="4085">
          <cell r="O4085" t="str">
            <v>МАШИНИСТ КЛЕИЛЬНО-СУШИЛЬНОЙ МАШИНЫ  (КЛЕЙЩИК)</v>
          </cell>
        </row>
        <row r="4086">
          <cell r="O4086" t="str">
            <v>МАШИНИСТ КНИГОВСТАВОЧНОЙ МАШИНЫ</v>
          </cell>
        </row>
        <row r="4087">
          <cell r="O4087" t="str">
            <v>МАШИНИСТ КОКСОВЫХ МАШИН</v>
          </cell>
        </row>
        <row r="4088">
          <cell r="O4088" t="str">
            <v>МАШИНИСТ КОКСОПОГРУЗОЧНОЙ МАШИНЫ</v>
          </cell>
        </row>
        <row r="4089">
          <cell r="O4089" t="str">
            <v>МАШИНИСТ КОМПРЕССОРА ДЛЯ ПОДАЧИ ВОЗДУХА ВОДОЛАЗАМ</v>
          </cell>
        </row>
        <row r="4090">
          <cell r="O4090" t="str">
            <v>МАШИНИСТ КОМПРЕССОРА ПЕРЕДВИЖНОГО С ДВИГАТЕЛЕМ ВНУТРЕННЕГО СГОРАНИЯ</v>
          </cell>
        </row>
        <row r="4091">
          <cell r="O4091" t="str">
            <v>МАШИНИСТ КОМПРЕССОРА ПЕРЕДВИЖНОГО С ЭЛЕКТРОДВИГАТЕЛЕМ</v>
          </cell>
        </row>
        <row r="4092">
          <cell r="O4092" t="str">
            <v>МАШИНИСТ КОМПРЕССОРНЫХ УСТАНОВОК</v>
          </cell>
        </row>
        <row r="4093">
          <cell r="O4093" t="str">
            <v>МАШИНИСТ КОНВЕЙЕРА</v>
          </cell>
        </row>
        <row r="4094">
          <cell r="O4094" t="str">
            <v>МАШИНИСТ КОНВЕРТНОЙ МАШИНЫ</v>
          </cell>
        </row>
        <row r="4095">
          <cell r="O4095" t="str">
            <v>МАШИНИСТ КОНТАКТНО-СВАРОЧНОЙ УСТАНОВКИ ПЕРЕДВИЖНОЙ ДЛЯ СВАРКИ МАГИСТРАЛЬНЫХ ГАЗОНЕФТЕПРОДУКТОПРОВОДО</v>
          </cell>
        </row>
        <row r="4096">
          <cell r="O4096" t="str">
            <v>МАШИНИСТ КОПРА</v>
          </cell>
        </row>
        <row r="4097">
          <cell r="O4097" t="str">
            <v>МАШИНИСТ КОТЕЛЬНОЙ НА УГЛЕ</v>
          </cell>
        </row>
        <row r="4098">
          <cell r="O4098" t="str">
            <v>МАШИНИСТ КОТЕЛЬНОЙ УСТАНОВКИ</v>
          </cell>
        </row>
        <row r="4099">
          <cell r="O4099" t="str">
            <v>МАШИНИСТ КОТЛОВ</v>
          </cell>
        </row>
        <row r="4100">
          <cell r="O4100" t="str">
            <v>МАШИНИСТ КРАНА</v>
          </cell>
        </row>
        <row r="4101">
          <cell r="O4101" t="str">
            <v>МАШИНИСТ КРАНА (КРАНОВЩИК)</v>
          </cell>
        </row>
        <row r="4102">
          <cell r="O4102" t="str">
            <v>МАШИНИСТ КРАНА АВТОМОБИЛЬНОГО</v>
          </cell>
        </row>
        <row r="4103">
          <cell r="O4103" t="str">
            <v>МАШИНИСТ КРАНА МЕТАЛЛУРГИЧЕСКОГО ПРОИЗВОДСТВА</v>
          </cell>
        </row>
        <row r="4104">
          <cell r="O4104" t="str">
            <v>МАШИНИСТ КРАНА СКЛАДА СУЛЬФАТА</v>
          </cell>
        </row>
        <row r="4105">
          <cell r="O4105" t="str">
            <v>МАШИНИСТ КРАСИЛЬНОГО И ВУЛКАНИЗАЦИОННОГО ОБОРУДОВАНИЯ</v>
          </cell>
        </row>
        <row r="4106">
          <cell r="O4106" t="str">
            <v>МАШИНИСТ КРАТЦЕРА</v>
          </cell>
        </row>
        <row r="4107">
          <cell r="O4107" t="str">
            <v>МАШИНИСТ КРЕПОВОЙ МАШИНЫ</v>
          </cell>
        </row>
        <row r="4108">
          <cell r="O4108" t="str">
            <v>МАШИНИСТ КРЫТВЕННОЙ МАШИНЫ</v>
          </cell>
        </row>
        <row r="4109">
          <cell r="O4109" t="str">
            <v>МАШИНИСТ КРЫШКОДЕЛАТЕЛЬНОЙ МАШИНЫ</v>
          </cell>
        </row>
        <row r="4110">
          <cell r="O4110" t="str">
            <v>МАШИНИСТ ЛАКИРОВАЛЬНО-ГУММИРОВАЛЬНОЙ МАШИНЫ</v>
          </cell>
        </row>
        <row r="4111">
          <cell r="O4111" t="str">
            <v>МАШИНИСТ ЛАКИРОВАЛЬНЫХ МАШИН</v>
          </cell>
        </row>
        <row r="4112">
          <cell r="O4112" t="str">
            <v>МАШИНИСТ ЛАКИРОВОЧНЫХ МАШИН</v>
          </cell>
        </row>
        <row r="4113">
          <cell r="O4113" t="str">
            <v>МАШИНИСТ ЛАКОНАНОСЯЩЕЙ МАШИНЫ</v>
          </cell>
        </row>
        <row r="4114">
          <cell r="O4114" t="str">
            <v>МАШИНИСТ ЛЕДОРЕЗНОЙ МАШИНЫ</v>
          </cell>
        </row>
        <row r="4115">
          <cell r="O4115" t="str">
            <v>МАШИНИСТ ЛИНИИ НАНЕСЕНИЯ ТОЧЕЧНОГО ПОЛИМЕРНОГО ПОКРЫТИЯ</v>
          </cell>
        </row>
        <row r="4116">
          <cell r="O4116" t="str">
            <v>МАШИНИСТ ЛИНИИ НЕПРЕРЫВНОЙ ФЕРМЕНТАЦИИ ТАБАКА</v>
          </cell>
        </row>
        <row r="4117">
          <cell r="O4117" t="str">
            <v>МАШИНИСТ ЛИНИИ ПОДГОТОВКИ ТАБАКА К ФЕРМЕНТАЦИИ</v>
          </cell>
        </row>
        <row r="4118">
          <cell r="O4118" t="str">
            <v>МАШИНИСТ ЛИНОВАЛЬНОЙ МАШИНЫ</v>
          </cell>
        </row>
        <row r="4119">
          <cell r="O4119" t="str">
            <v>МАШИНИСТ ЛИСТОФОРМОВОЧНОЙ МАШИНЫ</v>
          </cell>
        </row>
        <row r="4120">
          <cell r="O4120" t="str">
            <v>МАШИНИСТ ЛОКОМОТИВА НА ПАРОМАХ</v>
          </cell>
        </row>
        <row r="4121">
          <cell r="O4121" t="str">
            <v>МАШИНИСТ ЛЬДОПОГРУЗОЧНОЙ МАШИНЫ</v>
          </cell>
        </row>
        <row r="4122">
          <cell r="O4122" t="str">
            <v>МАШИНИСТ МАЛОЙ ТЕХНИКИ</v>
          </cell>
        </row>
        <row r="4123">
          <cell r="O4123" t="str">
            <v>МАШИНИСТ МАЛЯРНОЙ СТАНЦИИ ПЕРЕДВИЖНОЙ</v>
          </cell>
        </row>
        <row r="4124">
          <cell r="O4124" t="str">
            <v>МАШИНИСТ МАРКИРОВОЧНОЙ МАШИНЫ ДЛЯ РАЗМЕТКИ АВТОМОБИЛЬНЫХ ДОРОГ</v>
          </cell>
        </row>
        <row r="4125">
          <cell r="O4125" t="str">
            <v>МАШИНИСТ МАХОРОЧНО-НАБИВНЫХ МАШИН</v>
          </cell>
        </row>
        <row r="4126">
          <cell r="O4126" t="str">
            <v>МАШИНИСТ МАШИН ВЫТЯГИВАНИЯ СТЕКЛА</v>
          </cell>
        </row>
        <row r="4127">
          <cell r="O4127" t="str">
            <v>МАШИНИСТ МАШИН И МЕХАНИЗМОВ ВНУТРЕННИХ ВОДОЕМОВ</v>
          </cell>
        </row>
        <row r="4128">
          <cell r="O4128" t="str">
            <v>МАШИНИСТ МАШИН ПО ДОБЫЧЕ И ПЕРЕРАБОТКЕ КУСКОВОГО ТОРФА</v>
          </cell>
        </row>
        <row r="4129">
          <cell r="O4129" t="str">
            <v>МАШИНИСТ МАШИН ПО ДОБЫЧЕ И ПЕРЕРАБОТКЕ ФРЕЗЕРНОГО ТОРФА</v>
          </cell>
        </row>
        <row r="4130">
          <cell r="O4130" t="str">
            <v>МАШИНИСТ МАШИН ПО ЗАГОТОВКЕ ТРОСТНИКА</v>
          </cell>
        </row>
        <row r="4131">
          <cell r="O4131" t="str">
            <v>МАШИНИСТ МАШИН ПО ПОДГОТОВКЕ ТОРФЯНЫХ МЕСТОРОЖДЕНИЙ К ЭКСПЛУАТАЦИИ</v>
          </cell>
        </row>
        <row r="4132">
          <cell r="O4132" t="str">
            <v>МАШИНИСТ МАШИН ПО ЧИСТКЕ И СМАЗКЕ ЛИСТОВ</v>
          </cell>
        </row>
        <row r="4133">
          <cell r="O4133" t="str">
            <v>МАШИНИСТ МАШИНЫ ДЛИННОВОЛОКНИСТЫХ БУМАГ</v>
          </cell>
        </row>
        <row r="4134">
          <cell r="O4134" t="str">
            <v>МАШИНИСТ МАШИНЫ ДЛЯ ВКЛАДКИ КНИГ В ФУТЛЯРЫ</v>
          </cell>
        </row>
        <row r="4135">
          <cell r="O4135" t="str">
            <v>МАШИНИСТ МАШИНЫ ДЛЯ ИЗОЛЯЦИИ ГАЗОНЕФТЕПРОДУКТОПРОВОДОВ</v>
          </cell>
        </row>
        <row r="4136">
          <cell r="O4136" t="str">
            <v>МАШИНИСТ МАШИНЫ ДЛЯ ЛОМКИ ФУТЕРОВКИ КОНВЕРТЕРОВ И КОВШЕЙ</v>
          </cell>
        </row>
        <row r="4137">
          <cell r="O4137" t="str">
            <v>МАШИНИСТ МАШИНЫ ДЛЯ НАНЕСЕНИЯ ПЛЕНКООБРАЗУЮЩЕЙ ЖИДКОСТИ</v>
          </cell>
        </row>
        <row r="4138">
          <cell r="O4138" t="str">
            <v>МАШИНИСТ МАШИНЫ ДЛЯ ПОКРЫТИЯ БУМАГИ ПОЛИЭТИЛЕНОВОЙ ПЛЕНКОЙ</v>
          </cell>
        </row>
        <row r="4139">
          <cell r="O4139" t="str">
            <v>МАШИНИСТ МАШИНЫ ДЛЯ УСТРОЙСТВА УКРЕПИТЕЛЬНЫХ ПОЛОС</v>
          </cell>
        </row>
        <row r="4140">
          <cell r="O4140" t="str">
            <v>МАШИНИСТ МАШИНЫ ДЛЯ УСТРОЙСТВА ШВОВ ПРИ ВЫПОЛНЕНИИ ДОРОЖНЫХ РАБОТ</v>
          </cell>
        </row>
        <row r="4141">
          <cell r="O4141" t="str">
            <v>МАШИНИСТ МАШИНЫ ОГНЕВОЙ ЗАЧИСТКИ</v>
          </cell>
        </row>
        <row r="4142">
          <cell r="O4142" t="str">
            <v>МАШИНИСТ МАШИНЫ ПО ИЗГОТОВЛЕНИЮ БУМАГИ ДЛЯ ТАБАЧНЫХ ФИЛЬТРОВ</v>
          </cell>
        </row>
        <row r="4143">
          <cell r="O4143" t="str">
            <v>МАШИНИСТ МАШИНЫ ПО ИЗГОТОВЛЕНИЮ ГИЛЬЗ</v>
          </cell>
        </row>
        <row r="4144">
          <cell r="O4144" t="str">
            <v>МАШИНИСТ МАШИНЫ ПО ПРОИЗВОДСТВУ ИЗДЕЛИЙ ИЗ БУМАГИ</v>
          </cell>
        </row>
        <row r="4145">
          <cell r="O4145" t="str">
            <v>МАШИНИСТ МЕЛЬНИЦ</v>
          </cell>
        </row>
        <row r="4146">
          <cell r="O4146" t="str">
            <v>МАШИНИСТ МЕЛЬНИЦЫ</v>
          </cell>
        </row>
        <row r="4147">
          <cell r="O4147" t="str">
            <v>МАШИНИСТ МЕХАНИЗИРОВАННОГО НАТЯЖНОГО УСТРОЙСТВА ДЛЯ ИЗГОТОВЛЕНИЯ НАПРЯЖЕННОАРМИРОВАННЫХ КОНСТРУКЦИЙ</v>
          </cell>
        </row>
        <row r="4148">
          <cell r="O4148" t="str">
            <v>МАШИНИСТ МЕХАНИЗИРОВАННОГО ОБОРУДОВАНИЯ ПО ПОДЪЕМУ ПОДВИЖНОЙ (СКОЛЬЗЯЩЕЙ) ОПАЛУБКИ</v>
          </cell>
        </row>
        <row r="4149">
          <cell r="O4149" t="str">
            <v>МАШИНИСТ МЕХАНИЧЕСКОГО ИЛИ ФЛОТАЦИОННОГО ОБОГАЩЕНИЯ РУДЫ</v>
          </cell>
        </row>
        <row r="4150">
          <cell r="O4150" t="str">
            <v>МАШИНИСТ МЕХАНИЧЕСКОГО КАТКА</v>
          </cell>
        </row>
        <row r="4151">
          <cell r="O4151" t="str">
            <v>МАШИНИСТ МЕХАНИЧЕСКОГО ОБОРУДОВАНИЯ ЗЕМЛЕСОСНЫХ ПЛАВУЧИХ НЕСАМОХОДНЫХ СНАРЯДОВ И ГРУНТОНАСОСНЫХ УСТА</v>
          </cell>
        </row>
        <row r="4152">
          <cell r="O4152" t="str">
            <v>МАШИНИСТ МЕШАЛОК</v>
          </cell>
        </row>
        <row r="4153">
          <cell r="O4153" t="str">
            <v>МАШИНИСТ МИКСТРУДЕРА</v>
          </cell>
        </row>
        <row r="4154">
          <cell r="O4154" t="str">
            <v>МАШИНИСТ МОЕЧНОЙ УСТАНОВКИ</v>
          </cell>
        </row>
        <row r="4155">
          <cell r="O4155" t="str">
            <v>МАШИНИСТ МОЕЧНЫХ МАШИН</v>
          </cell>
        </row>
        <row r="4156">
          <cell r="O4156" t="str">
            <v>МАШИНИСТ МОСТОВОГО ПЕРЕГРУЖАТЕЛЯ</v>
          </cell>
        </row>
        <row r="4157">
          <cell r="O4157" t="str">
            <v>МАШИНИСТ МОТОВОЗА</v>
          </cell>
        </row>
        <row r="4158">
          <cell r="O4158" t="str">
            <v>МАШИНИСТ МЯГЧИЛЬНОЙ МАШИНЫ</v>
          </cell>
        </row>
        <row r="4159">
          <cell r="O4159" t="str">
            <v>МАШИНИСТ НА МОЛОТАХ, ПРЕССАХ И МАНИПУЛЯТОРАХ</v>
          </cell>
        </row>
        <row r="4160">
          <cell r="O4160" t="str">
            <v>МАШИНИСТ НА ПРИПРЕССОВКЕ ПЛЕНКИ</v>
          </cell>
        </row>
        <row r="4161">
          <cell r="O4161" t="str">
            <v>МАШИНИСТ НАВИВОЧНЫХ И НАМОТОЧНЫХ МАШИН</v>
          </cell>
        </row>
        <row r="4162">
          <cell r="O4162" t="str">
            <v>МАШИНИСТ НАРЕЗЧИКА ШВОВ САМОХОДНОГО</v>
          </cell>
        </row>
        <row r="4163">
          <cell r="O4163" t="str">
            <v>МАШИНИСТ НАСЛАИВАЮЩЕЙ МАШИНЫ</v>
          </cell>
        </row>
        <row r="4164">
          <cell r="O4164" t="str">
            <v>МАШИНИСТ НАСОСНОЙ СТАНЦИИ</v>
          </cell>
        </row>
        <row r="4165">
          <cell r="O4165" t="str">
            <v>МАШИНИСТ НАСОСНОЙ СТАНЦИИ ПО ЗАКАЧКЕ РАБОЧЕГО АГЕН</v>
          </cell>
        </row>
        <row r="4166">
          <cell r="O4166" t="str">
            <v>МАШИНИСТ НАСОСНОЙ СТАНЦИИ ПО ЗАКАЧКЕ РАБОЧЕГО АГЕНТА В ПЛАСТ</v>
          </cell>
        </row>
        <row r="4167">
          <cell r="O4167" t="str">
            <v>МАШИНИСТ НАСОСНОЙ СТАНЦИИ ПО ЗРАП</v>
          </cell>
        </row>
        <row r="4168">
          <cell r="O4168" t="str">
            <v>МАШИНИСТ НАСОСНЫХ УСТАНОВОК</v>
          </cell>
        </row>
        <row r="4169">
          <cell r="O4169" t="str">
            <v>МАШИНИСТ НИЗАЛЬНЫХ МАШИН</v>
          </cell>
        </row>
        <row r="4170">
          <cell r="O4170" t="str">
            <v>МАШИНИСТ ОБКАТОЧНОЙ МАШИНЫ</v>
          </cell>
        </row>
        <row r="4171">
          <cell r="O4171" t="str">
            <v>МАШИНИСТ ОБКЛЕЕЧНО-КАПТАЛЬНОЙ МАШИНЫ</v>
          </cell>
        </row>
        <row r="4172">
          <cell r="O4172" t="str">
            <v>МАШИНИСТ ОБОЙНО-ПЕЧАТНОЙ МАШИНЫ</v>
          </cell>
        </row>
        <row r="4173">
          <cell r="O4173" t="str">
            <v>МАШИНИСТ ОБОРУДОВАНИЯ КОНВЕЙЕРНЫХ И ПОТОЧНЫХ ЛИНИЙ</v>
          </cell>
        </row>
        <row r="4174">
          <cell r="O4174" t="str">
            <v>МАШИНИСТ ОБОРУДОВАНИЯ РАСПРЕДЕЛИТЕЛЬНЫХ НЕФТЕБАЗ</v>
          </cell>
        </row>
        <row r="4175">
          <cell r="O4175" t="str">
            <v>МАШИНИСТ ОБСАДОЧНОЙ МАШИНЫ</v>
          </cell>
        </row>
        <row r="4176">
          <cell r="O4176" t="str">
            <v>МАШИНИСТ ОКОМКОВАТЕЛЯ</v>
          </cell>
        </row>
        <row r="4177">
          <cell r="O4177" t="str">
            <v>МАШИНИСТ ОПЛЕТОЧНОЙ МАШИНЫ</v>
          </cell>
        </row>
        <row r="4178">
          <cell r="O4178" t="str">
            <v>МАШИНИСТ ОПУДРИВАТЕЛЯ ОКАТЫШЕЙ</v>
          </cell>
        </row>
        <row r="4179">
          <cell r="O4179" t="str">
            <v>МАШИНИСТ ОТВАЛООБРАЗОВАТЕЛЯ</v>
          </cell>
        </row>
        <row r="4180">
          <cell r="O4180" t="str">
            <v>МАШИНИСТ ОТВАЛЬНОГО МОСТА</v>
          </cell>
        </row>
        <row r="4181">
          <cell r="O4181" t="str">
            <v>МАШИНИСТ ОТВАЛЬНОГО ПЛУГА</v>
          </cell>
        </row>
        <row r="4182">
          <cell r="O4182" t="str">
            <v>МАШИНИСТ ОТЖИМНОГО  ОБОРУДОВАНИЯ (КОЖЕВЕННОЕ И КОЖСЫРЬЕВОЕ ПРОИЗВОДСТВО)</v>
          </cell>
        </row>
        <row r="4183">
          <cell r="O4183" t="str">
            <v>МАШИНИСТ ОТЖИМНОЙ МАШИНЫ</v>
          </cell>
        </row>
        <row r="4184">
          <cell r="O4184" t="str">
            <v>МАШИНИСТ ОТЖИМНО-ПРОМЫВНОГО ОБОРУДОВАНИЯ</v>
          </cell>
        </row>
        <row r="4185">
          <cell r="O4185" t="str">
            <v>МАШИНИСТ ОТЛИВНОЙ МАШИНЫ</v>
          </cell>
        </row>
        <row r="4186">
          <cell r="O4186" t="str">
            <v>МАШИНИСТ ОХЛАДИТЕЛЕЙ</v>
          </cell>
        </row>
        <row r="4187">
          <cell r="O4187" t="str">
            <v>МАШИНИСТ ОЧИСТИТЕЛЬНОГО ОБОРУДОВАНИЯ</v>
          </cell>
        </row>
        <row r="4188">
          <cell r="O4188" t="str">
            <v>МАШИНИСТ ОЧИСТИТЕЛЬНЫХ МАШИН</v>
          </cell>
        </row>
        <row r="4189">
          <cell r="O4189" t="str">
            <v>МАШИНИСТ ОШПАРОЧНОГО АГРЕГАТА</v>
          </cell>
        </row>
        <row r="4190">
          <cell r="O4190" t="str">
            <v>МАШИНИСТ ПАПОЧНОЙ МАШИНЫ</v>
          </cell>
        </row>
        <row r="4191">
          <cell r="O4191" t="str">
            <v>МАШИНИСТ ПАРОВОЗА</v>
          </cell>
        </row>
        <row r="4192">
          <cell r="O4192" t="str">
            <v>МАШИНИСТ ПАРОВОЙ МАШИНЫ И ЛОКОМОБИЛЯ</v>
          </cell>
        </row>
        <row r="4193">
          <cell r="O4193" t="str">
            <v>МАШИНИСТ ПАРОВОЙ ПЕРЕДВИЖНОЙ ДЕПАРАФИНИЗАЦИОННОЙ УСТАНОВКИ</v>
          </cell>
        </row>
        <row r="4194">
          <cell r="O4194" t="str">
            <v>МАШИНИСТ ПАРОВЫХ ТУРБИН (</v>
          </cell>
        </row>
        <row r="4195">
          <cell r="O4195" t="str">
            <v>МАШИНИСТ ПАРОГЕНЕРАТОРНОЙ УСТАНОВКИ ПО ЗАКАЧКЕ ПАРА В НЕФТЯНЫЕ ПЛАСТЫ</v>
          </cell>
        </row>
        <row r="4196">
          <cell r="O4196" t="str">
            <v>МАШИНИСТ ПЕРГАМЕНТНОЙ МАШИНЫ</v>
          </cell>
        </row>
        <row r="4197">
          <cell r="O4197" t="str">
            <v>МАШИНИСТ ПЕРЕГРУЖАТЕЛЕЙ</v>
          </cell>
        </row>
        <row r="4198">
          <cell r="O4198" t="str">
            <v>МАШИНИСТ ПЕРЕДВИЖНОГО КОМПРЕССОРА</v>
          </cell>
        </row>
        <row r="4199">
          <cell r="O4199" t="str">
            <v>МАШИНИСТ ПЕРЕКИДНОГО ЖЕЛОБА</v>
          </cell>
        </row>
        <row r="4200">
          <cell r="O4200" t="str">
            <v>МАШИНИСТ ПЕРОПУХООБРАБАТЫВАЮЩИХ МАШИН</v>
          </cell>
        </row>
        <row r="4201">
          <cell r="O4201" t="str">
            <v>МАШИНИСТ ПЕСКОПОДАЮЩЕЙ УСТАНОВКИ</v>
          </cell>
        </row>
        <row r="4202">
          <cell r="O4202" t="str">
            <v>МАШИНИСТ ПЕЧАТНО-ВЫСЕКАТЕЛЬНОГО АГРЕГАТА</v>
          </cell>
        </row>
        <row r="4203">
          <cell r="O4203" t="str">
            <v>МАШИНИСТ ПЕЧАТНОЙ МАШИНЫ</v>
          </cell>
        </row>
        <row r="4204">
          <cell r="O4204" t="str">
            <v>МАШИНИСТ ПИТАТЕЛЯ</v>
          </cell>
        </row>
        <row r="4205">
          <cell r="O4205" t="str">
            <v>МАШИНИСТ ПКС</v>
          </cell>
        </row>
        <row r="4206">
          <cell r="O4206" t="str">
            <v>МАШИНИСТ ПЛУНЖЕРНОЙ МАШИНЫ</v>
          </cell>
        </row>
        <row r="4207">
          <cell r="O4207" t="str">
            <v>МАШИНИСТ ПНЕВМАТИЧЕСКИХ НАСОСОВ</v>
          </cell>
        </row>
        <row r="4208">
          <cell r="O4208" t="str">
            <v>МАШИНИСТ ПНЕВМАТИЧЕСКОЙ УСТАНОВКИ</v>
          </cell>
        </row>
        <row r="4209">
          <cell r="O4209" t="str">
            <v>МАШИНИСТ ПНЕВМОТРАНСПОРТА</v>
          </cell>
        </row>
        <row r="4210">
          <cell r="O4210" t="str">
            <v>МАШИНИСТ ПО МОТОРНЫМ ИСПЫТАНИЯМ ТОПЛИВА</v>
          </cell>
        </row>
        <row r="4211">
          <cell r="O4211" t="str">
            <v>МАШИНИСТ ПО НАВИВКЕ КАНАТОВ</v>
          </cell>
        </row>
        <row r="4212">
          <cell r="O4212" t="str">
            <v>МАШИНИСТ ПО ОБСЛУЖИВАНИЮ СИЛОСОВ И УГОЛЬНОЙ БАШНИ</v>
          </cell>
        </row>
        <row r="4213">
          <cell r="O4213" t="str">
            <v>МАШИНИСТ ПО ОЧИСТКЕ КУКУРУЗНЫХ ПОЧАТКОВ</v>
          </cell>
        </row>
        <row r="4214">
          <cell r="O4214" t="str">
            <v>МАШИНИСТ ПО РАЗМАТЫВАНИЮ ЩЕТИННЫХ ЛЕНТ</v>
          </cell>
        </row>
        <row r="4215">
          <cell r="O4215" t="str">
            <v>МАШИНИСТ ПО СТИРКЕ БЕЛЬЯ</v>
          </cell>
        </row>
        <row r="4216">
          <cell r="O4216" t="str">
            <v>МАШИНИСТ ПО СТИРКЕ БЕЛЬЯ И РЕМОНТУ СПЕЦ.ОДЕЖДЫ</v>
          </cell>
        </row>
        <row r="4217">
          <cell r="O4217" t="str">
            <v>МАШИНИСТ ПО ЦЕМЕНТАЖУ СКВАЖИН</v>
          </cell>
        </row>
        <row r="4218">
          <cell r="O4218" t="str">
            <v>МАШИНИСТ ПОВОРОТНОЙ И ПОДЪЕМНОЙ МАШИН МОСТА</v>
          </cell>
        </row>
        <row r="4219">
          <cell r="O4219" t="str">
            <v>МАШИНИСТ ПОГРУЗОЧНО-ДОСТАВОЧНОЙ МАШИНЫ</v>
          </cell>
        </row>
        <row r="4220">
          <cell r="O4220" t="str">
            <v>МАШИНИСТ ПОГРУЗОЧНОЙ МАШИНЫ</v>
          </cell>
        </row>
        <row r="4221">
          <cell r="O4221" t="str">
            <v>МАШИНИСТ ПОГРУЗЧИКА</v>
          </cell>
        </row>
        <row r="4222">
          <cell r="O4222" t="str">
            <v>МАШИНИСТ ПОДБОРОЧНО-ШВЕЙНОЙ МАШИНЫ</v>
          </cell>
        </row>
        <row r="4223">
          <cell r="O4223" t="str">
            <v>МАШИНИСТ ПОДЗЕМНЫХ САМОХОДНЫХ МАШИН</v>
          </cell>
        </row>
        <row r="4224">
          <cell r="O4224" t="str">
            <v>МАШИНИСТ ПОДЗЕМНЫХ УСТАНОВОК</v>
          </cell>
        </row>
        <row r="4225">
          <cell r="O4225" t="str">
            <v>МАШИНИСТ ПОДЪЕМНИКА</v>
          </cell>
        </row>
        <row r="4226">
          <cell r="O4226" t="str">
            <v>МАШИНИСТ ПОДЪЕМНИКА 6 РАЗРЯДА</v>
          </cell>
        </row>
        <row r="4227">
          <cell r="O4227" t="str">
            <v>МАШИНИСТ ПОДЪЕМНИКА ГРУЗОПАССАЖИРСКОГО СТРОИТЕЛЬНОГО</v>
          </cell>
        </row>
        <row r="4228">
          <cell r="O4228" t="str">
            <v>МАШИНИСТ ПОДЪЕМНИКА КАРОТАЖНОЙ СТАНЦИИ</v>
          </cell>
        </row>
        <row r="4229">
          <cell r="O4229" t="str">
            <v>МАШИНИСТ ПОДЪЕМНИКА МАЧТОВОГО, СТОЕЧНОГО И ШАХТНОГО</v>
          </cell>
        </row>
        <row r="4230">
          <cell r="O4230" t="str">
            <v>МАШИНИСТ ПОДЪЕМНИКА ПО ОПРОБОВАНИЮ СКВАЖИН</v>
          </cell>
        </row>
        <row r="4231">
          <cell r="O4231" t="str">
            <v>МАШИНИСТ ПОДЪЕМНОЙ МАШИНЫ</v>
          </cell>
        </row>
        <row r="4232">
          <cell r="O4232" t="str">
            <v>МАШИНИСТ ПОДЪЕМНО-ПЕРЕДВИЖНЫХ ПОДМОСТЕЙ</v>
          </cell>
        </row>
        <row r="4233">
          <cell r="O4233" t="str">
            <v>МАШИНИСТ ПОЛУАВТОМАТИЧЕСКОГО ФОРМОВОЧНОГО АГРЕГАТА</v>
          </cell>
        </row>
        <row r="4234">
          <cell r="O4234" t="str">
            <v>МАШИНИСТ ПОЛУАВТОМАТИЧЕСКОЙ ЛИНИИ ДВОЕНИЯ ОВЧИНЫ</v>
          </cell>
        </row>
        <row r="4235">
          <cell r="O4235" t="str">
            <v>МАШИНИСТ ПОМПОВОЙ (ДОНКЕРМАН)</v>
          </cell>
        </row>
        <row r="4236">
          <cell r="O4236" t="str">
            <v>МАШИНИСТ ПОТОЧНО-АВТОМАТИЗИРОВАННЫХ ЛИНИЙ ПЕРЕРАБОТКИ ТАБАКА</v>
          </cell>
        </row>
        <row r="4237">
          <cell r="O4237" t="str">
            <v>МАШИНИСТ ПОТОЧНОЙ ЛИНИИ ФОРМОВАНИЯ ХЛЕБНЫХ ИЗДЕЛИЙ</v>
          </cell>
        </row>
        <row r="4238">
          <cell r="O4238" t="str">
            <v>МАШИНИСТ ПОТОЧНО-МЕХАНИЗИРОВАННЫХ ПАПИРОСО-СИГАРЕТНЫХ ЛИНИЙ И МАШИН</v>
          </cell>
        </row>
        <row r="4239">
          <cell r="O4239" t="str">
            <v>МАШИНИСТ ППДУ</v>
          </cell>
        </row>
        <row r="4240">
          <cell r="O4240" t="str">
            <v>МАШИНИСТ ППДУ (С ПРАВОМ УПРАВЛЕНИЯ АВТОМОБИЛЕМ)</v>
          </cell>
        </row>
        <row r="4241">
          <cell r="O4241" t="str">
            <v>МАШИНИСТ ППУ</v>
          </cell>
        </row>
        <row r="4242">
          <cell r="O4242" t="str">
            <v>МАШИНИСТ ПРЕДФОРМОВАТЕЛЯ</v>
          </cell>
        </row>
        <row r="4243">
          <cell r="O4243" t="str">
            <v>МАШИНИСТ ПРЕССА</v>
          </cell>
        </row>
        <row r="4244">
          <cell r="O4244" t="str">
            <v>МАШИНИСТ ПРЕСС-ГРАНУЛЯТОРА</v>
          </cell>
        </row>
        <row r="4245">
          <cell r="O4245" t="str">
            <v>МАШИНИСТ ПРЕССПАТА (СЕТОЧНИК)</v>
          </cell>
        </row>
        <row r="4246">
          <cell r="O4246" t="str">
            <v>МАШИНИСТ ПРИКАТНОЙ МАШИНЫ</v>
          </cell>
        </row>
        <row r="4247">
          <cell r="O4247" t="str">
            <v>МАШИНИСТ ПРИКЛЕЕЧНОЙ МАШИНЫ</v>
          </cell>
        </row>
        <row r="4248">
          <cell r="O4248" t="str">
            <v>МАШИНИСТ ПРОКАТНОЙ МАШИНЫ</v>
          </cell>
        </row>
        <row r="4249">
          <cell r="O4249" t="str">
            <v>МАШИНИСТ ПРОКАТНОЙ МАШИНЫ ТЕРМОСТОЙКОГО СТЕКЛА И СТЕКЛОПРОФИЛИТА</v>
          </cell>
        </row>
        <row r="4250">
          <cell r="O4250" t="str">
            <v>МАШИНИСТ ПРОМЫВОЧНОГО АГРЕГАТА</v>
          </cell>
        </row>
        <row r="4251">
          <cell r="O4251" t="str">
            <v>МАШИНИСТ ПРОМЫВОЧНОЙ МАШИНЫ</v>
          </cell>
        </row>
        <row r="4252">
          <cell r="O4252" t="str">
            <v>МАШИНИСТ ПРОМЫВОЧНО-СУШИЛЬНО-ШИРИЛЬНОСТАБИЛИЗАЦИОННОЙ ЛИНИИ</v>
          </cell>
        </row>
        <row r="4253">
          <cell r="O4253" t="str">
            <v>МАШИНИСТ ПРОМЫВОЧНЫХ МАШИН</v>
          </cell>
        </row>
        <row r="4254">
          <cell r="O4254" t="str">
            <v>МАШИНИСТ ПРОПИТОЧНОГО АГРЕГАТА</v>
          </cell>
        </row>
        <row r="4255">
          <cell r="O4255" t="str">
            <v>МАШИНИСТ ПРОСЕИВАЮЩИХ УСТАНОВОК</v>
          </cell>
        </row>
        <row r="4256">
          <cell r="O4256" t="str">
            <v>МАШИНИСТ ПРОТЕКТОРНОГО АГРЕГАТА</v>
          </cell>
        </row>
        <row r="4257">
          <cell r="O4257" t="str">
            <v>МАШИНИСТ ПРОТИРОЧНЫХ МАШИН</v>
          </cell>
        </row>
        <row r="4258">
          <cell r="O4258" t="str">
            <v>МАШИНИСТ ПРОФИЛИРОВЩИКА</v>
          </cell>
        </row>
        <row r="4259">
          <cell r="O4259" t="str">
            <v>МАШИНИСТ ПРОХОДЧЕСКОГО КОМПЛЕКСА</v>
          </cell>
        </row>
        <row r="4260">
          <cell r="O4260" t="str">
            <v>МАШИНИСТ ПРУФЕРА</v>
          </cell>
        </row>
        <row r="4261">
          <cell r="O4261" t="str">
            <v>МАШИНИСТ ПУТЕПЕРЕДВИГАТЕЛЯ</v>
          </cell>
        </row>
        <row r="4262">
          <cell r="O4262" t="str">
            <v>МАШИНИСТ ПЫЛЕВЫХ НАСОСОВ (</v>
          </cell>
        </row>
        <row r="4263">
          <cell r="O4263" t="str">
            <v>МАШИНИСТ РАЗВОДНОЙ МАШИНЫ</v>
          </cell>
        </row>
        <row r="4264">
          <cell r="O4264" t="str">
            <v>МАШИНИСТ РАЗВОЛАКНИВАЮЩЕЙ МАШИНЫ</v>
          </cell>
        </row>
        <row r="4265">
          <cell r="O4265" t="str">
            <v>МАШИНИСТ РАЗЛИВОЧНОЙ МАШИНЫ</v>
          </cell>
        </row>
        <row r="4266">
          <cell r="O4266" t="str">
            <v>МАШИНИСТ РАЗЛИВОЧНО-НАПОЛНИТЕЛЬНЫХ АВТОМАТОВ</v>
          </cell>
        </row>
        <row r="4267">
          <cell r="O4267" t="str">
            <v>МАШИНИСТ РАЗМОЛЬНОГО ОБОРУДОВАНИЯ</v>
          </cell>
        </row>
        <row r="4268">
          <cell r="O4268" t="str">
            <v>МАШИНИСТ РАЗМОРАЖИВАЮЩЕЙ УСТАНОВКИ</v>
          </cell>
        </row>
        <row r="4269">
          <cell r="O4269" t="str">
            <v>МАШИНИСТ РАСПЛЕТОЧНОЙ МАШИНЫ</v>
          </cell>
        </row>
        <row r="4270">
          <cell r="O4270" t="str">
            <v>МАШИНИСТ РАСПРЕДЕЛИТЕЛЯ ЦЕМЕНТА АЭРАЦИОННОГО САМОХОДНОГО</v>
          </cell>
        </row>
        <row r="4271">
          <cell r="O4271" t="str">
            <v>МАШИНИСТ РАСПРЕДЕЛИТЕЛЯ ЦЕМЕНТА ГРАВИТАЦИОННОГО ПРИЦЕПНОГО</v>
          </cell>
        </row>
        <row r="4272">
          <cell r="O4272" t="str">
            <v>МАШИНИСТ РАСТВОРОНАСОСА</v>
          </cell>
        </row>
        <row r="4273">
          <cell r="O4273" t="str">
            <v>МАШИНИСТ РАСТВОРОСМЕСИТЕЛЯ ПЕРЕДВИЖНОГО</v>
          </cell>
        </row>
        <row r="4274">
          <cell r="O4274" t="str">
            <v>МАШИНИСТ РАСФАСОВОЧНО-УПАКОВОЧНЫХ МАШИН</v>
          </cell>
        </row>
        <row r="4275">
          <cell r="O4275" t="str">
            <v>МАШИНИСТ РАТИНИРУЮЩЕЙ МАШИНЫ</v>
          </cell>
        </row>
        <row r="4276">
          <cell r="O4276" t="str">
            <v>МАШИНИСТ РЕАКТИВНОЙ УСТАНОВКИ</v>
          </cell>
        </row>
        <row r="4277">
          <cell r="O4277" t="str">
            <v>МАШИНИСТ РЕВЕРСИВНОЙ ПАРОВОЙ МАШИНЫ ПРОКАТНОГО СТАНА</v>
          </cell>
        </row>
        <row r="4278">
          <cell r="O4278" t="str">
            <v>МАШИНИСТ РЕГЕНЕРАЦИОННОЙ УСТАНОВКИ</v>
          </cell>
        </row>
        <row r="4279">
          <cell r="O4279" t="str">
            <v>МАШИНИСТ РЕЗАЛЬНЫХ МАШИН</v>
          </cell>
        </row>
        <row r="4280">
          <cell r="O4280" t="str">
            <v>МАШИНИСТ РЕЗИНОСМЕСИТЕЛЯ</v>
          </cell>
        </row>
        <row r="4281">
          <cell r="O4281" t="str">
            <v>МАШИНИСТ РЕКОРДЕРНОЙ МАШИНЫ</v>
          </cell>
        </row>
        <row r="4282">
          <cell r="O4282" t="str">
            <v>МАШИНИСТ РЕЛЕВОЧНОЙ МАШИНЫ</v>
          </cell>
        </row>
        <row r="4283">
          <cell r="O4283" t="str">
            <v>МАШИНИСТ РИТУАЛЬНОГО ОБОРУДОВАНИЯ</v>
          </cell>
        </row>
        <row r="4284">
          <cell r="O4284" t="str">
            <v>МАШИНИСТ РИФЛЕВАЛЬНОЙ МАШИНЫ</v>
          </cell>
        </row>
        <row r="4285">
          <cell r="O4285" t="str">
            <v>МАШИНИСТ РОВНИЧНОЙ МАШИНЫ</v>
          </cell>
        </row>
        <row r="4286">
          <cell r="O4286" t="str">
            <v>МАШИНИСТ РУБИЛЬНОЙ МАШИНЫ</v>
          </cell>
        </row>
        <row r="4287">
          <cell r="O4287" t="str">
            <v>МАШИНИСТ РУБИТЕЛЬНОЙ МАШИНЫ</v>
          </cell>
        </row>
        <row r="4288">
          <cell r="O4288" t="str">
            <v>МАШИНИСТ РУДОУСРЕДНИТЕЛЬНОЙ МАШИНЫ</v>
          </cell>
        </row>
        <row r="4289">
          <cell r="O4289" t="str">
            <v>МАШИНИСТ РУШАЛЬНЫХ УСТАНОВОК</v>
          </cell>
        </row>
        <row r="4290">
          <cell r="O4290" t="str">
            <v>МАШИНИСТ РЫБОМУЧНОЙ УСТАНОВКИ</v>
          </cell>
        </row>
        <row r="4291">
          <cell r="O4291" t="str">
            <v>МАШИНИСТ РЫБОПОДЪЕМНИКА</v>
          </cell>
        </row>
        <row r="4292">
          <cell r="O4292" t="str">
            <v>МАШИНИСТ РЫБОПРОМЫСЛОВЫХ МАШИН И МЕХАНИЗМОВ</v>
          </cell>
        </row>
        <row r="4293">
          <cell r="O4293" t="str">
            <v>МАШИНИСТ РЫХЛИТЕЛЬНЫХ МАШИН</v>
          </cell>
        </row>
        <row r="4294">
          <cell r="O4294" t="str">
            <v>МАШИНИСТ САМОХОДНОГО ВЕСОПОВЕРОЧНОГО ВАГОНА</v>
          </cell>
        </row>
        <row r="4295">
          <cell r="O4295" t="str">
            <v>МАШИНИСТ САМОХОДНОГО КАБЕЛЕПЕРЕДВИЖЧИКА</v>
          </cell>
        </row>
        <row r="4296">
          <cell r="O4296" t="str">
            <v>МАШИНИСТ САМОХОДНОЙ ГАЗОРАСТВОРОМЕШАЛКИ</v>
          </cell>
        </row>
        <row r="4297">
          <cell r="O4297" t="str">
            <v>МАШИНИСТ СБИВАЛЬНЫХ МАШИН</v>
          </cell>
        </row>
        <row r="4298">
          <cell r="O4298" t="str">
            <v>МАШИНИСТ СВОЕБОЯ</v>
          </cell>
        </row>
        <row r="4299">
          <cell r="O4299" t="str">
            <v>МАШИНИСТ СЕМЕОЧИСТИТЕЛЬНЫХ МАШИН</v>
          </cell>
        </row>
        <row r="4300">
          <cell r="O4300" t="str">
            <v>МАШИНИСТ СЕМЕШЛИФОВАЛЬНЫХ МАШИН</v>
          </cell>
        </row>
        <row r="4301">
          <cell r="O4301" t="str">
            <v>МАШИНИСТ СИЛИКОНОВОЙ МАШИНЫ</v>
          </cell>
        </row>
        <row r="4302">
          <cell r="O4302" t="str">
            <v>МАШИНИСТ СКВИДЖЕВОГО СТАНКА</v>
          </cell>
        </row>
        <row r="4303">
          <cell r="O4303" t="str">
            <v>МАШИНИСТ СКИПОВОГО ПОДЪЕМНИКА</v>
          </cell>
        </row>
        <row r="4304">
          <cell r="O4304" t="str">
            <v>МАШИНИСТ СКРЕПЕРА</v>
          </cell>
        </row>
        <row r="4305">
          <cell r="O4305" t="str">
            <v>МАШИНИСТ СКРЕПЕРА (СКРЕПЕРИСТ)</v>
          </cell>
        </row>
        <row r="4306">
          <cell r="O4306" t="str">
            <v>МАШИНИСТ СКРЕПЕРНОЙ ЛЕБЕДКИ</v>
          </cell>
        </row>
        <row r="4307">
          <cell r="O4307" t="str">
            <v>МАШИНИСТ СЛИТКОЛОМАТЕЛЯ</v>
          </cell>
        </row>
        <row r="4308">
          <cell r="O4308" t="str">
            <v>МАШИНИСТ СЛЮДОВЫБОРОЧНОЙ УСТАНОВКИ</v>
          </cell>
        </row>
        <row r="4309">
          <cell r="O4309" t="str">
            <v>МАШИНИСТ СЛЮДОПЛАСТОДЕЛАТЕЛЬНОЙ МАШИНЫ</v>
          </cell>
        </row>
        <row r="4310">
          <cell r="O4310" t="str">
            <v>МАШИНИСТ СМЕСИТЕЛЕЙ</v>
          </cell>
        </row>
        <row r="4311">
          <cell r="O4311" t="str">
            <v>МАШИНИСТ СМЕСИТЕЛЬНОГО АГРЕГАТА</v>
          </cell>
        </row>
        <row r="4312">
          <cell r="O4312" t="str">
            <v>МАШИНИСТ СМЕСИТЕЛЬНОЙ УСТАНОВКИ ГИДРОЗАКЛАДКИ</v>
          </cell>
        </row>
        <row r="4313">
          <cell r="O4313" t="str">
            <v>МАШИНИСТ СМЕСИТЕЛЬНЫХ БАРАБАНОВ</v>
          </cell>
        </row>
        <row r="4314">
          <cell r="O4314" t="str">
            <v>МАШИНИСТ СМЕСИТЕЛЯ АСФАЛЬТОБЕТОНА ПЕРЕДВИЖНОГО</v>
          </cell>
        </row>
        <row r="4315">
          <cell r="O4315" t="str">
            <v>МАШИНИСТ СОЛЕКОМБАЙНА</v>
          </cell>
        </row>
        <row r="4316">
          <cell r="O4316" t="str">
            <v>МАШИНИСТ СОЛЕОБОГАТИТЕЛЬНОЙ УСТАНОВКИ</v>
          </cell>
        </row>
        <row r="4317">
          <cell r="O4317" t="str">
            <v>МАШИНИСТ СОЛЕУБОРОЧНОГО КОМБАЙНА</v>
          </cell>
        </row>
        <row r="4318">
          <cell r="O4318" t="str">
            <v>МАШИНИСТ СОРТИРОВКИ</v>
          </cell>
        </row>
        <row r="4319">
          <cell r="O4319" t="str">
            <v>МАШИНИСТ СОРТИРОВОЧНОГО АВТОМАТА</v>
          </cell>
        </row>
        <row r="4320">
          <cell r="O4320" t="str">
            <v>МАШИНИСТ СПЕЦИАЛИЗИРОВАННОЙ ТЕХНИКИ</v>
          </cell>
        </row>
        <row r="4321">
          <cell r="O4321" t="str">
            <v>МАШИНИСТ СПЛОТОЧНОЙ (СОРТИРОВОЧНОЙ) МАШИНЫ</v>
          </cell>
        </row>
        <row r="4322">
          <cell r="O4322" t="str">
            <v>МАШИНИСТ СТАЛЕСТРУЙНОЙ МАШИНЫ</v>
          </cell>
        </row>
        <row r="4323">
          <cell r="O4323" t="str">
            <v>МАШИНИСТ СТРЕЙНЕРА</v>
          </cell>
        </row>
        <row r="4324">
          <cell r="O4324" t="str">
            <v>МАШИНИСТ СУБЛИМАЦИОННЫХ УСТАНОВОК</v>
          </cell>
        </row>
        <row r="4325">
          <cell r="O4325" t="str">
            <v>МАШИНИСТ СУХИХ ДОКОВЫХ УСТАНОВОК</v>
          </cell>
        </row>
        <row r="4326">
          <cell r="O4326" t="str">
            <v>МАШИНИСТ СУШИЛЬНОЙ УСТАНОВКИ</v>
          </cell>
        </row>
        <row r="4327">
          <cell r="O4327" t="str">
            <v>МАШИНИСТ СУШИЛЬНЫХ АГРЕГАТОВ</v>
          </cell>
        </row>
        <row r="4328">
          <cell r="O4328" t="str">
            <v>МАШИНИСТ СЦЕНЫ</v>
          </cell>
        </row>
        <row r="4329">
          <cell r="O4329" t="str">
            <v>МАШИНИСТ СШИВАЛЬНОЙ МАШИНЫ</v>
          </cell>
        </row>
        <row r="4330">
          <cell r="O4330" t="str">
            <v>МАШИНИСТ СЫРЬЕВЫХ МЕЛЬНИЦ</v>
          </cell>
        </row>
        <row r="4331">
          <cell r="O4331" t="str">
            <v>МАШИНИСТ ТАБАКОРЕЗАЛЬНЫХ МАШИН</v>
          </cell>
        </row>
        <row r="4332">
          <cell r="O4332" t="str">
            <v>МАШИНИСТ ТЕЛЕСКОПИЧЕСКИХ ТРАПОВ</v>
          </cell>
        </row>
        <row r="4333">
          <cell r="O4333" t="str">
            <v>МАШИНИСТ ТЕЛЬФЕРА</v>
          </cell>
        </row>
        <row r="4334">
          <cell r="O4334" t="str">
            <v>МАШИНИСТ ТЕПЛОВОЗА</v>
          </cell>
        </row>
        <row r="4335">
          <cell r="O4335" t="str">
            <v>МАШИНИСТ ТЕРМОДИСПЕРСИОННОЙ УСТАНОВКИ</v>
          </cell>
        </row>
        <row r="4336">
          <cell r="O4336" t="str">
            <v>МАШИНИСТ ТЕРМОСТАБИЛИЗАЦИОННОЙ МАШИНЫ</v>
          </cell>
        </row>
        <row r="4337">
          <cell r="O4337" t="str">
            <v>МАШИНИСТ ТЕРОЧНЫХ МАШИН</v>
          </cell>
        </row>
        <row r="4338">
          <cell r="O4338" t="str">
            <v>МАШИНИСТ ТЕСТОМЕСИЛЬНЫХ МАШИН</v>
          </cell>
        </row>
        <row r="4339">
          <cell r="O4339" t="str">
            <v>МАШИНИСТ ТЕСТОРАЗДЕЛОЧНЫХ МАШИН</v>
          </cell>
        </row>
        <row r="4340">
          <cell r="O4340" t="str">
            <v>МАШИНИСТ ТЕТРАДНЫХ АГРЕГАТОВ</v>
          </cell>
        </row>
        <row r="4341">
          <cell r="O4341" t="str">
            <v>МАШИНИСТ ТЕХНОЛГИЧЕСКИХ НАСОСОВ</v>
          </cell>
        </row>
        <row r="4342">
          <cell r="O4342" t="str">
            <v>МАШИНИСТ ТЕХНОЛОГИЧЕСКИХ КОМПРЕССОРОВ</v>
          </cell>
        </row>
        <row r="4343">
          <cell r="O4343" t="str">
            <v>МАШИНИСТ ТЕХНОЛОГИЧЕСКИХ НАСОСОВ</v>
          </cell>
        </row>
        <row r="4344">
          <cell r="O4344" t="str">
            <v>МАШИНИСТ ТН</v>
          </cell>
        </row>
        <row r="4345">
          <cell r="O4345" t="str">
            <v>МАШИНИСТ ТОПЛИВОПОДАЧИ</v>
          </cell>
        </row>
        <row r="4346">
          <cell r="O4346" t="str">
            <v>МАШИНИСТ ТОРФОДОБЫВАЮЩЕГО ЭКСКАВАТОРА</v>
          </cell>
        </row>
        <row r="4347">
          <cell r="O4347" t="str">
            <v>МАШИНИСТ ТРАКТОРА КОЛЕСНОГО</v>
          </cell>
        </row>
        <row r="4348">
          <cell r="O4348" t="str">
            <v>МАШИНИСТ ТРАКТОРНОГО КРАНА</v>
          </cell>
        </row>
        <row r="4349">
          <cell r="O4349" t="str">
            <v>МАШИНИСТ ТРАМБОВКИ</v>
          </cell>
        </row>
        <row r="4350">
          <cell r="O4350" t="str">
            <v>МАШИНИСТ ТРЕЛЕВОЧНОЙ МАШИНЫ</v>
          </cell>
        </row>
        <row r="4351">
          <cell r="O4351" t="str">
            <v>МАШИНИСТ ТРЕЛЕВОЧНОЙ МАШИНЫ 6 РАЗРЯДА</v>
          </cell>
        </row>
        <row r="4352">
          <cell r="O4352" t="str">
            <v>МАШИНИСТ ТРУБНОЙ МАШИНЫ</v>
          </cell>
        </row>
        <row r="4353">
          <cell r="O4353" t="str">
            <v>МАШИНИСТ ТРУБОГИБОЧНОЙ УСТАНОВКИ ПЕРЕДВИЖНОЙ</v>
          </cell>
        </row>
        <row r="4354">
          <cell r="O4354" t="str">
            <v>МАШИНИСТ ТРУБООЧИСТИТЕЛЬНОЙ МАШИНЫ</v>
          </cell>
        </row>
        <row r="4355">
          <cell r="O4355" t="str">
            <v>МАШИНИСТ ТРУБОУКЛАДЧИКА</v>
          </cell>
        </row>
        <row r="4356">
          <cell r="O4356" t="str">
            <v>МАШИНИСТ ТРУБОЧНОЙ МАШИНЫ (ТРУБОЧНИК)</v>
          </cell>
        </row>
        <row r="4357">
          <cell r="O4357" t="str">
            <v>МАШИНИСТ ТЯГОВОГО АГРЕГАТА</v>
          </cell>
        </row>
        <row r="4358">
          <cell r="O4358" t="str">
            <v>МАШИНИСТ УБОРОЧНЫХ МАШИН</v>
          </cell>
        </row>
        <row r="4359">
          <cell r="O4359" t="str">
            <v>МАШИНИСТ УГОЛЬНЫХ МЕЛЬНИЦ</v>
          </cell>
        </row>
        <row r="4360">
          <cell r="O4360" t="str">
            <v>МАШИНИСТ УКЛАДЧИКА АСФАЛЬТОБЕТОНА</v>
          </cell>
        </row>
        <row r="4361">
          <cell r="O4361" t="str">
            <v>МАШИНИСТ УПАКОВОЧНОЙ МАШИНЫ</v>
          </cell>
        </row>
        <row r="4362">
          <cell r="O4362" t="str">
            <v>МАШИНИСТ УПЛОТНЯЮЩЕЙ И ПЛАНИРОВОЧНОУПЛОТНЯЮЩЕЙ МАШИНЫ</v>
          </cell>
        </row>
        <row r="4363">
          <cell r="O4363" t="str">
            <v>МАШИНИСТ УППНГ</v>
          </cell>
        </row>
        <row r="4364">
          <cell r="O4364" t="str">
            <v>МАШИНИСТ УСТАНОВКИ ПЕРЕДВИЖНОЙ АВТОМАТИЗИРОВАННОЙ НЕПРЕРЫВНОГО ДЕЙСТВИЯ ДЛЯ ПРИГОТОВЛЕНИЯ БЕТОННЫХ С</v>
          </cell>
        </row>
        <row r="4365">
          <cell r="O4365" t="str">
            <v>МАШИНИСТ УСТАНОВКИ ПО БУРЕНИЮ СТВОЛОВ ШАХТ ПОЛНЫМ СЕЧЕНИЕМ</v>
          </cell>
        </row>
        <row r="4366">
          <cell r="O4366" t="str">
            <v>МАШИНИСТ УСТАНОВКИ ПО ИСПЫТАНИЮ ЖЕЛЕЗОБЕТОННЫХ ИЗДЕЛИЙ И КОНСТРУКЦИЙ</v>
          </cell>
        </row>
        <row r="4367">
          <cell r="O4367" t="str">
            <v>МАШИНИСТ УСТАНОВКИ ПО ОБРАБОТКЕ ТРАНСПОРТНЫХ СРЕДСТВ</v>
          </cell>
        </row>
        <row r="4368">
          <cell r="O4368" t="str">
            <v>МАШИНИСТ УСТАНОВКИ ПО ПРОДАВЛИВАНИЮ И ГОРИЗОНТАЛЬНОМУ БУРЕНИЮ ГРУНТА</v>
          </cell>
        </row>
        <row r="4369">
          <cell r="O4369" t="str">
            <v>МАШИНИСТ УСТАНОВКИ ПО РАЗРУШЕНИЮ НЕГАБАРИТОВ ГОРНОЙ МАССЫ</v>
          </cell>
        </row>
        <row r="4370">
          <cell r="O4370" t="str">
            <v>МАШИНИСТ УСТАНОВКИ ПО РАСЩЕПЛЕНИЮ СЛЮДЫ</v>
          </cell>
        </row>
        <row r="4371">
          <cell r="O4371" t="str">
            <v>МАШИНИСТ УСТАНОВКИ САМОКЛЕЯЩИХСЯ ПЛЕНОК</v>
          </cell>
        </row>
        <row r="4372">
          <cell r="O4372" t="str">
            <v>МАШИНИСТ УСТАНОВКИ СУХОГО ТУШЕНИЯ КОКСА</v>
          </cell>
        </row>
        <row r="4373">
          <cell r="O4373" t="str">
            <v>МАШИНИСТ УСТАНОВОК ОБОГАЩЕНИЯ И БРИКЕТИРОВАНИЯ</v>
          </cell>
        </row>
        <row r="4374">
          <cell r="O4374" t="str">
            <v>МАШИНИСТ УСТАНОВОК ПО ОБСЛУЖИВАНИЮ ПОДВИЖНОГО СОСТАВА</v>
          </cell>
        </row>
        <row r="4375">
          <cell r="O4375" t="str">
            <v>МАШИНИСТ ФАЛЬЦЕВАЛЬНЫХ МАШИН</v>
          </cell>
        </row>
        <row r="4376">
          <cell r="O4376" t="str">
            <v>МАШИНИСТ ФИКСАЦИОННЫХ МАШИН</v>
          </cell>
        </row>
        <row r="4377">
          <cell r="O4377" t="str">
            <v>МАШИНИСТ ФИЛЬТРОДЕЛАТЕЛЬНЫХ МАШИН</v>
          </cell>
        </row>
        <row r="4378">
          <cell r="O4378" t="str">
            <v>МАШИНИСТ ФИЛЬТР-ПРЕССА</v>
          </cell>
        </row>
        <row r="4379">
          <cell r="O4379" t="str">
            <v>МАШИНИСТ ФИНИШЕРА</v>
          </cell>
        </row>
        <row r="4380">
          <cell r="O4380" t="str">
            <v>МАШИНИСТ ФОРМОВОЧНОГО АГРЕГАТА</v>
          </cell>
        </row>
        <row r="4381">
          <cell r="O4381" t="str">
            <v>МАШИНИСТ ФОРМОВОЧНОЙ МАШИНЫ</v>
          </cell>
        </row>
        <row r="4382">
          <cell r="O4382" t="str">
            <v>МАШИНИСТ ФОРМУЮЩЕ-ЗАВЕРТЫВАЮЩЕГО ПОЛУАВТОМАТА</v>
          </cell>
        </row>
        <row r="4383">
          <cell r="O4383" t="str">
            <v>МАШИНИСТ ФОРМУЮЩИХ МАШИН</v>
          </cell>
        </row>
        <row r="4384">
          <cell r="O4384" t="str">
            <v>МАШИНИСТ ФРЕЗАГРЕГАТА</v>
          </cell>
        </row>
        <row r="4385">
          <cell r="O4385" t="str">
            <v>МАШИНИСТ ФРЕЗЕРНО-ЗАЧИСТНОЙ МАШИНЫ</v>
          </cell>
        </row>
        <row r="4386">
          <cell r="O4386" t="str">
            <v>МАШИНИСТ ХОЛОДИЛЬНИКА</v>
          </cell>
        </row>
        <row r="4387">
          <cell r="O4387" t="str">
            <v>МАШИНИСТ ХОЛОДИЛЬНОЙ УСТАНОВКИ ПО ЗАМОРАЖИВАНИЮ ГРУНТОВ</v>
          </cell>
        </row>
        <row r="4388">
          <cell r="O4388" t="str">
            <v>МАШИНИСТ ХОЛОДИЛЬНЫХ УСТАНОВОК</v>
          </cell>
        </row>
        <row r="4389">
          <cell r="O4389" t="str">
            <v>МАШИНИСТ ЦЕМЕНТНЫХ МЕЛЬНИЦ</v>
          </cell>
        </row>
        <row r="4390">
          <cell r="O4390" t="str">
            <v>МАШИНИСТ ЦЕНТРАЛЬНОГО ТЕПЛОВОГО ЩИТА УПРАВЛЕНИЯ КОТЛАМИ</v>
          </cell>
        </row>
        <row r="4391">
          <cell r="O4391" t="str">
            <v>МАШИНИСТ ЦЕНТРАЛЬНОГО ТЕПЛОВОГО ЩИТА УПРАВЛЕНИЯ ПАРОВЫМИ ТУРБИНАМИ</v>
          </cell>
        </row>
        <row r="4392">
          <cell r="O4392" t="str">
            <v>МАШИНИСТ ЧАЕЗАВЯЛОЧНО-ФИКСАЦИОННЫХ МАШИН</v>
          </cell>
        </row>
        <row r="4393">
          <cell r="O4393" t="str">
            <v>МАШИНИСТ ЧАЕЗАВЯЛОЧНЫХ МАШИН</v>
          </cell>
        </row>
        <row r="4394">
          <cell r="O4394" t="str">
            <v>МАШИНИСТ ЧАЕСКРУЧИВАЮЩИХ МАШИН</v>
          </cell>
        </row>
        <row r="4395">
          <cell r="O4395" t="str">
            <v>МАШИНИСТ ЧАЕСУШИЛЬНЫХ МАШИН</v>
          </cell>
        </row>
        <row r="4396">
          <cell r="O4396" t="str">
            <v>МАШИНИСТ ЧЕСАЛЬНЫХ И МЕШАЛЬНЫХ МАШИН</v>
          </cell>
        </row>
        <row r="4397">
          <cell r="O4397" t="str">
            <v>МАШИНИСТ ШАХТНЫХ ХОЛОДИЛЬНЫХ УСТАНОВОК</v>
          </cell>
        </row>
        <row r="4398">
          <cell r="O4398" t="str">
            <v>МАШИНИСТ ШВЕЙНЫХ МАШИН И АВТОМАТОВ</v>
          </cell>
        </row>
        <row r="4399">
          <cell r="O4399" t="str">
            <v>МАШИНИСТ ШИХТОПОДАЧИ</v>
          </cell>
        </row>
        <row r="4400">
          <cell r="O4400" t="str">
            <v>МАШИНИСТ ШЛАМОВЫХ НАСОСОВ</v>
          </cell>
        </row>
        <row r="4401">
          <cell r="O4401" t="str">
            <v>МАШИНИСТ ШОКОЛАДО-ОТДЕЛОЧНЫХ МАШИН</v>
          </cell>
        </row>
        <row r="4402">
          <cell r="O4402" t="str">
            <v>МАШИНИСТ ШПРЕДИНГ-МАШИНЫ</v>
          </cell>
        </row>
        <row r="4403">
          <cell r="O4403" t="str">
            <v>МАШИНИСТ ШПРИЦ-МАШИНЫ</v>
          </cell>
        </row>
        <row r="4404">
          <cell r="O4404" t="str">
            <v>МАШИНИСТ ШПУЛЕЗАВЕРТОЧНЫХ И КОНУСНЫХ МАШИН</v>
          </cell>
        </row>
        <row r="4405">
          <cell r="O4405" t="str">
            <v>МАШИНИСТ ШТАБЕЛЕФОРМИРУЮЩЕЙ МАШИНЫ</v>
          </cell>
        </row>
        <row r="4406">
          <cell r="O4406" t="str">
            <v>МАШИНИСТ ШТУКАТУРНОЙ СТАНЦИИ ПЕРЕДВИЖНОЙ</v>
          </cell>
        </row>
        <row r="4407">
          <cell r="O4407" t="str">
            <v>МАШИНИСТ ШТЫРЕВОГО КРАНА</v>
          </cell>
        </row>
        <row r="4408">
          <cell r="O4408" t="str">
            <v>МАШИНИСТ ШУРФОПРОХОДЧЕСКОГО АГРЕГАТА</v>
          </cell>
        </row>
        <row r="4409">
          <cell r="O4409" t="str">
            <v>МАШИНИСТ ЭКСГАУСТЕРА</v>
          </cell>
        </row>
        <row r="4410">
          <cell r="O4410" t="str">
            <v>МАШИНИСТ ЭКСКАВАТОРА</v>
          </cell>
        </row>
        <row r="4411">
          <cell r="O4411" t="str">
            <v>МАШИНИСТ ЭКСКАВАТОРА ОДНОКОВШОВОГО</v>
          </cell>
        </row>
        <row r="4412">
          <cell r="O4412" t="str">
            <v>МАШИНИСТ ЭКСКАВАТОРА РОТОРНОГО</v>
          </cell>
        </row>
        <row r="4413">
          <cell r="O4413" t="str">
            <v>МАШИНИСТ ЭКСКАВАТОРЩИК</v>
          </cell>
        </row>
        <row r="4414">
          <cell r="O4414" t="str">
            <v>МАШИНИСТ ЭКСТРУДЕРА</v>
          </cell>
        </row>
        <row r="4415">
          <cell r="O4415" t="str">
            <v>МАШИНИСТ ЭКСТРУЗИОННОГО ПРЕССА</v>
          </cell>
        </row>
        <row r="4416">
          <cell r="O4416" t="str">
            <v>МАШИНИСТ ЭЛЕКТРИЧЕСКОГО ОБОРУДОВАНИЯ ЗЕМЛЕСОСНЫХ ПЛАВУЧИХ НЕСАМОХОДНЫХ СНАРЯДОВ И ГРУНТОНАСОСНЫХ УСТ</v>
          </cell>
        </row>
        <row r="4417">
          <cell r="O4417" t="str">
            <v>МАШИНИСТ ЭЛЕКТРОВОЗА</v>
          </cell>
        </row>
        <row r="4418">
          <cell r="O4418" t="str">
            <v>МАШИНИСТ ЭЛЕКТРОВОЗА МЕТАЛЛУРГИЧЕСКОГО ЦЕХА</v>
          </cell>
        </row>
        <row r="4419">
          <cell r="O4419" t="str">
            <v>МАШИНИСТ ЭЛЕКТРОВОЗА ТУШИЛЬНОГО ВАГОНА</v>
          </cell>
        </row>
        <row r="4420">
          <cell r="O4420" t="str">
            <v>МАШИНИСТ ЭЛЕКТРОЛАФЕТА</v>
          </cell>
        </row>
        <row r="4421">
          <cell r="O4421" t="str">
            <v>МАШИНИСТ ЭЛЕКТРОЛЕБЕДКИ</v>
          </cell>
        </row>
        <row r="4422">
          <cell r="O4422" t="str">
            <v>МАШИНИСТ ЭЛЕКТРОМЕХАНИК</v>
          </cell>
        </row>
        <row r="4423">
          <cell r="O4423" t="str">
            <v>МАШИНИСТ ЭЛЕКТРОПОЕЗДА</v>
          </cell>
        </row>
        <row r="4424">
          <cell r="O4424" t="str">
            <v>МАШИНИСТ ЭЛЕКТРОСВАРОЧНОГО ПЕРЕДВИЖНОГО АГРЕГАТА С ДВИГАТЕЛЕМ ВНУТРЕННЕГО СГОРАНИЯ</v>
          </cell>
        </row>
        <row r="4425">
          <cell r="O4425" t="str">
            <v>МАШИНИСТ ЭЛЕКТРОСТАНЦИИ ПЕРЕДВИЖНОЙ</v>
          </cell>
        </row>
        <row r="4426">
          <cell r="O4426" t="str">
            <v>МАШИНИСТ ЭНЕРГОБЛОКА</v>
          </cell>
        </row>
        <row r="4427">
          <cell r="O4427" t="str">
            <v>МАШИНИСТ ЭНСОНИТНОЙ МАШИНЫ</v>
          </cell>
        </row>
        <row r="4428">
          <cell r="O4428" t="str">
            <v>МАШИНИСТ ЭСКАВАТОРА</v>
          </cell>
        </row>
        <row r="4429">
          <cell r="O4429" t="str">
            <v>МАШИНИСТ ЭСКАЛАТОРА</v>
          </cell>
        </row>
        <row r="4430">
          <cell r="O4430" t="str">
            <v>МАШИНИСТ-БРОНЗИРОВЩИК</v>
          </cell>
        </row>
        <row r="4431">
          <cell r="O4431" t="str">
            <v>МАШИНИСТ-ИНСТРУКТОР БРИГАД ПУТЕВЫХ МАШИН И МОТОРНОРЕЛЬСОВОГО ТРАНСПОРТА</v>
          </cell>
        </row>
        <row r="4432">
          <cell r="O4432" t="str">
            <v>МАШИНИСТ-ИНСТРУКТОР ЛОКОМОТИВНЫХ БРИГАД</v>
          </cell>
        </row>
        <row r="4433">
          <cell r="O4433" t="str">
            <v>МАШИНИСТКА</v>
          </cell>
        </row>
        <row r="4434">
          <cell r="O4434" t="str">
            <v>МАШИНИСТКА РЕДАКЦИИ</v>
          </cell>
        </row>
        <row r="4435">
          <cell r="O4435" t="str">
            <v>МАШИНИСТКА, РАБОТАЮЩАЯ С ИНОСТРАННЫМ ТЕКСТОМ</v>
          </cell>
        </row>
        <row r="4436">
          <cell r="O4436" t="str">
            <v>МАШИНИСТ-КРАНОВЩИК</v>
          </cell>
        </row>
        <row r="4437">
          <cell r="O4437" t="str">
            <v>МАШИНИСТ-ОБХОДЧИК ПО КОТЕЛЬНОМУ ОБОРУДОВАНИЮ</v>
          </cell>
        </row>
        <row r="4438">
          <cell r="O4438" t="str">
            <v>МАШИНИСТ-ОБХОДЧИК ПО ТУРБИННОМУ ОБОРУДОВАНИЮ</v>
          </cell>
        </row>
        <row r="4439">
          <cell r="O4439" t="str">
            <v>МАШИНИСТ-ОПЕРАТОР</v>
          </cell>
        </row>
        <row r="4440">
          <cell r="O4440" t="str">
            <v>МАШИНИСТ-ПОГРУЗЧИК</v>
          </cell>
        </row>
        <row r="4441">
          <cell r="O4441" t="str">
            <v>МАШИНИСТ-РЕГУЛИРОВШИК</v>
          </cell>
        </row>
        <row r="4442">
          <cell r="O4442" t="str">
            <v>МАШИНИСТ-СТАРШИЙ ШКИПЕР</v>
          </cell>
        </row>
        <row r="4443">
          <cell r="O4443" t="str">
            <v>МАШИНИСТ-ТАБЛЕТИРОВЩИК</v>
          </cell>
        </row>
        <row r="4444">
          <cell r="O4444" t="str">
            <v>МАШИНИСТ-ТРАКТОРИСТ</v>
          </cell>
        </row>
        <row r="4445">
          <cell r="O4445" t="str">
            <v>МАШИНИСТ-ТРАНСПОРТИРОВЩИК ГОРЯЧЕГО МЕТАЛЛА</v>
          </cell>
        </row>
        <row r="4446">
          <cell r="O4446" t="str">
            <v>МАШИНИСТ-ШКИПЕР</v>
          </cell>
        </row>
        <row r="4447">
          <cell r="O4447" t="str">
            <v>МАШИНИСТ-ЭКСКАВАТОРА</v>
          </cell>
        </row>
        <row r="4448">
          <cell r="O4448" t="str">
            <v>МАШИНСТ КРАНА АВТОМОБИЛЬНОГО</v>
          </cell>
        </row>
        <row r="4449">
          <cell r="O4449" t="str">
            <v>МЕД БРАТ ПО МАССАЖУ</v>
          </cell>
        </row>
        <row r="4450">
          <cell r="O4450" t="str">
            <v>МЕД РЕГИСТРАТОР</v>
          </cell>
        </row>
        <row r="4451">
          <cell r="O4451" t="str">
            <v>МЕД СЕСТРА</v>
          </cell>
        </row>
        <row r="4452">
          <cell r="O4452" t="str">
            <v>МЕД СЕСТРА ПРОЦЕДУРНОЙ</v>
          </cell>
        </row>
        <row r="4453">
          <cell r="O4453" t="str">
            <v>МЕД СЕСТРА-АНЕСТЕЗИСТ</v>
          </cell>
        </row>
        <row r="4454">
          <cell r="O4454" t="str">
            <v>МЕД. БРАТ</v>
          </cell>
        </row>
        <row r="4455">
          <cell r="O4455" t="str">
            <v>МЕД. СЕСТРА</v>
          </cell>
        </row>
        <row r="4456">
          <cell r="O4456" t="str">
            <v>МЕД.БРАТ</v>
          </cell>
        </row>
        <row r="4457">
          <cell r="O4457" t="str">
            <v>МЕД.БРАТ ПАЛАТНЫЙ</v>
          </cell>
        </row>
        <row r="4458">
          <cell r="O4458" t="str">
            <v>МЕД.РЕГИСТРАТОР</v>
          </cell>
        </row>
        <row r="4459">
          <cell r="O4459" t="str">
            <v>МЕД.СЕСТРА</v>
          </cell>
        </row>
        <row r="4460">
          <cell r="O4460" t="str">
            <v>МЕД.СЕСТРА АНЕСТЕЗИСТ</v>
          </cell>
        </row>
        <row r="4461">
          <cell r="O4461" t="str">
            <v>МЕД.СЕСТРА ДИЕТИЧЕСКАЯ</v>
          </cell>
        </row>
        <row r="4462">
          <cell r="O4462" t="str">
            <v>МЕД.СЕСТРА МЛАДШАЯ</v>
          </cell>
        </row>
        <row r="4463">
          <cell r="O4463" t="str">
            <v>МЕД.СЕСТРА ОПЕРАЦИОННАЯ</v>
          </cell>
        </row>
        <row r="4464">
          <cell r="O4464" t="str">
            <v>МЕД.СЕСТРА ПАЛАТНАЯ</v>
          </cell>
        </row>
        <row r="4465">
          <cell r="O4465" t="str">
            <v>МЕД.СЕСТРА ПЕРЕВЯЗОЧНАЯ</v>
          </cell>
        </row>
        <row r="4466">
          <cell r="O4466" t="str">
            <v>МЕД.СЕСТРА ПО МАССАЖУ</v>
          </cell>
        </row>
        <row r="4467">
          <cell r="O4467" t="str">
            <v>МЕД.СЕСТРА ПРОЦЕДУРНАЯ</v>
          </cell>
        </row>
        <row r="4468">
          <cell r="O4468" t="str">
            <v>МЕД.СЕСТРА-АНЕСТЕЗИСТ</v>
          </cell>
        </row>
        <row r="4469">
          <cell r="O4469" t="str">
            <v>МЕД.СЕТРА</v>
          </cell>
        </row>
        <row r="4470">
          <cell r="O4470" t="str">
            <v>МЕДЕЦИНСКАЯ СЕСТРА</v>
          </cell>
        </row>
        <row r="4471">
          <cell r="O4471" t="str">
            <v>МЕДЕЦИНСКАЯ СЕСТРА ОПЕРАЦИОННАЯ</v>
          </cell>
        </row>
        <row r="4472">
          <cell r="O4472" t="str">
            <v>МЕДИК-ДИСПЕТЧЕР</v>
          </cell>
        </row>
        <row r="4473">
          <cell r="O4473" t="str">
            <v>МЕДИНСКАЯ СЕСТРА</v>
          </cell>
        </row>
        <row r="4474">
          <cell r="O4474" t="str">
            <v>МЕДИЦИНСАЯ СЕСТРА</v>
          </cell>
        </row>
        <row r="4475">
          <cell r="O4475" t="str">
            <v>МЕДИЦИНСИЙ РЕГИСТРАТОР</v>
          </cell>
        </row>
        <row r="4476">
          <cell r="O4476" t="str">
            <v>МЕДИЦИНСКАЯ ПАЛАТНАЯ СЕСТРА</v>
          </cell>
        </row>
        <row r="4477">
          <cell r="O4477" t="str">
            <v>МЕДИЦИНСКАЯ СЕСТРА</v>
          </cell>
        </row>
        <row r="4478">
          <cell r="O4478" t="str">
            <v>МЕДИЦИНСКАЯ СЕСТРА (ФЕЛЬДШЕР)</v>
          </cell>
        </row>
        <row r="4479">
          <cell r="O4479" t="str">
            <v>МЕДИЦИНСКАЯ СЕСТРА АНЕСТЕЗИОЛОГ</v>
          </cell>
        </row>
        <row r="4480">
          <cell r="O4480" t="str">
            <v>МЕДИЦИНСКАЯ СЕСТРА АНЕСТИЗИСТ ПАЛАТНАЯ</v>
          </cell>
        </row>
        <row r="4481">
          <cell r="O4481" t="str">
            <v>МЕДИЦИНСКАЯ СЕСТРА БАРОЗАЛА</v>
          </cell>
        </row>
        <row r="4482">
          <cell r="O4482" t="str">
            <v>МЕДИЦИНСКАЯ СЕСТРА МИЛОСЕРДИЯ</v>
          </cell>
        </row>
        <row r="4483">
          <cell r="O4483" t="str">
            <v>МЕДИЦИНСКАЯ СЕСТРА МЛАДШАЯ</v>
          </cell>
        </row>
        <row r="4484">
          <cell r="O4484" t="str">
            <v>МЕДИЦИНСКАЯ СЕСТРА ОПЕРАЦИОННАЯ</v>
          </cell>
        </row>
        <row r="4485">
          <cell r="O4485" t="str">
            <v>МЕДИЦИНСКАЯ СЕСТРА ПАЛАТНАЯ</v>
          </cell>
        </row>
        <row r="4486">
          <cell r="O4486" t="str">
            <v>МЕДИЦИНСКАЯ СЕСТРА ПЕРЕВЯЗОЧНАЯ</v>
          </cell>
        </row>
        <row r="4487">
          <cell r="O4487" t="str">
            <v>МЕДИЦИНСКАЯ СЕСТРА ПЕРЕВЯЗОЧНОЙ</v>
          </cell>
        </row>
        <row r="4488">
          <cell r="O4488" t="str">
            <v>МЕДИЦИНСКАЯ СЕСТРА ПО МАССАЖУ</v>
          </cell>
        </row>
        <row r="4489">
          <cell r="O4489" t="str">
            <v>МЕДИЦИНСКАЯ СЕСТРА ПО ФИЗИОТЕРАПИИ</v>
          </cell>
        </row>
        <row r="4490">
          <cell r="O4490" t="str">
            <v>МЕДИЦИНСКАЯ СЕСТРА ПОСТОВАЯ</v>
          </cell>
        </row>
        <row r="4491">
          <cell r="O4491" t="str">
            <v>МЕДИЦИНСКАЯ СЕСТРА ПРОЦЕДУРНАЯ</v>
          </cell>
        </row>
        <row r="4492">
          <cell r="O4492" t="str">
            <v>МЕДИЦИНСКАЯ СЕСТРА ПРОЦЕДУРНОЙ</v>
          </cell>
        </row>
        <row r="4493">
          <cell r="O4493" t="str">
            <v>МЕДИЦИНСКАЯ СЕСТРА-АНЕСТЕЗИСТ</v>
          </cell>
        </row>
        <row r="4494">
          <cell r="O4494" t="str">
            <v>МЕДИЦИНСКАЯ СЕСТРА-ПАЛАТНАЯ</v>
          </cell>
        </row>
        <row r="4495">
          <cell r="O4495" t="str">
            <v>МЕДИЦИНСКИЙ  ЛАБОРАТОРНЫЙ ТЕХНИК</v>
          </cell>
        </row>
        <row r="4496">
          <cell r="O4496" t="str">
            <v>МЕДИЦИНСКИЙ БРАТ</v>
          </cell>
        </row>
        <row r="4497">
          <cell r="O4497" t="str">
            <v>МЕДИЦИНСКИЙ БРАТ ПАЛАТНЫЙ</v>
          </cell>
        </row>
        <row r="4498">
          <cell r="O4498" t="str">
            <v>МЕДИЦИНСКИЙ БРАТ ПЕРЕВЯЗОЧНОЙ</v>
          </cell>
        </row>
        <row r="4499">
          <cell r="O4499" t="str">
            <v>МЕДИЦИНСКИЙ БРАТ ПО МАССАЖУ</v>
          </cell>
        </row>
        <row r="4500">
          <cell r="O4500" t="str">
            <v>МЕДИЦИНСКИЙ ДЕЗИНФЕКТОР</v>
          </cell>
        </row>
        <row r="4501">
          <cell r="O4501" t="str">
            <v>МЕДИЦИНСКИЙ ДИЗИНФЕКТОР</v>
          </cell>
        </row>
        <row r="4502">
          <cell r="O4502" t="str">
            <v>МЕДИЦИНСКИЙ ЛАБОРАНТ</v>
          </cell>
        </row>
        <row r="4503">
          <cell r="O4503" t="str">
            <v>МЕДИЦИНСКИЙ ЛАБОРАНТ ТЕХНИК</v>
          </cell>
        </row>
        <row r="4504">
          <cell r="O4504" t="str">
            <v>МЕДИЦИНСКИЙ ЛАБОРАТОРНЫЙ ТЕХНИК</v>
          </cell>
        </row>
        <row r="4505">
          <cell r="O4505" t="str">
            <v>МЕДИЦИНСКИЙ ПСИХОЛОГ</v>
          </cell>
        </row>
        <row r="4506">
          <cell r="O4506" t="str">
            <v>МЕДИЦИНСКИЙ РАБОТНИК</v>
          </cell>
        </row>
        <row r="4507">
          <cell r="O4507" t="str">
            <v>МЕДИЦИНСКИЙ РЕГИСТРАТОР</v>
          </cell>
        </row>
        <row r="4508">
          <cell r="O4508" t="str">
            <v>МЕДИЦИНСКИЙ РЕГИСТРАТОР РАССЫЛЬНЫЙ</v>
          </cell>
        </row>
        <row r="4509">
          <cell r="O4509" t="str">
            <v>МЕДИЦИНСКИЙ СТАТИСТИК</v>
          </cell>
        </row>
        <row r="4510">
          <cell r="O4510" t="str">
            <v>МЕДИЦИНСКИЙ ТЕХНИК-ЛАБОРАНТ</v>
          </cell>
        </row>
        <row r="4511">
          <cell r="O4511" t="str">
            <v>МЕДИЦИНСКИЙ ТЕХНОЛОГ</v>
          </cell>
        </row>
        <row r="4512">
          <cell r="O4512" t="str">
            <v>МЕДИЦИНСКИЙ ФИЗИК</v>
          </cell>
        </row>
        <row r="4513">
          <cell r="O4513" t="str">
            <v>МЕДИЦЫНСКИЙ РЕГИСТРАТОР</v>
          </cell>
        </row>
        <row r="4514">
          <cell r="O4514" t="str">
            <v>МЕДНИК</v>
          </cell>
        </row>
        <row r="4515">
          <cell r="O4515" t="str">
            <v>МЕДНИК ПО ИЗГОТОВЛЕНИЮ СУДОВЫХ ИЗДЕЛИЙ</v>
          </cell>
        </row>
        <row r="4516">
          <cell r="O4516" t="str">
            <v>МЕДСЕСТРА ПО МАССАЖУ</v>
          </cell>
        </row>
        <row r="4517">
          <cell r="O4517" t="str">
            <v>МЕДСЕСТРА СЭМ</v>
          </cell>
        </row>
        <row r="4518">
          <cell r="O4518" t="str">
            <v>МЕЗДРИЛЬЩИК</v>
          </cell>
        </row>
        <row r="4519">
          <cell r="O4519" t="str">
            <v>МЕЗДРИЛЬЩИК ШКУР</v>
          </cell>
        </row>
        <row r="4520">
          <cell r="O4520" t="str">
            <v>МЕЗДРИЛЬЩИК ШКУРОК КРОЛИКОВ</v>
          </cell>
        </row>
        <row r="4521">
          <cell r="O4521" t="str">
            <v>МЕЛАНЖИСТ</v>
          </cell>
        </row>
        <row r="4522">
          <cell r="O4522" t="str">
            <v>МЕЛЬНИК</v>
          </cell>
        </row>
        <row r="4523">
          <cell r="O4523" t="str">
            <v>МЕЛЬНИК ДЕРЕВООБРАБАТЫВАЮЩЕГО ПРОИЗВОДСТВА</v>
          </cell>
        </row>
        <row r="4524">
          <cell r="O4524" t="str">
            <v>МЕЛЬНИК ИЗВЕСТИ</v>
          </cell>
        </row>
        <row r="4525">
          <cell r="O4525" t="str">
            <v>МЕЛЬНИК МИНЕРАЛЬНОГО СЫРЬЯ</v>
          </cell>
        </row>
        <row r="4526">
          <cell r="O4526" t="str">
            <v>МЕЛЬНИК ЭМАЛЕВЫХ МАТЕРИАЛОВ</v>
          </cell>
        </row>
        <row r="4527">
          <cell r="O4527" t="str">
            <v>МЕНЕДЖЕР</v>
          </cell>
        </row>
        <row r="4528">
          <cell r="O4528" t="str">
            <v>МЕНЕДЖЕР   [В ФИНАНСОВО-ЭКОНОМИЧЕСКИХ И АДМИНИСТРАТИВНЫХ ПОДРАЗДЕЛЕНИЯХ (СЛУЖБАХ)]</v>
          </cell>
        </row>
        <row r="4529">
          <cell r="O4529" t="str">
            <v>МЕНЕДЖЕР (В КОММЕРЧЕСКОЙ ДЕЯТЕЛЬНОСТИ)</v>
          </cell>
        </row>
        <row r="4530">
          <cell r="O4530" t="str">
            <v>МЕНЕДЖЕР (В ОБЩЕСТВЕННОМ ПИТАНИИ И ГОСТИНИЧНОМ ОБСЛУЖИВАНИИ)</v>
          </cell>
        </row>
        <row r="4531">
          <cell r="O4531" t="str">
            <v>МЕНЕДЖЕР (В ПРОМЫШЛЕННОСТИ)</v>
          </cell>
        </row>
        <row r="4532">
          <cell r="O4532" t="str">
            <v>МЕНЕДЖЕР (В ПРОЧИХ ОТРАСЛЯХ)</v>
          </cell>
        </row>
        <row r="4533">
          <cell r="O4533" t="str">
            <v>МЕНЕДЖЕР (В СЕЛЬСКОМ ОХОТНИЧЬЕМ, ЛЕСНОМ И РЫБНОМ ХОЗЯЙСТВЕ)</v>
          </cell>
        </row>
        <row r="4534">
          <cell r="O4534" t="str">
            <v>МЕНЕДЖЕР (В СОЦИАЛЬНО-БЫТОВОМ ОБСЛУЖИВАНИИ НАСЕЛЕНИЯ)</v>
          </cell>
        </row>
        <row r="4535">
          <cell r="O4535" t="str">
            <v>МЕНЕДЖЕР (В СТРОИТЕЛЬСТВЕ)</v>
          </cell>
        </row>
        <row r="4536">
          <cell r="O4536" t="str">
            <v>МЕНЕДЖЕР (В ТОРГОВЛЕ)</v>
          </cell>
        </row>
        <row r="4537">
          <cell r="O4537" t="str">
            <v>МЕНЕДЖЕР (НА ТРАНСПОРТЕ, В СВЯЗИ, МАТЕРИАЛЬНОТЕХНИЧЕСКОМ СНАБЖЕНИИ И СБЫТЕ)</v>
          </cell>
        </row>
        <row r="4538">
          <cell r="O4538" t="str">
            <v>МЕНЕДЖЕР [В ПОДРАЗДЕЛЕНИЯХ (СЛУЖБАХ) ПО МАРКЕТИНГУ И СБЫТУ ПРОДУКЦИИ]</v>
          </cell>
        </row>
        <row r="4539">
          <cell r="O4539" t="str">
            <v>МЕНЕДЖЕР [В ПРОЧИХ ФУНКЦИОНАЛЬНЫХ ПОДРАЗДЕЛЕНИЯХ (СЛУЖБАХ)]</v>
          </cell>
        </row>
        <row r="4540">
          <cell r="O4540" t="str">
            <v>МЕНЕДЖЕР АКТИВНЫХ ПРОДАЖ</v>
          </cell>
        </row>
        <row r="4541">
          <cell r="O4541" t="str">
            <v>МЕНЕДЖЕР В ПОДРАЗДЕЛЕНИЯХ (СЛУЖБАХ) КОМПЬЮТЕРНОГО ОБЕСПЕЧЕНИЯ</v>
          </cell>
        </row>
        <row r="4542">
          <cell r="O4542" t="str">
            <v>МЕНЕДЖЕР В ПОДРАЗДЕЛЕНИЯХ (СЛУЖБАХ) НАУЧНО-ТЕХНИЧЕСКОГО РАЗВИТИЯ</v>
          </cell>
        </row>
        <row r="4543">
          <cell r="O4543" t="str">
            <v>МЕНЕДЖЕР ПО ЗАКУПКАМ</v>
          </cell>
        </row>
        <row r="4544">
          <cell r="O4544" t="str">
            <v>МЕНЕДЖЕР ПО КАЧЕСТВУ</v>
          </cell>
        </row>
        <row r="4545">
          <cell r="O4545" t="str">
            <v>МЕНЕДЖЕР ПО МАРКЕТИНГУ</v>
          </cell>
        </row>
        <row r="4546">
          <cell r="O4546" t="str">
            <v>МЕНЕДЖЕР ПО ОЦЕНКИ ПЕРСОНАЛА</v>
          </cell>
        </row>
        <row r="4547">
          <cell r="O4547" t="str">
            <v>МЕНЕДЖЕР ПО ПЕРСОНАЛУ</v>
          </cell>
        </row>
        <row r="4548">
          <cell r="O4548" t="str">
            <v>МЕНЕДЖЕР ПО ПРОДАЖАМ</v>
          </cell>
        </row>
        <row r="4549">
          <cell r="O4549" t="str">
            <v>МЕНЕДЖЕР ПО РАБОТЕ С КЛИЕНТАМИ</v>
          </cell>
        </row>
        <row r="4550">
          <cell r="O4550" t="str">
            <v>МЕНЕДЖЕР ПО РЕКЛАМЕ</v>
          </cell>
        </row>
        <row r="4551">
          <cell r="O4551" t="str">
            <v>МЕНЕДЖЕР ПО ТУРИЗМУ</v>
          </cell>
        </row>
        <row r="4552">
          <cell r="O4552" t="str">
            <v>МЕНЕДЖЕР ПРОДАЖ</v>
          </cell>
        </row>
        <row r="4553">
          <cell r="O4553" t="str">
            <v>МЕНЕДЖЕР РЕСТОРАНА</v>
          </cell>
        </row>
        <row r="4554">
          <cell r="O4554" t="str">
            <v>МЕНЕНДЖЕР ТЕАТРАЛЬНОГО ОТДЕЛА</v>
          </cell>
        </row>
        <row r="4555">
          <cell r="O4555" t="str">
            <v>МЕНЧЕНДАЙЗЕР</v>
          </cell>
        </row>
        <row r="4556">
          <cell r="O4556" t="str">
            <v>МЕНЧИНДАЙЗЕР</v>
          </cell>
        </row>
        <row r="4557">
          <cell r="O4557" t="str">
            <v>МЕРЧАНДАЙЗЕР</v>
          </cell>
        </row>
        <row r="4558">
          <cell r="O4558" t="str">
            <v>МЕРЧЕНДАЙЗЕР</v>
          </cell>
        </row>
        <row r="4559">
          <cell r="O4559" t="str">
            <v>МЕТАЛЛИЗАТОР</v>
          </cell>
        </row>
        <row r="4560">
          <cell r="O4560" t="str">
            <v>МЕТАЛЛИЗАТОР  ЭЛЕКТРОКЕРАМИЧЕСКИХ ИЗДЕЛИЙ</v>
          </cell>
        </row>
        <row r="4561">
          <cell r="O4561" t="str">
            <v>МЕТЕОРОЛОГ</v>
          </cell>
        </row>
        <row r="4562">
          <cell r="O4562" t="str">
            <v>МЕТОДИСТ</v>
          </cell>
        </row>
        <row r="4563">
          <cell r="O4563" t="str">
            <v>МЕТОДИСТ - ЭКСПЕРТ</v>
          </cell>
        </row>
        <row r="4564">
          <cell r="O4564" t="str">
            <v>МЕТОДИСТ БИБЛИОТЕКИ, ДОМА НАРОДНОГО ТВОРЧЕСТВА, КЛУБНОГО УЧРЕЖДЕНИЯ, МУЗЕЯ, ЦЕНТРА (НАУЧНОМЕТОДИЧЕСК</v>
          </cell>
        </row>
        <row r="4565">
          <cell r="O4565" t="str">
            <v>МЕТОДИСТ ВНЕШКОЛЬНОГО УЧРЕЖДЕНИЯ</v>
          </cell>
        </row>
        <row r="4566">
          <cell r="O4566" t="str">
            <v>МЕТОДИСТ ОБРАЗОВАТЕЛЬНОГО УЧРЕЖДЕНИЯ, МЕТОДИЧЕСКОГО, УЧЕБНО-МЕТОДИЧЕСКОГО КАБИНЕТА (ЦЕНТРА), ФИЛЬМОТ</v>
          </cell>
        </row>
        <row r="4567">
          <cell r="O4567" t="str">
            <v>МЕТОДИСТ ПО ДОШКОЛЬНОМУ ВОСПИТАНИЮ</v>
          </cell>
        </row>
        <row r="4568">
          <cell r="O4568" t="str">
            <v>МЕТОДИСТ ПО ЛЕТНОЙ ПОДГОТОВКЕ</v>
          </cell>
        </row>
        <row r="4569">
          <cell r="O4569" t="str">
            <v>МЕТОДИСТ ПО СОСТАВЛЕНИЮ КИНОПРОГРАММ</v>
          </cell>
        </row>
        <row r="4570">
          <cell r="O4570" t="str">
            <v>МЕТОДИСТ ПО СПОРТУ</v>
          </cell>
        </row>
        <row r="4571">
          <cell r="O4571" t="str">
            <v>МЕТОДИСТ ПО ФИЗИЧЕСКОЙ КУЛЬТУРЕ</v>
          </cell>
        </row>
        <row r="4572">
          <cell r="O4572" t="str">
            <v>МЕТОДИСТ ПОЖАРНО-ТЕХНИЧЕСКОГО ЦЕНТРА</v>
          </cell>
        </row>
        <row r="4573">
          <cell r="O4573" t="str">
            <v>МЕТОДИСТ ЭКСПЕРТ</v>
          </cell>
        </row>
        <row r="4574">
          <cell r="O4574" t="str">
            <v>МЕТОДИСТ-ДИЗАЙНЕР</v>
          </cell>
        </row>
        <row r="4575">
          <cell r="O4575" t="str">
            <v>МЕТОДИСТ-ИНСТРУКТОР</v>
          </cell>
        </row>
        <row r="4576">
          <cell r="O4576" t="str">
            <v>МЕТОДИСТ-ЭКСПЕРТ</v>
          </cell>
        </row>
        <row r="4577">
          <cell r="O4577" t="str">
            <v>МЕТРДОТЕЛЬ (АДМИНИСТРАТОР ТОРГОВОГО ЗАЛА)</v>
          </cell>
        </row>
        <row r="4578">
          <cell r="O4578" t="str">
            <v>МЕХАНИ</v>
          </cell>
        </row>
        <row r="4579">
          <cell r="O4579" t="str">
            <v>МЕХАНИЗАТОР</v>
          </cell>
        </row>
        <row r="4580">
          <cell r="O4580" t="str">
            <v>МЕХАНИЗАТОР (ДОКЕР-МЕХАНИЗАТОР) КОМПЛЕКСНОЙ БРИГАДЫ НА ПОГРУЗОЧНО-РАЗГРУЗОЧНЫХ РАБОТАХ</v>
          </cell>
        </row>
        <row r="4581">
          <cell r="O4581" t="str">
            <v>МЕХАНИК</v>
          </cell>
        </row>
        <row r="4582">
          <cell r="O4582" t="str">
            <v>МЕХАНИК (СУДОВОЙ)</v>
          </cell>
        </row>
        <row r="4583">
          <cell r="O4583" t="str">
            <v>МЕХАНИК АВТОМОБИЛЬНОЙ КОЛОННЫ</v>
          </cell>
        </row>
        <row r="4584">
          <cell r="O4584" t="str">
            <v>МЕХАНИК БУРИЛЬНО-ГИДРОГРАФИЧЕСКОЙ МАШИНЫ</v>
          </cell>
        </row>
        <row r="4585">
          <cell r="O4585" t="str">
            <v>МЕХАНИК ВАГОНА-ТРАНСПОРТЕРА</v>
          </cell>
        </row>
        <row r="4586">
          <cell r="O4586" t="str">
            <v>МЕХАНИК ВЕЗДЕХОДА</v>
          </cell>
        </row>
        <row r="4587">
          <cell r="O4587" t="str">
            <v>МЕХАНИК ВОДИТЕЛЬ</v>
          </cell>
        </row>
        <row r="4588">
          <cell r="O4588" t="str">
            <v>МЕХАНИК ГАРАЖА</v>
          </cell>
        </row>
        <row r="4589">
          <cell r="O4589" t="str">
            <v>МЕХАНИК ГИДРОУЗЛА (ШЛЮЗА)</v>
          </cell>
        </row>
        <row r="4590">
          <cell r="O4590" t="str">
            <v>МЕХАНИК ГРУЗОВОГО РАЙОНА (УЧАСТКА)</v>
          </cell>
        </row>
        <row r="4591">
          <cell r="O4591" t="str">
            <v>МЕХАНИК ГРУППЫ ОТРЯДА</v>
          </cell>
        </row>
        <row r="4592">
          <cell r="O4592" t="str">
            <v>МЕХАНИК ДИЗЕЛЬНОЙ И ХОЛОДИЛЬНОЙ УСТАНОВОК</v>
          </cell>
        </row>
        <row r="4593">
          <cell r="O4593" t="str">
            <v>МЕХАНИК ДРЕНАЖНОЙ ШАХТЫ</v>
          </cell>
        </row>
        <row r="4594">
          <cell r="O4594" t="str">
            <v>МЕХАНИК ИЗОТЕРМИЧЕСКИХ ВАГОНОВ ДЛЯ ПЕРЕВОЗКИ ЖИВОЙ РЫБЫ</v>
          </cell>
        </row>
        <row r="4595">
          <cell r="O4595" t="str">
            <v>МЕХАНИК ИНСТРУКТОР</v>
          </cell>
        </row>
        <row r="4596">
          <cell r="O4596" t="str">
            <v>МЕХАНИК ЛИНЕЙНЫЙ ФЛОТА (ПО ФЛОТУ)</v>
          </cell>
        </row>
        <row r="4597">
          <cell r="O4597" t="str">
            <v>МЕХАНИК ЛЬДОЗАВОДА</v>
          </cell>
        </row>
        <row r="4598">
          <cell r="O4598" t="str">
            <v>МЕХАНИК МАЯКА</v>
          </cell>
        </row>
        <row r="4599">
          <cell r="O4599" t="str">
            <v>МЕХАНИК НА ДНООЧИСТИТЕЛЬНОМ СНАРЯДЕ</v>
          </cell>
        </row>
        <row r="4600">
          <cell r="O4600" t="str">
            <v>МЕХАНИК НА ЗЕМЛЕСОСЕ, ЗЕМСНАРЯДЕ</v>
          </cell>
        </row>
        <row r="4601">
          <cell r="O4601" t="str">
            <v>МЕХАНИК ОТДЕЛА ТЕХ. КОНТРОЛЯ</v>
          </cell>
        </row>
        <row r="4602">
          <cell r="O4602" t="str">
            <v>МЕХАНИК ПЕРЕГРУЗОЧНЫХ МАШИН (ПО ПОГРУЗОЧНОРАЗГРУЗОЧНЫМ МЕХАНИЗМАМ)</v>
          </cell>
        </row>
        <row r="4603">
          <cell r="O4603" t="str">
            <v>МЕХАНИК ПЛАВ МАСТЕРСКОЙ</v>
          </cell>
        </row>
        <row r="4604">
          <cell r="O4604" t="str">
            <v>МЕХАНИК ПО БУРОВЫМ, ГОРНЫМ РАБОТАМ</v>
          </cell>
        </row>
        <row r="4605">
          <cell r="O4605" t="str">
            <v>МЕХАНИК ПО ВЫПУСКУ</v>
          </cell>
        </row>
        <row r="4606">
          <cell r="O4606" t="str">
            <v>МЕХАНИК ПО КРАНОВОМУ ХОЗЯЙСТВУ</v>
          </cell>
        </row>
        <row r="4607">
          <cell r="O4607" t="str">
            <v>МЕХАНИК ПО ОБСЛУЖИВАНИЮ ВЕТРОУСТАНОВОК</v>
          </cell>
        </row>
        <row r="4608">
          <cell r="O4608" t="str">
            <v>МЕХАНИК ПО ОБСЛУЖИВАНИЮ ЗВУКОВОЙ ТЕХНИКИ</v>
          </cell>
        </row>
        <row r="4609">
          <cell r="O4609" t="str">
            <v>МЕХАНИК ПО ОБСЛУЖИВАНИЮ КИНОТЕЛЕВИЗИОННОГО ОБОРУДОВАНИЯ</v>
          </cell>
        </row>
        <row r="4610">
          <cell r="O4610" t="str">
            <v>МЕХАНИК ПО ОБСЛУЖИВАНИЮ СЪЕМОЧНОЙ ТЕХНИКИ</v>
          </cell>
        </row>
        <row r="4611">
          <cell r="O4611" t="str">
            <v>МЕХАНИК ПО ОБСЛУЖИВАНИЮ ТЕЛЕВИЗИОННОГО ОБОРУДОВАНИЯ</v>
          </cell>
        </row>
        <row r="4612">
          <cell r="O4612" t="str">
            <v>МЕХАНИК ПО ПОДЪЕМНЫМ УСТАНОВКАМ</v>
          </cell>
        </row>
        <row r="4613">
          <cell r="O4613" t="str">
            <v>МЕХАНИК ПО РЕМОНТУ АВТОМОБИЛЕЙ</v>
          </cell>
        </row>
        <row r="4614">
          <cell r="O4614" t="str">
            <v>МЕХАНИК ПО РЕМОНТУ ОБОРУДОВАНИЯ</v>
          </cell>
        </row>
        <row r="4615">
          <cell r="O4615" t="str">
            <v>МЕХАНИК ПО РЕМОНТУ ТРАНСПОРТА</v>
          </cell>
        </row>
        <row r="4616">
          <cell r="O4616" t="str">
            <v>МЕХАНИК ПО СУДОВЫМ СИСТЕМАМ</v>
          </cell>
        </row>
        <row r="4617">
          <cell r="O4617" t="str">
            <v>МЕХАНИК ПО ТЕХНИЧЕСКИМ ВИДАМ СПОРТА</v>
          </cell>
        </row>
        <row r="4618">
          <cell r="O4618" t="str">
            <v>МЕХАНИК ПОРТОВОГО ФЛОТА</v>
          </cell>
        </row>
        <row r="4619">
          <cell r="O4619" t="str">
            <v>МЕХАНИК ПРОИЗВОДСТВА</v>
          </cell>
        </row>
        <row r="4620">
          <cell r="O4620" t="str">
            <v>МЕХАНИК ПРОТЕЗНО-ОРТОПЕДИЧЕСКИХ ИЗДЕЛИЙ</v>
          </cell>
        </row>
        <row r="4621">
          <cell r="O4621" t="str">
            <v>МЕХАНИК РАДИОНАВИГАЦИОННОЙ СИСТЕМЫ</v>
          </cell>
        </row>
        <row r="4622">
          <cell r="O4622" t="str">
            <v>МЕХАНИК РЕФРИЖЕРАТОРНОГО ПОЕЗДА (СЕКЦИИ)</v>
          </cell>
        </row>
        <row r="4623">
          <cell r="O4623" t="str">
            <v>МЕХАНИК РЕФРИЖЕРАТОРНЫХ УСТАНОВОК</v>
          </cell>
        </row>
        <row r="4624">
          <cell r="O4624" t="str">
            <v>МЕХАНИК СМЕННЫЙ КАПИТАН</v>
          </cell>
        </row>
        <row r="4625">
          <cell r="O4625" t="str">
            <v>МЕХАНИК- СМЕННЫЙ КАПИТАН</v>
          </cell>
        </row>
        <row r="4626">
          <cell r="O4626" t="str">
            <v>МЕХАНИК СУДНА</v>
          </cell>
        </row>
        <row r="4627">
          <cell r="O4627" t="str">
            <v>МЕХАНИК УЧАСТКА</v>
          </cell>
        </row>
        <row r="4628">
          <cell r="O4628" t="str">
            <v>МЕХАНИК УЧЕБНОГО ПОЛИГОНА</v>
          </cell>
        </row>
        <row r="4629">
          <cell r="O4629" t="str">
            <v>МЕХАНИК ФЛОТА (ПО ФЛОТУ)</v>
          </cell>
        </row>
        <row r="4630">
          <cell r="O4630" t="str">
            <v>МЕХАНИК ЦЕХА</v>
          </cell>
        </row>
        <row r="4631">
          <cell r="O4631" t="str">
            <v>МЕХАНИК ЦЕХА ПО РЕМОНТУ ДВС</v>
          </cell>
        </row>
        <row r="4632">
          <cell r="O4632" t="str">
            <v>МЕХАНИК-БРИГАДИР ПАССАЖИРСКОГО ПОЕЗДА</v>
          </cell>
        </row>
        <row r="4633">
          <cell r="O4633" t="str">
            <v>МЕХАНИК-ВОДИТЕЛЬ</v>
          </cell>
        </row>
        <row r="4634">
          <cell r="O4634" t="str">
            <v>МЕХАНИК-ИНСТРУКТОР БОРТОВОЙ</v>
          </cell>
        </row>
        <row r="4635">
          <cell r="O4635" t="str">
            <v>МЕХАНИК-НАЛАДЧИК</v>
          </cell>
        </row>
        <row r="4636">
          <cell r="O4636" t="str">
            <v>МЕХАНИК-НАСТАВНИК</v>
          </cell>
        </row>
        <row r="4637">
          <cell r="O4637" t="str">
            <v>МЕШАЛЬЩИК КЕРАМИЧЕСКОГО ШЛИКЕРА</v>
          </cell>
        </row>
        <row r="4638">
          <cell r="O4638" t="str">
            <v>МЕШАЛЬЩИК СУХОЙ МАССЫ (ДЛЯ СВИНЦОВЫХ АККУМУЛЯТОРОВ)</v>
          </cell>
        </row>
        <row r="4639">
          <cell r="O4639" t="str">
            <v>МЕШАЛЬЩИК УГОЛЬНЫХ МАСС</v>
          </cell>
        </row>
        <row r="4640">
          <cell r="O4640" t="str">
            <v>МИКОЛОГ</v>
          </cell>
        </row>
        <row r="4641">
          <cell r="O4641" t="str">
            <v>МИКРОБИОЛОГ</v>
          </cell>
        </row>
        <row r="4642">
          <cell r="O4642" t="str">
            <v>МИКСЕРОВОЙ</v>
          </cell>
        </row>
        <row r="4643">
          <cell r="O4643" t="str">
            <v>МИКСОВЩИК</v>
          </cell>
        </row>
        <row r="4644">
          <cell r="O4644" t="str">
            <v>МИНЕРАЛОГ</v>
          </cell>
        </row>
        <row r="4645">
          <cell r="O4645" t="str">
            <v>МИНИСТР</v>
          </cell>
        </row>
        <row r="4646">
          <cell r="O4646" t="str">
            <v>МИРОВОЙ СУДЬЯ</v>
          </cell>
        </row>
        <row r="4647">
          <cell r="O4647" t="str">
            <v>МЛ . ВОСПИТАТЕЛЬ</v>
          </cell>
        </row>
        <row r="4648">
          <cell r="O4648" t="str">
            <v>МЛ. ВОСПИТАТЕЛЬ</v>
          </cell>
        </row>
        <row r="4649">
          <cell r="O4649" t="str">
            <v>МЛ. МЕДИЦИНСКАЯ СЕСТРА</v>
          </cell>
        </row>
        <row r="4650">
          <cell r="O4650" t="str">
            <v>МЛ.ВОСПИТАТЕЛ</v>
          </cell>
        </row>
        <row r="4651">
          <cell r="O4651" t="str">
            <v>МЛ.ВОСПИТАТЕЛЬ</v>
          </cell>
        </row>
        <row r="4652">
          <cell r="O4652" t="str">
            <v>МЛ.ВОСПИТАТЕЛЬ ПРИШКОЛЬНОГО ИНТЕРНАТА</v>
          </cell>
        </row>
        <row r="4653">
          <cell r="O4653" t="str">
            <v>МЛ.МЕД.БРАТ</v>
          </cell>
        </row>
        <row r="4654">
          <cell r="O4654" t="str">
            <v>МЛ.МЕД.СЕСТРА ПО УХОДУ ЗА БОЛЬНЫМИ</v>
          </cell>
        </row>
        <row r="4655">
          <cell r="O4655" t="str">
            <v>МЛ.МЕДИЦИНСКАЯ СЕСТРА</v>
          </cell>
        </row>
        <row r="4656">
          <cell r="O4656" t="str">
            <v>МЛ.МЕДИЦИНСКИЙ БРАТ ПО УХОДУ ЗА БОЛЬНЫМИ</v>
          </cell>
        </row>
        <row r="4657">
          <cell r="O4657" t="str">
            <v>МЛ.ПОМОЩНИК ВОСПИТАТЕЛЯ</v>
          </cell>
        </row>
        <row r="4658">
          <cell r="O4658" t="str">
            <v>МЛАДШАЯ МЕД. СЕСТРА</v>
          </cell>
        </row>
        <row r="4659">
          <cell r="O4659" t="str">
            <v>МЛАДШАЯ МЕД.СЕСТРА</v>
          </cell>
        </row>
        <row r="4660">
          <cell r="O4660" t="str">
            <v>МЛАДШАЯ МЕД.СЕСТРА ПО УХОДУ ЗА БОЛЬНЫМИ</v>
          </cell>
        </row>
        <row r="4661">
          <cell r="O4661" t="str">
            <v>МЛАДШАЯ МЕД.СЕТРА</v>
          </cell>
        </row>
        <row r="4662">
          <cell r="O4662" t="str">
            <v>МЛАДШАЯ МЕДИЦИНСКАЯ СЕСТРА</v>
          </cell>
        </row>
        <row r="4663">
          <cell r="O4663" t="str">
            <v>МЛАДШАЯ МЕДИЦИНСКАЯ СЕСТРА ПО УХОДУ</v>
          </cell>
        </row>
        <row r="4664">
          <cell r="O4664" t="str">
            <v>МЛАДШАЯ МЕДИЦИНСКАЯ СЕСТРА ПО УХОДУ ЗА БОЛЬНЫМИ</v>
          </cell>
        </row>
        <row r="4665">
          <cell r="O4665" t="str">
            <v>МЛАДШАЯ МЕДСЕСТРА</v>
          </cell>
        </row>
        <row r="4666">
          <cell r="O4666" t="str">
            <v>МЛАДШАЯ СЕСТРА МИЛОСЕРДИЯ</v>
          </cell>
        </row>
        <row r="4667">
          <cell r="O4667" t="str">
            <v>МЛАДШАЯ СМЕДИЦИНСКАЯ СЕСТРА</v>
          </cell>
        </row>
        <row r="4668">
          <cell r="O4668" t="str">
            <v>МЛАДШИЙ АОСПИТАТЕЛЬ</v>
          </cell>
        </row>
        <row r="4669">
          <cell r="O4669" t="str">
            <v>МЛАДШИЙ БРАТ ПО УХОДУ ЗА БОЛЬНЫМИ</v>
          </cell>
        </row>
        <row r="4670">
          <cell r="O4670" t="str">
            <v>МЛАДШИЙ ВОСПИТАТЕЛЬ</v>
          </cell>
        </row>
        <row r="4671">
          <cell r="O4671" t="str">
            <v>МЛАДШИЙ ВОСПИТАТЕЛЬ ПРИШКОЛЬНОГО ИНТЕРНАТА</v>
          </cell>
        </row>
        <row r="4672">
          <cell r="O4672" t="str">
            <v>МЛАДШИЙ ВОСПИТАТЕЛЬ""</v>
          </cell>
        </row>
        <row r="4673">
          <cell r="O4673" t="str">
            <v>МЛАДШИЙ ВОСПТАТЕЛЬ</v>
          </cell>
        </row>
        <row r="4674">
          <cell r="O4674" t="str">
            <v>МЛАДШИЙ МЕД БРАТ</v>
          </cell>
        </row>
        <row r="4675">
          <cell r="O4675" t="str">
            <v>МЛАДШИЙ МЕДИЦИНСКИЙ БРАТ</v>
          </cell>
        </row>
        <row r="4676">
          <cell r="O4676" t="str">
            <v>МЛАДШИЙ МЕДИЦИНСКИЙ БРАТ ПО УХОДУ ЗА БОЛЬНЫМИ</v>
          </cell>
        </row>
        <row r="4677">
          <cell r="O4677" t="str">
            <v>МЛАДШИЙ НАУЧНЫЙ СОТРУДНИК</v>
          </cell>
        </row>
        <row r="4678">
          <cell r="O4678" t="str">
            <v>МЛАДШИЙ ФАРМАЦЕВТ</v>
          </cell>
        </row>
        <row r="4679">
          <cell r="O4679" t="str">
            <v>МЛАШИЙ ВОСПИТАТЕЛЬ</v>
          </cell>
        </row>
        <row r="4680">
          <cell r="O4680" t="str">
            <v>МОДЕЛИРОВЩИК ИСКУССТВЕННЫХ ЗУБОВ</v>
          </cell>
        </row>
        <row r="4681">
          <cell r="O4681" t="str">
            <v>МОДЕЛЬЕР</v>
          </cell>
        </row>
        <row r="4682">
          <cell r="O4682" t="str">
            <v>МОДЕЛЬЕР КОЛОДОК</v>
          </cell>
        </row>
        <row r="4683">
          <cell r="O4683" t="str">
            <v>МОДЕЛЬЕР КОРОБОК</v>
          </cell>
        </row>
        <row r="4684">
          <cell r="O4684" t="str">
            <v>МОДЕЛЬЕР ОРТОПЕДИЧЕСКОЙ ОБУВИ</v>
          </cell>
        </row>
        <row r="4685">
          <cell r="O4685" t="str">
            <v>МОДЕЛЬЕР-КОНСТРУКТОР</v>
          </cell>
        </row>
        <row r="4686">
          <cell r="O4686" t="str">
            <v>МОДЕЛЬЩИК АРХИТЕКТУРНЫХ ДЕТАЛЕЙ</v>
          </cell>
        </row>
        <row r="4687">
          <cell r="O4687" t="str">
            <v>МОДЕЛЬЩИК АЭРОГИДРОДИНАМИЧЕСКИХ МОДЕЛЕЙ ИЗ МЕТАЛЛА</v>
          </cell>
        </row>
        <row r="4688">
          <cell r="O4688" t="str">
            <v>МОДЕЛЬЩИК АЭРОГИДРОДИНАМИЧЕСКИХ МОДЕЛЕЙ ИЗ НЕМЕТАЛЛА</v>
          </cell>
        </row>
        <row r="4689">
          <cell r="O4689" t="str">
            <v>МОДЕЛЬЩИК ВЫПЛАВЛЯЕМЫХ МОДЕЛЕЙ</v>
          </cell>
        </row>
        <row r="4690">
          <cell r="O4690" t="str">
            <v>МОДЕЛЬЩИК ГИПСОВЫХ МОДЕЛЕЙ</v>
          </cell>
        </row>
        <row r="4691">
          <cell r="O4691" t="str">
            <v>МОДЕЛЬЩИК КЕРАМИЧЕСКОГО ПРОИЗВОДСТВА</v>
          </cell>
        </row>
        <row r="4692">
          <cell r="O4692" t="str">
            <v>МОДЕЛЬЩИК НАГЛЯДНЫХ ПОСОБИЙ</v>
          </cell>
        </row>
        <row r="4693">
          <cell r="O4693" t="str">
            <v>МОДЕЛЬЩИК ПО ДЕРЕВЯННЫМ МОДЕЛЯМ</v>
          </cell>
        </row>
        <row r="4694">
          <cell r="O4694" t="str">
            <v>МОДЕЛЬЩИК ПО МЕТАЛЛИЧЕСКИМ МОДЕЛЯМ</v>
          </cell>
        </row>
        <row r="4695">
          <cell r="O4695" t="str">
            <v>МОДЕЛЬЩИК ПО МОДЕЛЯМ ИЗ ЭПОКСИДНЫХ СМОЛ</v>
          </cell>
        </row>
        <row r="4696">
          <cell r="O4696" t="str">
            <v>МОДЕЛЬЩИК РЕЗИНОВОЙ ОБУВИ</v>
          </cell>
        </row>
        <row r="4697">
          <cell r="O4697" t="str">
            <v>МОДЕЛЬЩИК СКУЛЬПТУРНОГО ПРОИЗВОДСТВА</v>
          </cell>
        </row>
        <row r="4698">
          <cell r="O4698" t="str">
            <v>МОДЕЛЬЩИК СТЕКЛОПЛАСТИКОВ</v>
          </cell>
        </row>
        <row r="4699">
          <cell r="O4699" t="str">
            <v>МОДИСТКА ГОЛОВНЫХ УБОРОВ</v>
          </cell>
        </row>
        <row r="4700">
          <cell r="O4700" t="str">
            <v>МОЗАИЧНИК</v>
          </cell>
        </row>
        <row r="4701">
          <cell r="O4701" t="str">
            <v>МОЗАИЧНИК МОНУМЕНТАЛЬНО-ДЕКОРАТИВНОЙ ЖИВОПИСИ</v>
          </cell>
        </row>
        <row r="4702">
          <cell r="O4702" t="str">
            <v>МОЙЩИК</v>
          </cell>
        </row>
        <row r="4703">
          <cell r="O4703" t="str">
            <v>МОЙЩИК А/М</v>
          </cell>
        </row>
        <row r="4704">
          <cell r="O4704" t="str">
            <v>МОЙЩИК АВТОБУСОВ</v>
          </cell>
        </row>
        <row r="4705">
          <cell r="O4705" t="str">
            <v>МОЙЩИК АВТОМОБИЛЕЙ</v>
          </cell>
        </row>
        <row r="4706">
          <cell r="O4706" t="str">
            <v>МОЙЩИК АВТОТРАНСПОРТА</v>
          </cell>
        </row>
        <row r="4707">
          <cell r="O4707" t="str">
            <v>МОЙЩИК ВС</v>
          </cell>
        </row>
        <row r="4708">
          <cell r="O4708" t="str">
            <v>МОЙЩИК КОВРОВ</v>
          </cell>
        </row>
        <row r="4709">
          <cell r="O4709" t="str">
            <v>МОЙЩИК КОЛБ С ПРИМЕНЕНИЕМ КИСЛОТНЫХ РАСТВОРОВ</v>
          </cell>
        </row>
        <row r="4710">
          <cell r="O4710" t="str">
            <v>МОЙЩИК ЛЕТАТЕЛЬНЫХ АППАРАТОВ</v>
          </cell>
        </row>
        <row r="4711">
          <cell r="O4711" t="str">
            <v>МОЙЩИК МЕЗДРЫ И ВОЛОСА</v>
          </cell>
        </row>
        <row r="4712">
          <cell r="O4712" t="str">
            <v>МОЙЩИК МОКРЫХ ОТХОДОВ</v>
          </cell>
        </row>
        <row r="4713">
          <cell r="O4713" t="str">
            <v>МОЙЩИК ПОДВИЖНОГО СОСТАВА</v>
          </cell>
        </row>
        <row r="4714">
          <cell r="O4714" t="str">
            <v>МОЙЩИК ПОКРЫШЕК</v>
          </cell>
        </row>
        <row r="4715">
          <cell r="O4715" t="str">
            <v>МОЙЩИК ПОСУДЫ</v>
          </cell>
        </row>
        <row r="4716">
          <cell r="O4716" t="str">
            <v>МОЙЩИК ПОСУДЫ (ОФИЦИАНТ)</v>
          </cell>
        </row>
        <row r="4717">
          <cell r="O4717" t="str">
            <v>МОЙЩИК ПОСУДЫ И АМПУЛ</v>
          </cell>
        </row>
        <row r="4718">
          <cell r="O4718" t="str">
            <v>МОЙЩИК САМОЛЕТОВ</v>
          </cell>
        </row>
        <row r="4719">
          <cell r="O4719" t="str">
            <v>МОЙЩИК СЫРА</v>
          </cell>
        </row>
        <row r="4720">
          <cell r="O4720" t="str">
            <v>МОЙЩИК ФИБРЫ</v>
          </cell>
        </row>
        <row r="4721">
          <cell r="O4721" t="str">
            <v>МОЙЩИК ХОЛСТОВ</v>
          </cell>
        </row>
        <row r="4722">
          <cell r="O4722" t="str">
            <v>МОЙЩИК ШЕРСТИ (ВАЛЯЛЬНО-ВОЙЛОЧНОЕ ПРОИЗВОДСТВО)</v>
          </cell>
        </row>
        <row r="4723">
          <cell r="O4723" t="str">
            <v>МОЙЩИК ШЕРСТИ (ШЕРСТЯНОЕ ПРОИЗВОДСТВО)</v>
          </cell>
        </row>
        <row r="4724">
          <cell r="O4724" t="str">
            <v>МОЙЩИК ЩЕТИНЫ И ВОЛОСА</v>
          </cell>
        </row>
        <row r="4725">
          <cell r="O4725" t="str">
            <v>МОЙЩИК-СУШИЛЬЩИК МЕТАЛЛА</v>
          </cell>
        </row>
        <row r="4726">
          <cell r="O4726" t="str">
            <v>МОЙЩИК-УБОРЩИК ПОДВИЖНОГО СОСТАВА</v>
          </cell>
        </row>
        <row r="4727">
          <cell r="O4727" t="str">
            <v>МОЙЩИЦА ПОСУДЫ</v>
          </cell>
        </row>
        <row r="4728">
          <cell r="O4728" t="str">
            <v>МОЙЩИЦА-ПОСУДЫ</v>
          </cell>
        </row>
        <row r="4729">
          <cell r="O4729" t="str">
            <v>МОЛЛИРОВЩИК СТЕКЛА</v>
          </cell>
        </row>
        <row r="4730">
          <cell r="O4730" t="str">
            <v>МОНТАЖЕР</v>
          </cell>
        </row>
        <row r="4731">
          <cell r="O4731" t="str">
            <v>МОНТАЖИСТ</v>
          </cell>
        </row>
        <row r="4732">
          <cell r="O4732" t="str">
            <v>МОНТАЖНИК</v>
          </cell>
        </row>
        <row r="4733">
          <cell r="O4733" t="str">
            <v>МОНТАЖНИК АППАРАТУРЫ СПЕЦИАЛЬНЫХ ГОЛОВНЫХ УБОРОВ</v>
          </cell>
        </row>
        <row r="4734">
          <cell r="O4734" t="str">
            <v>МОНТАЖНИК ВЫСТАВОЧНОГО ОБОРУДОВАНИЯ</v>
          </cell>
        </row>
        <row r="4735">
          <cell r="O4735" t="str">
            <v>МОНТАЖНИК ГЕОДЕЗИЧЕСКИХ ЗНАКОВ</v>
          </cell>
        </row>
        <row r="4736">
          <cell r="O4736" t="str">
            <v>МОНТАЖНИК ГИДРОАГРЕГАТОВ</v>
          </cell>
        </row>
        <row r="4737">
          <cell r="O4737" t="str">
            <v>МОНТАЖНИК ГОРНОГО ОБОРУДОВАНИЯ</v>
          </cell>
        </row>
        <row r="4738">
          <cell r="O4738" t="str">
            <v>МОНТАЖНИК ДРОБИЛЬНО-РАЗМОЛЬНОГО ОБОРУДОВАНИЯ И ОБОРУДОВАНИЯ ДЛЯ СОРТИРОВКИ И ОБОГАЩЕНИЯ</v>
          </cell>
        </row>
        <row r="4739">
          <cell r="O4739" t="str">
            <v>МОНТАЖНИК ЖБИ</v>
          </cell>
        </row>
        <row r="4740">
          <cell r="O4740" t="str">
            <v>МОНТАЖНИК КОМПРЕССОРОВ, НАСОСОВ И ВЕНТИЛЯТОРОВ</v>
          </cell>
        </row>
        <row r="4741">
          <cell r="O4741" t="str">
            <v>МОНТАЖНИК МЕТАЛЛОРЕЖУЩЕГО И КУЗНЕЧНОПРЕССОВОГО ОБОРУДОВАНИЯ</v>
          </cell>
        </row>
        <row r="4742">
          <cell r="O4742" t="str">
            <v>МОНТАЖНИК МЕХАНИЧЕСКОГО ОБОРУДОВАНИЯ ГИДРОТЕХНИЧЕСКИХ СООРУЖЕНИЙ</v>
          </cell>
        </row>
        <row r="4743">
          <cell r="O4743" t="str">
            <v>МОНТАЖНИК МИКРОМОДУЛЕЙ</v>
          </cell>
        </row>
        <row r="4744">
          <cell r="O4744" t="str">
            <v>МОНТАЖНИК НА РЕМОНТЕ ВАНН</v>
          </cell>
        </row>
        <row r="4745">
          <cell r="O4745" t="str">
            <v>МОНТАЖНИК НА РЕМОНТЕ ПЕЧЕЙ</v>
          </cell>
        </row>
        <row r="4746">
          <cell r="O4746" t="str">
            <v>МОНТАЖНИК НАРУЖНЫХ ТРУБОПРОВОДОВ</v>
          </cell>
        </row>
        <row r="4747">
          <cell r="O4747" t="str">
            <v>МОНТАЖНИК НЕГАТИВА</v>
          </cell>
        </row>
        <row r="4748">
          <cell r="O4748" t="str">
            <v>МОНТАЖНИК ОБОРУДОВАНИЯ АТОМНЫХ ЭЛЕКТРИЧЕСКИХ СТАНЦИЙ</v>
          </cell>
        </row>
        <row r="4749">
          <cell r="O4749" t="str">
            <v>МОНТАЖНИК ОБОРУДОВАНИЯ БЛОКИРОВКИ И ЦЕНТРАЛИЗАЦИИ НА ЖЕЛЕЗНОДОРОЖНОМ ТРАНСПОРТЕ</v>
          </cell>
        </row>
        <row r="4750">
          <cell r="O4750" t="str">
            <v>МОНТАЖНИК ОБОРУДОВАНИЯ ДЕРЕВООБРАБАТЫВАЮЩИХ ПРЕДПРИЯТИЙ</v>
          </cell>
        </row>
        <row r="4751">
          <cell r="O4751" t="str">
            <v>МОНТАЖНИК ОБОРУДОВАНИЯ ЗЕРНОХРАНИЛИЩ И ПРЕДПРИЯТИЙ ПО ПРОМЫШЛЕННОЙ ПЕРЕРАБОТКЕ ЗЕРНА</v>
          </cell>
        </row>
        <row r="4752">
          <cell r="O4752" t="str">
            <v>МОНТАЖНИК ОБОРУДОВАНИЯ КОКСОХИМИЧЕСКИХ ПРОИЗВОДСТВ</v>
          </cell>
        </row>
        <row r="4753">
          <cell r="O4753" t="str">
            <v>МОНТАЖНИК ОБОРУДОВАНИЯ КОТЕЛЬНЫХ УСТАНОВОК</v>
          </cell>
        </row>
        <row r="4754">
          <cell r="O4754" t="str">
            <v>МОНТАЖНИК ОБОРУДОВАНИЯ МЕТАЛЛУРГИЧЕСКИХ ЗАВОДОВ</v>
          </cell>
        </row>
        <row r="4755">
          <cell r="O4755" t="str">
            <v>МОНТАЖНИК ОБОРУДОВАНИЯ ПРЕДПРИЯТИЙ ПИЩЕВОЙ ПРОМЫШЛЕННОСТИ</v>
          </cell>
        </row>
        <row r="4756">
          <cell r="O4756" t="str">
            <v>МОНТАЖНИК ОБОРУДОВАНИЯ ПРЕДПРИЯТИЙ ПОЛИГРАФИЧЕСКОЙ ПРОМЫШЛЕННОСТИ</v>
          </cell>
        </row>
        <row r="4757">
          <cell r="O4757" t="str">
            <v>МОНТАЖНИК ОБОРУДОВАНИЯ ПРЕДПРИЯТИЙ СТРОИТЕЛЬНЫХ МАТЕРИАЛОВ</v>
          </cell>
        </row>
        <row r="4758">
          <cell r="O4758" t="str">
            <v>МОНТАЖНИК ОБОРУДОВАНИЯ ПРЕДПРИЯТИЙ ТЕКСТИЛЬНОЙ ПРОМЫШЛЕННОСТИ</v>
          </cell>
        </row>
        <row r="4759">
          <cell r="O4759" t="str">
            <v>МОНТАЖНИК ОБОРУДОВАНИЯ ПРЕДПРИЯТИЙ ХИМИЧЕСКОЙ И НЕФТЯНОЙ ПРОМЫШЛЕННОСТИ</v>
          </cell>
        </row>
        <row r="4760">
          <cell r="O4760" t="str">
            <v>МОНТАЖНИК ОБОРУДОВАНИЯ ПРЕДПРИЯТИЙ ЦЕЛЛЮЛОЗНО-БУМАЖНОЙ ПРОМЫШЛЕННОСТИ</v>
          </cell>
        </row>
        <row r="4761">
          <cell r="O4761" t="str">
            <v>МОНТАЖНИК ОБОРУДОВАНИЯ СВЯЗИ</v>
          </cell>
        </row>
        <row r="4762">
          <cell r="O4762" t="str">
            <v>МОНТАЖНИК ОБОРУДОВАНИЯ СОРТИРОВОЧНЫХ ГОРОК</v>
          </cell>
        </row>
        <row r="4763">
          <cell r="O4763" t="str">
            <v>МОНТАЖНИК ОБОРУДОВАНИЯ ХОЛОДИЛЬНЫХ УСТАНОВОК</v>
          </cell>
        </row>
        <row r="4764">
          <cell r="O4764" t="str">
            <v>МОНТАЖНИК ОПС</v>
          </cell>
        </row>
        <row r="4765">
          <cell r="O4765" t="str">
            <v>МОНТАЖНИК ПО МОНТАЖУ СТАЛЬНЫХ И ЖЕЛЕЗОБЕТОННЫХ КОНСТРУКЦИЙ</v>
          </cell>
        </row>
        <row r="4766">
          <cell r="O4766" t="str">
            <v>МОНТАЖНИК ПОДЪЕМНО-ТРАНСПОРТНОГО ОБОРУДОВАНИЯ НЕПРЕРЫВНОГО ДЕЙСТВИЯ</v>
          </cell>
        </row>
        <row r="4767">
          <cell r="O4767" t="str">
            <v>МОНТАЖНИК ПОДЬЕМНО-ТРАНСПОРТНОГО ОБОРУДОВАНИЯ ПРЕРЫВНОГО ДЕЙСТВИЯ</v>
          </cell>
        </row>
        <row r="4768">
          <cell r="O4768" t="str">
            <v>МОНТАЖНИК ПОЗИТИВА</v>
          </cell>
        </row>
        <row r="4769">
          <cell r="O4769" t="str">
            <v>МОНТАЖНИК ПРИБОРОВ И АППАРАТУРЫ АВТОМАТИЧЕСКОГО КОНТРОЛЯ, РЕГУЛИРОВАНИЯ И УПРАВЛЕНИЯ</v>
          </cell>
        </row>
        <row r="4770">
          <cell r="O4770" t="str">
            <v>МОНТАЖНИК РАДИО- И СПЕЦИАЛЬНОГО ОБОРУДОВАНИЯ ЛЕТАТЕЛЬНЫХ АППАРАТОВ</v>
          </cell>
        </row>
        <row r="4771">
          <cell r="O4771" t="str">
            <v>МОНТАЖНИК РАДИОЭЛЕКТРОННОЙ АППАРАТУРЫ И ПРИБОРОВ</v>
          </cell>
        </row>
        <row r="4772">
          <cell r="O4772" t="str">
            <v>МОНТАЖНИК РЕАКЦИОННЫХ АППАРАТОВ</v>
          </cell>
        </row>
        <row r="4773">
          <cell r="O4773" t="str">
            <v>МОНТАЖНИК САНИТАРНО-ТЕХНИЧЕСКИХ СИСТЕМ И ОБОРУДОВАНИЯ</v>
          </cell>
        </row>
        <row r="4774">
          <cell r="O4774" t="str">
            <v>МОНТАЖНИК САНИТАРНО-ТЕХНИЧЕСКОГО ОБОРУДОВАНИЯ</v>
          </cell>
        </row>
        <row r="4775">
          <cell r="O4775" t="str">
            <v>МОНТАЖНИК СВЯЗИ</v>
          </cell>
        </row>
        <row r="4776">
          <cell r="O4776" t="str">
            <v>МОНТАЖНИК СВЯЗИ - АНТЕНЩИК</v>
          </cell>
        </row>
        <row r="4777">
          <cell r="O4777" t="str">
            <v>МОНТАЖНИК СВЯЗИ - КАБЕЛЬЩИК</v>
          </cell>
        </row>
        <row r="4778">
          <cell r="O4778" t="str">
            <v>МОНТАЖНИК СВЯЗИ - ЛИНЕЙЩИК</v>
          </cell>
        </row>
        <row r="4779">
          <cell r="O4779" t="str">
            <v>МОНТАЖНИК СВЯЗИ - СПАЙЩИК</v>
          </cell>
        </row>
        <row r="4780">
          <cell r="O4780" t="str">
            <v>МОНТАЖНИК СЕЛЕНОВЫХ ВЫПРЯМИТЕЛЕЙ</v>
          </cell>
        </row>
        <row r="4781">
          <cell r="O4781" t="str">
            <v>МОНТАЖНИК СЕЛЬСКОХОЗЯЙСТВЕННОГО ОБОРУДОВАНИЯ</v>
          </cell>
        </row>
        <row r="4782">
          <cell r="O4782" t="str">
            <v>МОНТАЖНИК СИСТЕМ ВЕНТИЛЯЦИИ, КОНДИЦИОНИРОВАНИЯ ВОЗДУХА, ПНЕВМОТРАНСПОРТА И АСПИРАЦИИ</v>
          </cell>
        </row>
        <row r="4783">
          <cell r="O4783" t="str">
            <v>МОНТАЖНИК СЛАБОТОЧНЫХ СЕТЕЙ</v>
          </cell>
        </row>
        <row r="4784">
          <cell r="O4784" t="str">
            <v>МОНТАЖНИК СЛАБОТОЧНЫХ СИСТЕМ</v>
          </cell>
        </row>
        <row r="4785">
          <cell r="O4785" t="str">
            <v>МОНТАЖНИК СТРОИТЕЛЬНЫХ МАШИН И МЕХАНИЗМОВ</v>
          </cell>
        </row>
        <row r="4786">
          <cell r="O4786" t="str">
            <v>МОНТАЖНИК ТЕНЗОРЕЗИСТОРОВ</v>
          </cell>
        </row>
        <row r="4787">
          <cell r="O4787" t="str">
            <v>МОНТАЖНИК ТЕХНОЛОГИЧЕСКИХ ТРУБОПРОВОДОВ</v>
          </cell>
        </row>
        <row r="4788">
          <cell r="O4788" t="str">
            <v>МОНТАЖНИК ТЕХНОЛОГИЧЕСКОГО ОБОРУДОВАНИЯ И СВЯЗАННЫХ С НИМ КОНСТРУКЦИЙ</v>
          </cell>
        </row>
        <row r="4789">
          <cell r="O4789" t="str">
            <v>МОНТАЖНИК ТРЕЛЕВОЧНОГО И ПОГРУЗОЧНОГО ОБОРУДОВАНИЯ</v>
          </cell>
        </row>
        <row r="4790">
          <cell r="O4790" t="str">
            <v>МОНТАЖНИК ТУРБОАГРЕГАТОВ И СИНХРОННЫХ КОМПЕНСАТОРОВ</v>
          </cell>
        </row>
        <row r="4791">
          <cell r="O4791" t="str">
            <v>МОНТАЖНИК ФОТОКОМПЛЕКТА "МОМЕНТ"</v>
          </cell>
        </row>
        <row r="4792">
          <cell r="O4792" t="str">
            <v>МОНТАЖНИК ШАХТНОГО ОБОРУДОВАНИЯ НА ПОВЕРХНОСТИ</v>
          </cell>
        </row>
        <row r="4793">
          <cell r="O4793" t="str">
            <v>МОНТАЖНИК ЭКСПОЗИЦИИ И ХУДОЖЕСТВЕННООФОРМИТЕЛЬСКИХ РАБОТ</v>
          </cell>
        </row>
        <row r="4794">
          <cell r="O4794" t="str">
            <v>МОНТАЖНИК ЭЛЕКТРИЧЕСКИХ ПОДЪЕМНИКОВ (ЛИФТОВ)</v>
          </cell>
        </row>
        <row r="4795">
          <cell r="O4795" t="str">
            <v>МОНТАЖНИК ЭЛЕКТРООБОРУДОВАННЯ ЛЕТАТЕЛЬНЫХ АППАРАТОВ</v>
          </cell>
        </row>
        <row r="4796">
          <cell r="O4796" t="str">
            <v>МОНТАЖНИК ЭЛЕМЕНТОВ ПАМЯТИ НА ФЕРРИТАХ</v>
          </cell>
        </row>
        <row r="4797">
          <cell r="O4797" t="str">
            <v>МОНТАЖНИК-ВАКУУМЩИК</v>
          </cell>
        </row>
        <row r="4798">
          <cell r="O4798" t="str">
            <v>МОНТАЖНИК-УСТАНОВЩИК ВНЕШНЕЙ АРМАТУРЫ</v>
          </cell>
        </row>
        <row r="4799">
          <cell r="O4799" t="str">
            <v>МОНТЕР КАБЕЛЬНОГО ПРОИЗВОДСТВА</v>
          </cell>
        </row>
        <row r="4800">
          <cell r="O4800" t="str">
            <v>МОНТЕР ПО ЗАЩИТЕ ПОДЗЕМНЫХ ТРУБОПРОВОДОВ ОТ КОРРОЗИИ</v>
          </cell>
        </row>
        <row r="4801">
          <cell r="O4801" t="str">
            <v>МОНТЕР ПУТИ</v>
          </cell>
        </row>
        <row r="4802">
          <cell r="O4802" t="str">
            <v>МОНТЕР СУДОВЫХ СРЕДСТВ БЕЗОПАСНОСТИ</v>
          </cell>
        </row>
        <row r="4803">
          <cell r="O4803" t="str">
            <v>МОНТЕР СУДОХОДНОЙ ОБСТАНОВКИ</v>
          </cell>
        </row>
        <row r="4804">
          <cell r="O4804" t="str">
            <v>МОНТИРОВЩИК ВЕНТИЛЕЙ</v>
          </cell>
        </row>
        <row r="4805">
          <cell r="O4805" t="str">
            <v>МОНТИРОВЩИК ВЛАЖНЫХ ПРЕПАРАТОВ</v>
          </cell>
        </row>
        <row r="4806">
          <cell r="O4806" t="str">
            <v>МОНТИРОВЩИК ИЗДЕЛИЙ ИЗ ДРАГОЦЕННЫХ МЕТАЛЛОВ</v>
          </cell>
        </row>
        <row r="4807">
          <cell r="O4807" t="str">
            <v>МОНТИРОВЩИК ИЗДЕЛИЙ ИЗ КАМНЯ</v>
          </cell>
        </row>
        <row r="4808">
          <cell r="O4808" t="str">
            <v>МОНТИРОВЩИК ИСКУССТВЕННЫХ ЗУБОВ</v>
          </cell>
        </row>
        <row r="4809">
          <cell r="O4809" t="str">
            <v>МОНТИРОВЩИК КОСТНЫХ ПРЕПАРАТОВ</v>
          </cell>
        </row>
        <row r="4810">
          <cell r="O4810" t="str">
            <v>МОНТИРОВЩИК МИКРОСРЕЗОВ</v>
          </cell>
        </row>
        <row r="4811">
          <cell r="O4811" t="str">
            <v>МОНТИРОВЩИК МУЛЯЖЕЙ И МОДЕЛЕЙ</v>
          </cell>
        </row>
        <row r="4812">
          <cell r="O4812" t="str">
            <v>МОНТИРОВЩИК ОСТЕОЛОГИЧЕСКИХ КОЛЛЕКЦИЙ</v>
          </cell>
        </row>
        <row r="4813">
          <cell r="O4813" t="str">
            <v>МОНТИРОВЩИК СКЕЛЕТОВ МЕЛКИХ ЖИВОТНЫХ</v>
          </cell>
        </row>
        <row r="4814">
          <cell r="O4814" t="str">
            <v>МОНТИРОВЩИК СТЕКЛОМЕТАЛЛИЗИРОВАННОЙ НИТИ</v>
          </cell>
        </row>
        <row r="4815">
          <cell r="O4815" t="str">
            <v>МОНТИРОВЩИК СУХИХ БИОЛОГИЧЕСКИХ ОБЪЕКТОВ</v>
          </cell>
        </row>
        <row r="4816">
          <cell r="O4816" t="str">
            <v>МОНТИРОВЩИК СЦЕНЫ</v>
          </cell>
        </row>
        <row r="4817">
          <cell r="O4817" t="str">
            <v>МОНТИРОВЩИК ТЕХНОЛОГИЧЕСКИХ КОЛЛЕКЦИЙ</v>
          </cell>
        </row>
        <row r="4818">
          <cell r="O4818" t="str">
            <v>МОНТИРОВЩИК ШИН</v>
          </cell>
        </row>
        <row r="4819">
          <cell r="O4819" t="str">
            <v>МОНТИРОВЩИК ШИНОПНЕВМАТИЧЕСКИХ МУФТ</v>
          </cell>
        </row>
        <row r="4820">
          <cell r="O4820" t="str">
            <v>МОНТИРОВЩИКСЦЕНЫ</v>
          </cell>
        </row>
        <row r="4821">
          <cell r="O4821" t="str">
            <v>МОСТОВЩИК</v>
          </cell>
        </row>
        <row r="4822">
          <cell r="O4822" t="str">
            <v>МОТАЛЬЩИК</v>
          </cell>
        </row>
        <row r="4823">
          <cell r="O4823" t="str">
            <v>МОТОРИС</v>
          </cell>
        </row>
        <row r="4824">
          <cell r="O4824" t="str">
            <v>МОТОРИСТ</v>
          </cell>
        </row>
        <row r="4825">
          <cell r="O4825" t="str">
            <v>МОТОРИСТ - РУЛЕВОЙ</v>
          </cell>
        </row>
        <row r="4826">
          <cell r="O4826" t="str">
            <v>МОТОРИСТ  ТРЮМНЫЙ</v>
          </cell>
        </row>
        <row r="4827">
          <cell r="O4827" t="str">
            <v>МОТОРИСТ (МАШИНИСТ)</v>
          </cell>
        </row>
        <row r="4828">
          <cell r="O4828" t="str">
            <v>МОТОРИСТ (МАШИНИСТ) РЕФРИЖЕРАТОРНЫХ УСТАНОВОК</v>
          </cell>
        </row>
        <row r="4829">
          <cell r="O4829" t="str">
            <v>МОТОРИСТ АВТОМАТИЗИРОВАННОЙ ТОПЛИВОПОДАЧИ</v>
          </cell>
        </row>
        <row r="4830">
          <cell r="O4830" t="str">
            <v>МОТОРИСТ БАГЕРНОЙ (ШЛАМОВОЙ) НАСОСНОЙ</v>
          </cell>
        </row>
        <row r="4831">
          <cell r="O4831" t="str">
            <v>МОТОРИСТ БЕТОНОСМЕСИТЕЛЬНЫХ УСТАНОВОК</v>
          </cell>
        </row>
        <row r="4832">
          <cell r="O4832" t="str">
            <v>МОТОРИСТ БУРОВОЙ УСТАНОВКИ</v>
          </cell>
        </row>
        <row r="4833">
          <cell r="O4833" t="str">
            <v>МОТОРИСТ ВЕНТИЛЯЦИОННОЙ УСТАНОВКИ</v>
          </cell>
        </row>
        <row r="4834">
          <cell r="O4834" t="str">
            <v>МОТОРИСТ ВОДОСБРОСА</v>
          </cell>
        </row>
        <row r="4835">
          <cell r="O4835" t="str">
            <v>МОТОРИСТ МЕХАНИЧЕСКОЙ ЛОПАТЫ</v>
          </cell>
        </row>
        <row r="4836">
          <cell r="O4836" t="str">
            <v>МОТОРИСТ МОТРОС</v>
          </cell>
        </row>
        <row r="4837">
          <cell r="O4837" t="str">
            <v>МОТОРИСТ НА ПОДАЧЕ КРОКУСНОЙ СУСПЕНЗИИ</v>
          </cell>
        </row>
        <row r="4838">
          <cell r="O4838" t="str">
            <v>МОТОРИСТ ПЕРЕДАТОЧНОЙ ТЕЛЕЖКИ</v>
          </cell>
        </row>
        <row r="4839">
          <cell r="O4839" t="str">
            <v>МОТОРИСТ ПО УБОРКЕ ОБОРУДОВАНИЯ ЭЛЕКТРОСТАНЦИЙ</v>
          </cell>
        </row>
        <row r="4840">
          <cell r="O4840" t="str">
            <v>МОТОРИСТ ПОВОРОТНОГО КРУГА</v>
          </cell>
        </row>
        <row r="4841">
          <cell r="O4841" t="str">
            <v>МОТОРИСТ ПРОМЫВОЧНОГО ПРИБОРА ПО ИЗВЛЕЧЕНИЮ МЕТАЛЛА</v>
          </cell>
        </row>
        <row r="4842">
          <cell r="O4842" t="str">
            <v>МОТОРИСТ РАПОКАЧКИ</v>
          </cell>
        </row>
        <row r="4843">
          <cell r="O4843" t="str">
            <v>МОТОРИСТ РУЛЕВОЙ</v>
          </cell>
        </row>
        <row r="4844">
          <cell r="O4844" t="str">
            <v>МОТОРИСТ САМОСТОЯТЕЛЬНОГО УПРАВЛЕНИЯ СУДОВЫМ ДВИГАТЕЛЕМ</v>
          </cell>
        </row>
        <row r="4845">
          <cell r="O4845" t="str">
            <v>МОТОРИСТ САМОХОДНОЙ КАРОТАЖНОЙ СТАНЦИИ</v>
          </cell>
        </row>
        <row r="4846">
          <cell r="O4846" t="str">
            <v>МОТОРИСТ СМЕСИТЕЛЯ И МЕШАЛКИ</v>
          </cell>
        </row>
        <row r="4847">
          <cell r="O4847" t="str">
            <v>МОТОРИСТ ТЕПЛОЙ ПРОМЫВКИ КОТЛОВ ПАРОВОЗОВ</v>
          </cell>
        </row>
        <row r="4848">
          <cell r="O4848" t="str">
            <v>МОТОРИСТ ТРАНСПОРТИРУЮЩИХ МЕХАНИЗМОВ</v>
          </cell>
        </row>
        <row r="4849">
          <cell r="O4849" t="str">
            <v>МОТОРИСТ ТРИЕРА</v>
          </cell>
        </row>
        <row r="4850">
          <cell r="O4850" t="str">
            <v>МОТОРИСТ ТРЮМНЫЙ</v>
          </cell>
        </row>
        <row r="4851">
          <cell r="O4851" t="str">
            <v>МОТОРИСТ УСТАНОВКИ ПО ПЕРЕКАЧИВАНИЮ БИТУМА</v>
          </cell>
        </row>
        <row r="4852">
          <cell r="O4852" t="str">
            <v>МОТОРИСТ ХОЛОДИЛЬНОГО БАРАБАНА</v>
          </cell>
        </row>
        <row r="4853">
          <cell r="O4853" t="str">
            <v>МОТОРИСТ ЦА</v>
          </cell>
        </row>
        <row r="4854">
          <cell r="O4854" t="str">
            <v>МОТОРИСТ ЦА-320</v>
          </cell>
        </row>
        <row r="4855">
          <cell r="O4855" t="str">
            <v>МОТОРИСТ ЦЕМЕНТИРОВОЧНОГО АГРЕГАТА</v>
          </cell>
        </row>
        <row r="4856">
          <cell r="O4856" t="str">
            <v>МОТОРИСТ ЦЕМЕНТИРОВОЧНОГО АГРЕГАТА ЦА-320 6 РАЗРЯД</v>
          </cell>
        </row>
        <row r="4857">
          <cell r="O4857" t="str">
            <v>МОТОРИСТ ЦЕМЕНТОПЕСКОСМЕСИТЕЛЬНОГО АГРЕГАТА</v>
          </cell>
        </row>
        <row r="4858">
          <cell r="O4858" t="str">
            <v>МОТОРИСТ ЭЛЕКТРОДВИГАТЕЛЕЙ</v>
          </cell>
        </row>
        <row r="4859">
          <cell r="O4859" t="str">
            <v>МОТОРИСТ ЭЛЕКТРОРАЗВЕДОЧНОЙ СТАНЦИИ</v>
          </cell>
        </row>
        <row r="4860">
          <cell r="O4860" t="str">
            <v>МОТОРИСТ. РУЛЕВОЙ</v>
          </cell>
        </row>
        <row r="4861">
          <cell r="O4861" t="str">
            <v>МОТОРИСТ-ЛЕБЕДЧИК</v>
          </cell>
        </row>
        <row r="4862">
          <cell r="O4862" t="str">
            <v>МОТОРИСТ-МАТРОС</v>
          </cell>
        </row>
        <row r="4863">
          <cell r="O4863" t="str">
            <v>МОТОРИСТ-МОТРОС</v>
          </cell>
        </row>
        <row r="4864">
          <cell r="O4864" t="str">
            <v>МОТОРИСТ-РУЛЕВОЙ</v>
          </cell>
        </row>
        <row r="4865">
          <cell r="O4865" t="str">
            <v>МОТОРИСТ-СМАЗЧИК</v>
          </cell>
        </row>
        <row r="4866">
          <cell r="O4866" t="str">
            <v>МОЩНИК БУРИЛЬЩИКА</v>
          </cell>
        </row>
        <row r="4867">
          <cell r="O4867" t="str">
            <v>МУЗЕЙНЫЙ СМОТРИТЕЛЬ</v>
          </cell>
        </row>
        <row r="4868">
          <cell r="O4868" t="str">
            <v>МУЗЫКАЛЬНЫЙ ОФОРМИТЕЛЬ</v>
          </cell>
        </row>
        <row r="4869">
          <cell r="O4869" t="str">
            <v>МУЗЫКАЛЬНЫЙ РАБОТНИК - АРТИСТ</v>
          </cell>
        </row>
        <row r="4870">
          <cell r="O4870" t="str">
            <v>МУЗЫКАЛЬНЫЙ РУКОВОДИТЕЛЬ</v>
          </cell>
        </row>
        <row r="4871">
          <cell r="O4871" t="str">
            <v>МУЛЯЖИСТ</v>
          </cell>
        </row>
        <row r="4872">
          <cell r="O4872" t="str">
            <v>МУН.СЛУЖБА</v>
          </cell>
        </row>
        <row r="4873">
          <cell r="O4873" t="str">
            <v>МУНИЦЕПАЛЬНАЯ СЛУЖБА</v>
          </cell>
        </row>
        <row r="4874">
          <cell r="O4874" t="str">
            <v>МУНИЦИПАЛЬНАЯ СЛУЖБА</v>
          </cell>
        </row>
        <row r="4875">
          <cell r="O4875" t="str">
            <v>МЭР</v>
          </cell>
        </row>
        <row r="4876">
          <cell r="O4876" t="str">
            <v>МЯГЧИЛЬЩИК</v>
          </cell>
        </row>
        <row r="4877">
          <cell r="O4877" t="str">
            <v>НАБИВАЛЬЩИК ВАЛИКОВ И ФИЛЬТРОВ</v>
          </cell>
        </row>
        <row r="4878">
          <cell r="O4878" t="str">
            <v>НАБИВАЛЬЩИК НАКОНЕЧНИКОВ НА ШНУР</v>
          </cell>
        </row>
        <row r="4879">
          <cell r="O4879" t="str">
            <v>НАБИВАЛЬЩИК ТРУБЧАТЫХ ЭЛЕКТРОНАГРЕВАТЕЛЕЙ</v>
          </cell>
        </row>
        <row r="4880">
          <cell r="O4880" t="str">
            <v>НАБИВЩИК БЛОКОВ</v>
          </cell>
        </row>
        <row r="4881">
          <cell r="O4881" t="str">
            <v>НАБИВЩИК ИЗДЕЛИЙ</v>
          </cell>
        </row>
        <row r="4882">
          <cell r="O4882" t="str">
            <v>НАБИВЩИК ОДОНКОВ</v>
          </cell>
        </row>
        <row r="4883">
          <cell r="O4883" t="str">
            <v>НАБЛЮДАТЕЛЬ СУДОВОЙ</v>
          </cell>
        </row>
        <row r="4884">
          <cell r="O4884" t="str">
            <v>НАБОЙЩИК РИСУНКОВ</v>
          </cell>
        </row>
        <row r="4885">
          <cell r="O4885" t="str">
            <v>НАБОЙЩИК РИСУНКОВ МАНЕРАМИ</v>
          </cell>
        </row>
        <row r="4886">
          <cell r="O4886" t="str">
            <v>НАБОЙЩИК РИСУНКОВ НА ОБОИ</v>
          </cell>
        </row>
        <row r="4887">
          <cell r="O4887" t="str">
            <v>НАБОРЩИК БЛОКА ИЗ ОСТЕКЛОВАННЫХ СТЕРЖНЕЙ</v>
          </cell>
        </row>
        <row r="4888">
          <cell r="O4888" t="str">
            <v>НАБОРЩИК БУМАЖНЫХ ВАЛОВ</v>
          </cell>
        </row>
        <row r="4889">
          <cell r="O4889" t="str">
            <v>НАБОРЩИК ВОРСОВАЛЬНЫХ РАМОК</v>
          </cell>
        </row>
        <row r="4890">
          <cell r="O4890" t="str">
            <v>НАБОРЩИК ВРУЧНУЮ</v>
          </cell>
        </row>
        <row r="4891">
          <cell r="O4891" t="str">
            <v>НАБОРЩИК ДЕТАЛЕЙ ЧАСОВ И КАМНЕЙ</v>
          </cell>
        </row>
        <row r="4892">
          <cell r="O4892" t="str">
            <v>НАБОРЩИК ЗУБЦОВ И ПЕТЕЛЬ</v>
          </cell>
        </row>
        <row r="4893">
          <cell r="O4893" t="str">
            <v>НАБОРЩИК ИГОЛЬНО-ПЛАТИННЫХ ИЗДЕЛИЙ</v>
          </cell>
        </row>
        <row r="4894">
          <cell r="O4894" t="str">
            <v>НАБОРЩИК КЕРАМИЧЕСКИХ ПЛИТОК В КОВРЫ</v>
          </cell>
        </row>
        <row r="4895">
          <cell r="O4895" t="str">
            <v>НАБОРЩИК КОВРИКОВ ИЗ МОЗАИЧНОЙ ПЛИТКИ</v>
          </cell>
        </row>
        <row r="4896">
          <cell r="O4896" t="str">
            <v>НАБОРЩИК НА МАШИНАХ</v>
          </cell>
        </row>
        <row r="4897">
          <cell r="O4897" t="str">
            <v>НАБОРЩИК НА НАБОРНО-ПЕЧАТАЮЩИХ МАШИНКАХ</v>
          </cell>
        </row>
        <row r="4898">
          <cell r="O4898" t="str">
            <v>НАБОРЩИК НА НАБОРНО-СТРОКООТЛИВНЫХ МАШИНАХ</v>
          </cell>
        </row>
        <row r="4899">
          <cell r="O4899" t="str">
            <v>НАБОРЩИК ОБЛИЦОВОЧНЫХ МАТЕРИАЛОВ ДЛЯ МЕБЕЛИ</v>
          </cell>
        </row>
        <row r="4900">
          <cell r="O4900" t="str">
            <v>НАБОРЩИК ПАКЕТОВ ЛИСТОВ И ТРУБ</v>
          </cell>
        </row>
        <row r="4901">
          <cell r="O4901" t="str">
            <v>НАБОРЩИК ПРОБ В ШАХТЕ</v>
          </cell>
        </row>
        <row r="4902">
          <cell r="O4902" t="str">
            <v>НАБОРЩИК РЕМИЗ</v>
          </cell>
        </row>
        <row r="4903">
          <cell r="O4903" t="str">
            <v>НАБОРЩИК РИСУНКА</v>
          </cell>
        </row>
        <row r="4904">
          <cell r="O4904" t="str">
            <v>НАБОРЩИК РИСУНЧАТЫХ ВАЛОВ</v>
          </cell>
        </row>
        <row r="4905">
          <cell r="O4905" t="str">
            <v>НАБОРЩИК СТЕКЛОМАССЫ</v>
          </cell>
        </row>
        <row r="4906">
          <cell r="O4906" t="str">
            <v>НАБОРЩИК СТОПОРОВ</v>
          </cell>
        </row>
        <row r="4907">
          <cell r="O4907" t="str">
            <v>НАБОРЩИК ТЕКСТОЛИТОВЫХ ОБОДОВ</v>
          </cell>
        </row>
        <row r="4908">
          <cell r="O4908" t="str">
            <v>НАБОРЩИК ЦЕН</v>
          </cell>
        </row>
        <row r="4909">
          <cell r="O4909" t="str">
            <v>НАВАЛООТБОЙЩИК</v>
          </cell>
        </row>
        <row r="4910">
          <cell r="O4910" t="str">
            <v>НАВАЛЬЩИК СОЛИ В БАССЕЙНАХ</v>
          </cell>
        </row>
        <row r="4911">
          <cell r="O4911" t="str">
            <v>НАВАЛЬЩИК-СВАЛЬЩИК ЛЕСОМАТЕРИАЛОВ</v>
          </cell>
        </row>
        <row r="4912">
          <cell r="O4912" t="str">
            <v>НАВЕСЧИК ЗАГОТОВОК</v>
          </cell>
        </row>
        <row r="4913">
          <cell r="O4913" t="str">
            <v>НАВЕСЧИК СТЕКЛА</v>
          </cell>
        </row>
        <row r="4914">
          <cell r="O4914" t="str">
            <v>НАВЕСЧИК-СОСТАВИТЕЛЬ АСБЕСТОВЫХ СМЕСЕЙ</v>
          </cell>
        </row>
        <row r="4915">
          <cell r="O4915" t="str">
            <v>НАВИВАЛЬЩИК ОСНОВ</v>
          </cell>
        </row>
        <row r="4916">
          <cell r="O4916" t="str">
            <v>НАВИВЩИК КАРТОНА</v>
          </cell>
        </row>
        <row r="4917">
          <cell r="O4917" t="str">
            <v>НАВИВЩИК МАГНИТОПРОВОДОВ</v>
          </cell>
        </row>
        <row r="4918">
          <cell r="O4918" t="str">
            <v>НАВИВЩИК МЕТАЛЛОКОРДНОГО ПОЛОТНА</v>
          </cell>
        </row>
        <row r="4919">
          <cell r="O4919" t="str">
            <v>НАВИВЩИК ПРУЖИН</v>
          </cell>
        </row>
        <row r="4920">
          <cell r="O4920" t="str">
            <v>НАВОЙЩИК ОСНОВЫ ИЗ ПРОВОЛОКИ</v>
          </cell>
        </row>
        <row r="4921">
          <cell r="O4921" t="str">
            <v>НАГРЕВАЛЬЩИК (СВАРЩИК) МЕТАЛЛА</v>
          </cell>
        </row>
        <row r="4922">
          <cell r="O4922" t="str">
            <v>НАГРЕВАЛЬЩИК МЕТАЛЛА</v>
          </cell>
        </row>
        <row r="4923">
          <cell r="O4923" t="str">
            <v>НАГРЕВАЛЬЩИК ЦВЕТНЫХ МЕТАЛЛОВ</v>
          </cell>
        </row>
        <row r="4924">
          <cell r="O4924" t="str">
            <v>НАЕЗДНИК</v>
          </cell>
        </row>
        <row r="4925">
          <cell r="O4925" t="str">
            <v>НАЖДАЧНИК</v>
          </cell>
        </row>
        <row r="4926">
          <cell r="O4926" t="str">
            <v>НАКАЛЫВАЛЬЩИК РАСТИТЕЛЬНОГО ВОЙЛОКА</v>
          </cell>
        </row>
        <row r="4927">
          <cell r="O4927" t="str">
            <v>НАКАТЧИК</v>
          </cell>
        </row>
        <row r="4928">
          <cell r="O4928" t="str">
            <v>НАКАТЧИК БУМАГОДЕЛАТЕЛЬНОЙ (КАРТОНОДЕЛАТЕЛЬНОЙ) МАШИНЫ</v>
          </cell>
        </row>
        <row r="4929">
          <cell r="O4929" t="str">
            <v>НАКАТЧИК ИЗДЕЛИЙ</v>
          </cell>
        </row>
        <row r="4930">
          <cell r="O4930" t="str">
            <v>НАКАТЧИК КЛЕИЛЬНО-СУШИЛЬНОЙ МАШИНЫ</v>
          </cell>
        </row>
        <row r="4931">
          <cell r="O4931" t="str">
            <v>НАКАТЧИК МАШИНЫ ДЛЯ ПОКРЫТИЯ БУМАГИ ПОЛИЭТИЛЕНОВОЙ ПЛЕНКОЙ</v>
          </cell>
        </row>
        <row r="4932">
          <cell r="O4932" t="str">
            <v>НАКАТЧИК ПЕРГАМЕНТНОЙ МАШИНЫ</v>
          </cell>
        </row>
        <row r="4933">
          <cell r="O4933" t="str">
            <v>НАКАТЧИК ПОЛИРОВАЛЬНЫХ КРУГОВ</v>
          </cell>
        </row>
        <row r="4934">
          <cell r="O4934" t="str">
            <v>НАКАТЧИК ПРЕССПАТА</v>
          </cell>
        </row>
        <row r="4935">
          <cell r="O4935" t="str">
            <v>НАКАТЧИК РЕЗЬБЫ ЦОКОЛЕЙ</v>
          </cell>
        </row>
        <row r="4936">
          <cell r="O4936" t="str">
            <v>НАКАТЧИК РИСУНКОВ</v>
          </cell>
        </row>
        <row r="4937">
          <cell r="O4937" t="str">
            <v>НАКАТЧИК ТКАНИ, ПОЛОТНА</v>
          </cell>
        </row>
        <row r="4938">
          <cell r="O4938" t="str">
            <v>НАКАТЧИК-ОБКАТЧИК</v>
          </cell>
        </row>
        <row r="4939">
          <cell r="O4939" t="str">
            <v>НАКЛАДЧИК НА ПЕЧАТНЫХ МАШИНАХ</v>
          </cell>
        </row>
        <row r="4940">
          <cell r="O4940" t="str">
            <v>НАКЛЕЙЩИК ВСТАВОК ДЛЯ ЮВЕЛИРНЫХ И ХУДОЖЕСТВЕННЫХ ИЗДЕЛИЙ</v>
          </cell>
        </row>
        <row r="4941">
          <cell r="O4941" t="str">
            <v>НАКЛЕЙЩИК ЗАГОТОВОК</v>
          </cell>
        </row>
        <row r="4942">
          <cell r="O4942" t="str">
            <v>НАКЛЕЙЩИК ОРНАМЕНТА НА БАГЕТ</v>
          </cell>
        </row>
        <row r="4943">
          <cell r="O4943" t="str">
            <v>НАЛАДЧИК</v>
          </cell>
        </row>
        <row r="4944">
          <cell r="O4944" t="str">
            <v>НАЛАДЧИК АВТОМАТИЗИРОВАННЫХ ВАГОН-ВЕСОВ</v>
          </cell>
        </row>
        <row r="4945">
          <cell r="O4945" t="str">
            <v>НАЛАДЧИК АВТОМАТИЧЕСКИХ ЛИНИЙ И АГРЕГАТНЫХ СТАНКОВ</v>
          </cell>
        </row>
        <row r="4946">
          <cell r="O4946" t="str">
            <v>НАЛАДЧИК АВТОМАТОВ И ПОЛУАВТОМАТОВ</v>
          </cell>
        </row>
        <row r="4947">
          <cell r="O4947" t="str">
            <v>НАЛАДЧИК АВТОМАТОВ СВАРКИ ВЫВОДОВ</v>
          </cell>
        </row>
        <row r="4948">
          <cell r="O4948" t="str">
            <v>НАЛАДЧИК АВТОМАТОВ ЭЛЕМЕНТНОГО ПРОИЗВОДСТВА</v>
          </cell>
        </row>
        <row r="4949">
          <cell r="O4949" t="str">
            <v>НАЛАДЧИК АСБЕСТОЦЕМЕНТНОГО ОБОРУДОВАНИЯ</v>
          </cell>
        </row>
        <row r="4950">
          <cell r="O4950" t="str">
            <v>НАЛАДЧИК ГЕОФИЗИЧЕСКОЙ АППАРАТУРЫ</v>
          </cell>
        </row>
        <row r="4951">
          <cell r="O4951" t="str">
            <v>НАЛАДЧИК ДЕРЕВООБРАБАТЫВАЮЩЕГО ОБОРУДОВАНИЯ</v>
          </cell>
        </row>
        <row r="4952">
          <cell r="O4952" t="str">
            <v>НАЛАДЧИК ЖЕЛЕЗНОДОРОЖНО-СТОИТЕЛЬНЫХ МАШИН И МЕХАНИЗМОВ</v>
          </cell>
        </row>
        <row r="4953">
          <cell r="O4953" t="str">
            <v>НАЛАДЧИК ЗУБОРЕЗНЫХ И РЕЗЬБОФРЕЗЕРНЫХ СТАНКОВ</v>
          </cell>
        </row>
        <row r="4954">
          <cell r="O4954" t="str">
            <v>НАЛАДЧИК ЗУБОФРЕЗЕРНЫХ АВТОМАТОВ И ПОЛУАВТОМАТОВ</v>
          </cell>
        </row>
        <row r="4955">
          <cell r="O4955" t="str">
            <v>НАЛАДЧИК КОНТРОЛЬНО-ИЗМЕРИТЕЛЬНЫХ ВАГОНОВ</v>
          </cell>
        </row>
        <row r="4956">
          <cell r="O4956" t="str">
            <v>НАЛАДЧИК КОНТРОЛЬНО-ИЗМЕРИТЕЛЬНЫХ ПРИБОРОВ И АВТОМАТИКИ</v>
          </cell>
        </row>
        <row r="4957">
          <cell r="O4957" t="str">
            <v>НАЛАДЧИК КУЗНЕЧНО-ПРЕССОВОГО ОБОРУДОВАНИЯ</v>
          </cell>
        </row>
        <row r="4958">
          <cell r="O4958" t="str">
            <v>НАЛАДЧИК ЛИТЕЙНЫХ МАШИН</v>
          </cell>
        </row>
        <row r="4959">
          <cell r="O4959" t="str">
            <v>НАЛАДЧИК МАШИН И АВТОМАТИЧЕСКИХ ЛИНИЙ ПО ПРОИЗВОДСТВУ ИЗДЕЛИЙ ИЗ ПЛАСТМАСС</v>
          </cell>
        </row>
        <row r="4960">
          <cell r="O4960" t="str">
            <v>НАЛАДЧИК МОЕЧНЫХ МАШИН</v>
          </cell>
        </row>
        <row r="4961">
          <cell r="O4961" t="str">
            <v>НАЛАДЧИК НАСТОЛЬНЫХ СТАНКОВ И ПРЕССОВ</v>
          </cell>
        </row>
        <row r="4962">
          <cell r="O4962" t="str">
            <v>НАЛАДЧИК ОБОРУДОВАНИЯ В БУМАЖНОМ ПРОИЗВОДСТВЕ</v>
          </cell>
        </row>
        <row r="4963">
          <cell r="O4963" t="str">
            <v>НАЛАДЧИК ОБОРУДОВАНИЯ В ПРОИЗВОДСТВЕ АСБЕСТОВЫХ ТЕХНИЧЕСКИХ ИЗДЕЛИЙ</v>
          </cell>
        </row>
        <row r="4964">
          <cell r="O4964" t="str">
            <v>НАЛАДЧИК ОБОРУДОВАНИЯ В ПРОИЗВОДСТВЕ АЭРОЗОЛЬНЫХ УПАКОВОК</v>
          </cell>
        </row>
        <row r="4965">
          <cell r="O4965" t="str">
            <v>НАЛАДЧИК ОБОРУДОВАНИЯ В ПРОИЗВОДСТВЕ ДРАГОЦЕННЫХ МЕТАЛЛОВ</v>
          </cell>
        </row>
        <row r="4966">
          <cell r="O4966" t="str">
            <v>НАЛАДЧИК ОБОРУДОВАНИЯ В ПРОИЗВОДСТВЕ МЕТАЛЛИЧЕСКИХ КАНАТОВ, СЕТОК, ПРУЖИН, ЩЕТОК И ЦЕПЕЙ</v>
          </cell>
        </row>
        <row r="4967">
          <cell r="O4967" t="str">
            <v>НАЛАДЧИК ОБОРУДОВАНИЯ В ПРОИЗВОДСТВЕ ПИЩЕВОЙ ПРОДУКЦИИ</v>
          </cell>
        </row>
        <row r="4968">
          <cell r="O4968" t="str">
            <v>НАЛАДЧИК ОБОРУДОВАНИЯ В ПРОИЗВОДСТВЕ СТЕКЛОВОЛОКНА И СТЕКЛОПЛАСТИКОВ</v>
          </cell>
        </row>
        <row r="4969">
          <cell r="O4969" t="str">
            <v>НАЛАДЧИК ОБОРУДОВАНИЯ В ПРОИЗВОДСТВЕ СТЕНОВЫХ И ВЯЖУЩИХ МАТЕРИАЛОВ</v>
          </cell>
        </row>
        <row r="4970">
          <cell r="O4970" t="str">
            <v>НАЛАДЧИК ОБОРУДОВАНИЯ В ПРОИЗВОДСТВЕ ТЕПЛОИЗОЛЯЦИОННЫХ МАТЕРИАЛОВ</v>
          </cell>
        </row>
        <row r="4971">
          <cell r="O4971" t="str">
            <v>НАЛАДЧИК ОБОРУДОВАНИЯ ЖЕЛЕЗОБЕТОННОГО ПРОИЗВОДСТВА</v>
          </cell>
        </row>
        <row r="4972">
          <cell r="O4972" t="str">
            <v>НАЛАДЧИК ОБОРУДОВАНИЯ ЖЕСТЯНО-БАНОЧНОГО ПРОИЗВОДСТВА</v>
          </cell>
        </row>
        <row r="4973">
          <cell r="O4973" t="str">
            <v>НАЛАДЧИК ОБОРУДОВАНИЯ И АГРЕГАТОВ В ТЕРМООБРАБОТКЕ</v>
          </cell>
        </row>
        <row r="4974">
          <cell r="O4974" t="str">
            <v>НАЛАДЧИК ОБОРУДОВАНИЯ ИГОЛЬНОГО ПРОИЗВОДСТВА</v>
          </cell>
        </row>
        <row r="4975">
          <cell r="O4975" t="str">
            <v>НАЛАДЧИК ОБОРУДОВАНИЯ КЕРАМИЧЕСКОГО ПРОИЗВОДСТВА</v>
          </cell>
        </row>
        <row r="4976">
          <cell r="O4976" t="str">
            <v>НАЛАДЧИК ОБОРУДОВАНИЯ ЛАКОКРАСОЧНЫХ ПОКРЫТИЙ</v>
          </cell>
        </row>
        <row r="4977">
          <cell r="O4977" t="str">
            <v>НАЛАДЧИК ОБОРУДОВАНИЯ МЕТАЛЛОПОКРЫТИЯ И ОКРАСКИ</v>
          </cell>
        </row>
        <row r="4978">
          <cell r="O4978" t="str">
            <v>НАЛАДЧИК ОБОРУДОВАНИЯ ОПТИЧЕСКОГО ПРОИЗВОДСТВА</v>
          </cell>
        </row>
        <row r="4979">
          <cell r="O4979" t="str">
            <v>НАЛАДЧИК ОБОРУДОВАНИЯ ПО ОБРАБОТКЕ КАМНЯ</v>
          </cell>
        </row>
        <row r="4980">
          <cell r="O4980" t="str">
            <v>НАЛАДЧИК ОБОРУДОВАНИЯ ПО ПРОИЗВОДСТВУ РЕЗИНОВЫХ ИЗДЕЛИЙ И ОБУВИ</v>
          </cell>
        </row>
        <row r="4981">
          <cell r="O4981" t="str">
            <v>НАЛАДЧИК ОКОМКОВАТЕЛЬНЫХ МАШИН</v>
          </cell>
        </row>
        <row r="4982">
          <cell r="O4982" t="str">
            <v>НАЛАДЧИК ПОЛИГРАФИЧЕСКОГО ОБОРУДОВАНИЯ</v>
          </cell>
        </row>
        <row r="4983">
          <cell r="O4983" t="str">
            <v>НАЛАДЧИК ПОЛУАВТОМАТИЧЕСКИХ УСТАНОВОК АККУМУЛЯТОРНОГО ПРОИЗВОДСТВА</v>
          </cell>
        </row>
        <row r="4984">
          <cell r="O4984" t="str">
            <v>НАЛАДЧИК ПРИБОРОВ, АППАРАТУРЫ И СИСТЕМ АВТОМАТИЧЕСКОГО КОНТРОЛЯ, РЕГУЛИРОВАНИЯ И УПРАВЛЕНИЯ (НАЛАДЧИ</v>
          </cell>
        </row>
        <row r="4985">
          <cell r="O4985" t="str">
            <v>НАЛАДЧИК РЕМИЗО-БЕРДОЧНОГО ОБОРУДОВАНИЯ</v>
          </cell>
        </row>
        <row r="4986">
          <cell r="O4986" t="str">
            <v>НАЛАДЧИК СБОРОЧНЫХ АВТОМАТОВ, ПОЛУАВТОМАТОВ И АВТОМАТИЧЕСКИХ ЛИНИЙ</v>
          </cell>
        </row>
        <row r="4987">
          <cell r="O4987" t="str">
            <v>НАЛАДЧИК СВАРОЧНОГО И ГАЗОПЛАЗМОРЕЗАТЕЛЬНОГО ОБОРУДОВАНИЯ</v>
          </cell>
        </row>
        <row r="4988">
          <cell r="O4988" t="str">
            <v>НАЛАДЧИК СЕЛЬСКОХОЗЯЙСТВЕННЫХ МАШИН И ТРАКТОРОВ</v>
          </cell>
        </row>
        <row r="4989">
          <cell r="O4989" t="str">
            <v>НАЛАДЧИК СОРТИРОВОЧНЫХ АВТОМАТОВ</v>
          </cell>
        </row>
        <row r="4990">
          <cell r="O4990" t="str">
            <v>НАЛАДЧИК СТАНКОВ И МАНИПУЛЯТОРОВ С ПРОГРАММНЫМ УПРАВЛЕНИЕМ</v>
          </cell>
        </row>
        <row r="4991">
          <cell r="O4991" t="str">
            <v>НАЛАДЧИК СТЕКОЛЬНЫХ АВТОМАТОВ И ПОЛУАВТОМАТОВ</v>
          </cell>
        </row>
        <row r="4992">
          <cell r="O4992" t="str">
            <v>НАЛАДЧИК СТРОИТЕЛЬНЫХ МАШИН</v>
          </cell>
        </row>
        <row r="4993">
          <cell r="O4993" t="str">
            <v>НАЛАДЧИК ТЕХНОЛОГИЧЕСКОГО ОБОРУДОВАНИЯ</v>
          </cell>
        </row>
        <row r="4994">
          <cell r="O4994" t="str">
            <v>НАЛАДЧИК УСКОРИТЕЛЕЙ ЗАРЯЖЕННЫХ ЧАСТИЦ</v>
          </cell>
        </row>
        <row r="4995">
          <cell r="O4995" t="str">
            <v>НАЛАДЧИК УСТАНОВОК  ДЛЯ СИНТЕЗА  АЛМАЗОВ И СВЕРХТВЕРДЫХ МАТЕРИАЛОВ</v>
          </cell>
        </row>
        <row r="4996">
          <cell r="O4996" t="str">
            <v>НАЛАДЧИК ФОРМОВОЧНЫХ И СТЕРЖНЕВЫХ МАШИН</v>
          </cell>
        </row>
        <row r="4997">
          <cell r="O4997" t="str">
            <v>НАЛАДЧИК ХОЛОДНОШТАМПОВОЧНОГО ОБОРУДОВАНИЯ</v>
          </cell>
        </row>
        <row r="4998">
          <cell r="O4998" t="str">
            <v>НАЛАДЧИК ШЛИФОВАЛЬНЫХ СТАНКОВ</v>
          </cell>
        </row>
        <row r="4999">
          <cell r="O4999" t="str">
            <v>НАЛАДЧИК-МОНТАЖНИК ИСПЫТАТЕЛЬНОГО ОБОРУДОВАНИЯ</v>
          </cell>
        </row>
        <row r="5000">
          <cell r="O5000" t="str">
            <v>НАМАЗЧИК АККУМУЛЯТОРНЫХ ПЛАСТИН</v>
          </cell>
        </row>
        <row r="5001">
          <cell r="O5001" t="str">
            <v>НАМАЗЧИК ДЕТАЛЕЙ</v>
          </cell>
        </row>
        <row r="5002">
          <cell r="O5002" t="str">
            <v>НАМАЗЧИК ПАСТЫ</v>
          </cell>
        </row>
        <row r="5003">
          <cell r="O5003" t="str">
            <v>НАМАЗЧИК СПИЧЕЧНЫХ КОРОБОК</v>
          </cell>
        </row>
        <row r="5004">
          <cell r="O5004" t="str">
            <v>НАМАЗЧИК ЦЕЛЛУЛОИДА</v>
          </cell>
        </row>
        <row r="5005">
          <cell r="O5005" t="str">
            <v>НАМАЗЧИК ЭЛЕКТРОПРОВОДНОГО СЛОЯ</v>
          </cell>
        </row>
        <row r="5006">
          <cell r="O5006" t="str">
            <v>НАМОТЧИК БУМАЖНЫХ ЦИЛИНДРОВ</v>
          </cell>
        </row>
        <row r="5007">
          <cell r="O5007" t="str">
            <v>НАМОТЧИК ИГЛИЦ</v>
          </cell>
        </row>
        <row r="5008">
          <cell r="O5008" t="str">
            <v>НАМОТЧИК ИЗОЛЯЦИОННЫХ ОСТОВОВ ВВОДОВ</v>
          </cell>
        </row>
        <row r="5009">
          <cell r="O5009" t="str">
            <v>НАМОТЧИК КАТУШЕК</v>
          </cell>
        </row>
        <row r="5010">
          <cell r="O5010" t="str">
            <v>НАМОТЧИК КАТУШЕК ДЛЯ ЭЛЕКТРОПРИБОРОВ И АППАРАТОВ</v>
          </cell>
        </row>
        <row r="5011">
          <cell r="O5011" t="str">
            <v>НАМОТЧИК КАТУШЕК И СЕКЦИЙ ЭЛЕКТРОМАШИН</v>
          </cell>
        </row>
        <row r="5012">
          <cell r="O5012" t="str">
            <v>НАМОТЧИК КАТУШЕК ТРАНСФОРМАТОРОВ</v>
          </cell>
        </row>
        <row r="5013">
          <cell r="O5013" t="str">
            <v>НАМОТЧИК МАТЕРИАЛОВ И ПОЛУФАБРИКАТОВ</v>
          </cell>
        </row>
        <row r="5014">
          <cell r="O5014" t="str">
            <v>НАМОТЧИК ПРОВОЛОКИ И ТРОСОВ</v>
          </cell>
        </row>
        <row r="5015">
          <cell r="O5015" t="str">
            <v>НАМОТЧИК ПРЯЖИ</v>
          </cell>
        </row>
        <row r="5016">
          <cell r="O5016" t="str">
            <v>НАМОТЧИК РЕЗИСТОРОВ</v>
          </cell>
        </row>
        <row r="5017">
          <cell r="O5017" t="str">
            <v>НАМОТЧИК РОВНИЧНОЙ МАШИНЫ</v>
          </cell>
        </row>
        <row r="5018">
          <cell r="O5018" t="str">
            <v>НАМОТЧИК РУЛОНОВ</v>
          </cell>
        </row>
        <row r="5019">
          <cell r="O5019" t="str">
            <v>НАМОТЧИК СЕКЦИЙ КОНДЕНСАТОРОВ</v>
          </cell>
        </row>
        <row r="5020">
          <cell r="O5020" t="str">
            <v>НАМОТЧИК СЕКЦИЙ СИЛОВЫХ КОНДЕНСАТОРОВ</v>
          </cell>
        </row>
        <row r="5021">
          <cell r="O5021" t="str">
            <v>НАМОТЧИК СЕРПАНТИНА</v>
          </cell>
        </row>
        <row r="5022">
          <cell r="O5022" t="str">
            <v>НАМОТЧИК СЕТОК</v>
          </cell>
        </row>
        <row r="5023">
          <cell r="O5023" t="str">
            <v>НАМОТЧИК СПИРАЛЕЙ И СЕТОК</v>
          </cell>
        </row>
        <row r="5024">
          <cell r="O5024" t="str">
            <v>НАМОТЧИК УТКА</v>
          </cell>
        </row>
        <row r="5025">
          <cell r="O5025" t="str">
            <v>НАМОТЧИК ФИЛЬТРОВ</v>
          </cell>
        </row>
        <row r="5026">
          <cell r="O5026" t="str">
            <v>НАМОТЧИК ЭЛЕКТРОИЗОЛЯЦИОННЫХ ИЗДЕЛИЙ</v>
          </cell>
        </row>
        <row r="5027">
          <cell r="O5027" t="str">
            <v>НАМОТЧИК ЭЛЕКТРОМАГНИТНЫХ СЕРДЕЧНИКОВ</v>
          </cell>
        </row>
        <row r="5028">
          <cell r="O5028" t="str">
            <v>НАПАЙЩИК</v>
          </cell>
        </row>
        <row r="5029">
          <cell r="O5029" t="str">
            <v>НАПЛАВЩИК ПЛАСТМАССЫ</v>
          </cell>
        </row>
        <row r="5030">
          <cell r="O5030" t="str">
            <v>НАПОЛНИТЕЛЬ АМПУЛ</v>
          </cell>
        </row>
        <row r="5031">
          <cell r="O5031" t="str">
            <v>НАПОЛНИТЕЛЬ БАЛЛОНОВ</v>
          </cell>
        </row>
        <row r="5032">
          <cell r="O5032" t="str">
            <v>НАПОЛНИТЕЛЬ КОНТЕЙНЕРОВ</v>
          </cell>
        </row>
        <row r="5033">
          <cell r="O5033" t="str">
            <v>НАПОЛНИТЕЛЬ ПРИБОРОВ ГАЗАМИ</v>
          </cell>
        </row>
        <row r="5034">
          <cell r="O5034" t="str">
            <v>НАПОЛНИТЕЛЬ ПРИБОРОВ ЖИДКОСТЯМИ</v>
          </cell>
        </row>
        <row r="5035">
          <cell r="O5035" t="str">
            <v>НАРЕЗЧИК ИЗДЕЛИЙ ИЗ КОСТИ И РОГА</v>
          </cell>
        </row>
        <row r="5036">
          <cell r="O5036" t="str">
            <v>НАРЯДЧИК</v>
          </cell>
        </row>
        <row r="5037">
          <cell r="O5037" t="str">
            <v>НАРЯДЧИК БАГАЖНОГО ОТДЕЛЕНИЯ</v>
          </cell>
        </row>
        <row r="5038">
          <cell r="O5038" t="str">
            <v>НАРЯДЧИК ЛОКОМОТИВНЫХ (ПОЕЗДНЫХ, РЕФРИЖЕРАТОРНЫХ) БРИГАД</v>
          </cell>
        </row>
        <row r="5039">
          <cell r="O5039" t="str">
            <v>НАСАДЧИК   ВАЛОВ</v>
          </cell>
        </row>
        <row r="5040">
          <cell r="O5040" t="str">
            <v>НАСАДЧИК БОБИН</v>
          </cell>
        </row>
        <row r="5041">
          <cell r="O5041" t="str">
            <v>НАСАДЧИК ДЕФИБРЕРНЫХ КАМНЕЙ</v>
          </cell>
        </row>
        <row r="5042">
          <cell r="O5042" t="str">
            <v>НАСАДЧИК МАНЖЕТ</v>
          </cell>
        </row>
        <row r="5043">
          <cell r="O5043" t="str">
            <v>НАСАДЧИК ОБУВИ</v>
          </cell>
        </row>
        <row r="5044">
          <cell r="O5044" t="str">
            <v>НАСЕКАЛЬЩИК КАРТ</v>
          </cell>
        </row>
        <row r="5045">
          <cell r="O5045" t="str">
            <v>НАСЕКАЛЬЩИК МЕЛЮЩИХ КАМНЕЙ</v>
          </cell>
        </row>
        <row r="5046">
          <cell r="O5046" t="str">
            <v>НАСЕКАЛЬЩИК НАПИЛЬНИКОВ, РАШПИЛЕЙ И ПИЛ</v>
          </cell>
        </row>
        <row r="5047">
          <cell r="O5047" t="str">
            <v>НАСТИЛЬЩИК</v>
          </cell>
        </row>
        <row r="5048">
          <cell r="O5048" t="str">
            <v>НАСТИЛЬЩИК МАТЕРИАЛОВ</v>
          </cell>
        </row>
        <row r="5049">
          <cell r="O5049" t="str">
            <v>НАСТИЛЬЩИК СТЕКЛА</v>
          </cell>
        </row>
        <row r="5050">
          <cell r="O5050" t="str">
            <v>НАСТИЛЬЩИК ФИЛЬТР-ПОЛОТЕН</v>
          </cell>
        </row>
        <row r="5051">
          <cell r="O5051" t="str">
            <v>НАСТРОЙЩИК ДУХОВЫХ ИНСТРУМЕНТОВ</v>
          </cell>
        </row>
        <row r="5052">
          <cell r="O5052" t="str">
            <v>НАСТРОЙЩИК МУЗЫКАЛЬНЫХ ИГРУШЕК</v>
          </cell>
        </row>
        <row r="5053">
          <cell r="O5053" t="str">
            <v>НАСТРОЙЩИК МУЗЫКАЛЬНЫХ ИНСТРУМЕНТОВ</v>
          </cell>
        </row>
        <row r="5054">
          <cell r="O5054" t="str">
            <v>НАСТРОЙЩИК ПИАНИНО И РОЯЛЕЙ</v>
          </cell>
        </row>
        <row r="5055">
          <cell r="O5055" t="str">
            <v>НАСТРОЙЩИК ПОЛУПРОВОДНИКОВЫХ ПРИБОРОВ</v>
          </cell>
        </row>
        <row r="5056">
          <cell r="O5056" t="str">
            <v>НАСТРОЙЩИК ПЬЕЗОРЕЗОНАТОРОВ</v>
          </cell>
        </row>
        <row r="5057">
          <cell r="O5057" t="str">
            <v>НАСТРОЙЩИК ЩИПКОВЫХ ИНСТРУМЕНТОВ</v>
          </cell>
        </row>
        <row r="5058">
          <cell r="O5058" t="str">
            <v>НАСТРОЙЩИК ЯЗЫЧКОВЫХ ИНСТРУМЕНТОВ</v>
          </cell>
        </row>
        <row r="5059">
          <cell r="O5059" t="str">
            <v>НАСТРОЙЩИК-РЕГУЛИРОВЩИК СМЫЧКОВЫХ ИНСТРУМЕНТОВ</v>
          </cell>
        </row>
        <row r="5060">
          <cell r="O5060" t="str">
            <v>НАСЫПЩИК ЦЕМЕНТА</v>
          </cell>
        </row>
        <row r="5061">
          <cell r="O5061" t="str">
            <v>НАТЯЖЧИК СЕТОК</v>
          </cell>
        </row>
        <row r="5062">
          <cell r="O5062" t="str">
            <v>НАУЧНЙ СОТРУДНИК</v>
          </cell>
        </row>
        <row r="5063">
          <cell r="O5063" t="str">
            <v>НАУЧНЫЙ СОТРУДНИК</v>
          </cell>
        </row>
        <row r="5064">
          <cell r="O5064" t="str">
            <v>НАУЧНЫЙ СОТРУДНИК (В ОБЛАСТИ БАКТЕРИОЛОГИИ И ФАРМАКОЛОГИИ)</v>
          </cell>
        </row>
        <row r="5065">
          <cell r="O5065" t="str">
            <v>НАУЧНЫЙ СОТРУДНИК (В ОБЛАСТИ БИОЛОГИИ)</v>
          </cell>
        </row>
        <row r="5066">
          <cell r="O5066" t="str">
            <v>НАУЧНЫЙ СОТРУДНИК (В ОБЛАСТИ ГЕОЛОГИИ И ГЕОФИЗИКИ)</v>
          </cell>
        </row>
        <row r="5067">
          <cell r="O5067" t="str">
            <v>НАУЧНЫЙ СОТРУДНИК (В ОБЛАСТИ ИНФОРМАТИКИ И ВЫЧИСЛИТЕЛЬНОЙ ТЕХНИКИ)</v>
          </cell>
        </row>
        <row r="5068">
          <cell r="O5068" t="str">
            <v>НАУЧНЫЙ СОТРУДНИК (В ОБЛАСТИ МАТЕМАТИКИ)</v>
          </cell>
        </row>
        <row r="5069">
          <cell r="O5069" t="str">
            <v>НАУЧНЫЙ СОТРУДНИК (В ОБЛАСТИ МЕДИЦИНЫ)</v>
          </cell>
        </row>
        <row r="5070">
          <cell r="O5070" t="str">
            <v>НАУЧНЫЙ СОТРУДНИК (В ОБЛАСТИ МЕТЕОРОЛОГИИ)</v>
          </cell>
        </row>
        <row r="5071">
          <cell r="O5071" t="str">
            <v>НАУЧНЫЙ СОТРУДНИК (В ОБЛАСТИ ОБРАЗОВАНИЯ)</v>
          </cell>
        </row>
        <row r="5072">
          <cell r="O5072" t="str">
            <v>НАУЧНЫЙ СОТРУДНИК (В ОБЛАСТИ ПРАВА)</v>
          </cell>
        </row>
        <row r="5073">
          <cell r="O5073" t="str">
            <v>НАУЧНЫЙ СОТРУДНИК (В ОБЛАСТИ ПСИХОЛОГИИ)</v>
          </cell>
        </row>
        <row r="5074">
          <cell r="O5074" t="str">
            <v>НАУЧНЫЙ СОТРУДНИК (В ОБЛАСТИ СОЦИОЛОГИИ)</v>
          </cell>
        </row>
        <row r="5075">
          <cell r="O5075" t="str">
            <v>НАУЧНЫЙ СОТРУДНИК (В ОБЛАСТИ СТАТИСТИКИ)</v>
          </cell>
        </row>
        <row r="5076">
          <cell r="O5076" t="str">
            <v>НАУЧНЫЙ СОТРУДНИК (В ОБЛАСТИ ФИЗИКИ И АСТРОНОМИИ)</v>
          </cell>
        </row>
        <row r="5077">
          <cell r="O5077" t="str">
            <v>НАУЧНЫЙ СОТРУДНИК (В ОБЛАСТИ ФИЛОЛОГИИ)</v>
          </cell>
        </row>
        <row r="5078">
          <cell r="O5078" t="str">
            <v>НАУЧНЫЙ СОТРУДНИК (В ОБЛАСТИ ФИЛОСОФИИ, ИСТОРИИ И ПОЛИТОЛОГИИ)</v>
          </cell>
        </row>
        <row r="5079">
          <cell r="O5079" t="str">
            <v>НАУЧНЫЙ СОТРУДНИК (В ОБЛАСТИ ХИМИИ)</v>
          </cell>
        </row>
        <row r="5080">
          <cell r="O5080" t="str">
            <v>НАУЧНЫЙ СОТРУДНИК (В ОБЛАСТИ ЭКОНОМИКИ)</v>
          </cell>
        </row>
        <row r="5081">
          <cell r="O5081" t="str">
            <v>НАЧАЛЬНИК</v>
          </cell>
        </row>
        <row r="5082">
          <cell r="O5082" t="str">
            <v>НАЧАЛЬНИК  ПУНКТА</v>
          </cell>
        </row>
        <row r="5083">
          <cell r="O5083" t="str">
            <v>НАЧАЛЬНИК  СЛУЖБЫ  (ФУНКЦИОНАЛЬНОЙ В  ПРОЧИХ ОБЛАСТЯХ ДЕЯТЕЛЬНОСТИ)</v>
          </cell>
        </row>
        <row r="5084">
          <cell r="O5084" t="str">
            <v>НАЧАЛЬНИК  СЛУЖБЫ  ДЕЛОПРОИЗВОДСТВА  В  АДМИНИСТРАЦИИ ПРЕЗИДЕНТА РОССИЙСКОЙ ФЕДЕРАЦИИ</v>
          </cell>
        </row>
        <row r="5085">
          <cell r="O5085" t="str">
            <v>НАЧАЛЬНИК  УПРАВЛЕНИЯ В АППАРАТЕ ВЕРХОВНОГО СУДА РОССИЙСКОЙ ФЕДЕРАЦИИ</v>
          </cell>
        </row>
        <row r="5086">
          <cell r="O5086" t="str">
            <v>НАЧАЛЬНИК (ДИРЕКТОР) АРСЕНАЛА</v>
          </cell>
        </row>
        <row r="5087">
          <cell r="O5087" t="str">
            <v>НАЧАЛЬНИК (ДИРЕКТОР) СУДОВЕРФИ</v>
          </cell>
        </row>
        <row r="5088">
          <cell r="O5088" t="str">
            <v>НАЧАЛЬНИК (ЗАВЕДУЮЩИЙ) ГАРАЖА</v>
          </cell>
        </row>
        <row r="5089">
          <cell r="O5089" t="str">
            <v>НАЧАЛЬНИК (ЗАВЕДУЮЩИЙ) МАСТЕРСКОЙ (В ПРОМЫШЛЕННОСТИ)</v>
          </cell>
        </row>
        <row r="5090">
          <cell r="O5090" t="str">
            <v>НАЧАЛЬНИК (ЗАВЕДУЮЩИЙ) МАСТЕРСКОЙ (В ПРОЧИХ ОТРАСЛЯХ)</v>
          </cell>
        </row>
        <row r="5091">
          <cell r="O5091" t="str">
            <v>НАЧАЛЬНИК (ЗАВЕДУЮЩИЙ) МАСТЕРСКОЙ (НА ТРАНСПОРТЕ, В СВЯЗИ, МАТЕРИАЛЬНО-ТЕХНИЧЕСКОМ СНАБЖЕНИИ И СБЫТЕ</v>
          </cell>
        </row>
        <row r="5092">
          <cell r="O5092" t="str">
            <v>НАЧАЛЬНИК (ЗАВЕДУЮЩИЙ) ПРОИЗВОДСТВЕННОЙ ЛАБОРАТОРИИ</v>
          </cell>
        </row>
        <row r="5093">
          <cell r="O5093" t="str">
            <v>НАЧАЛЬНИК (ЗАВЕДУЮЩИЙ) ПУНКТА (В СЕЛЬСКОМ ХОЗЯЙСТВЕ)</v>
          </cell>
        </row>
        <row r="5094">
          <cell r="O5094" t="str">
            <v>НАЧАЛЬНИК (ЗАВЕДУЮЩИЙ) СЛУЖБЫ (СПЕЦИАЛИЗИРОВАННОЙ В ПРОЧИХ ОТРАСЛЯХ)</v>
          </cell>
        </row>
        <row r="5095">
          <cell r="O5095" t="str">
            <v>НАЧАЛЬНИК (ЗАВЕДУЮЩИЙ) ТИПОГРАФИИ</v>
          </cell>
        </row>
        <row r="5096">
          <cell r="O5096" t="str">
            <v>НАЧАЛЬНИК (ЗАВЕДУЮЩИЙ) УЧЕБНОГО ПОЛИГОНА</v>
          </cell>
        </row>
        <row r="5097">
          <cell r="O5097" t="str">
            <v>НАЧАЛЬНИК АБОНЕНТНОГО ОТДЕЛА</v>
          </cell>
        </row>
        <row r="5098">
          <cell r="O5098" t="str">
            <v>НАЧАЛЬНИК АВТОКОЛОННЫ</v>
          </cell>
        </row>
        <row r="5099">
          <cell r="O5099" t="str">
            <v>НАЧАЛЬНИК АГЕНТСТВА (РЕКЛАМНО-ИНФОРМАЦИОННОГО, ТРАНСПОРТНО-ЭКСПЕДИЦИОННОГО И ДР.)</v>
          </cell>
        </row>
        <row r="5100">
          <cell r="O5100" t="str">
            <v>НАЧАЛЬНИК АДМИНИСТРАТИВНОГО УПРАВЛЕНИЯ</v>
          </cell>
        </row>
        <row r="5101">
          <cell r="O5101" t="str">
            <v>НАЧАЛЬНИК АРХИВА</v>
          </cell>
        </row>
        <row r="5102">
          <cell r="O5102" t="str">
            <v>НАЧАЛЬНИК АХО</v>
          </cell>
        </row>
        <row r="5103">
          <cell r="O5103" t="str">
            <v>НАЧАЛЬНИК АЭРОВОКЗАЛА</v>
          </cell>
        </row>
        <row r="5104">
          <cell r="O5104" t="str">
            <v>НАЧАЛЬНИК АЭРОКЛУБА</v>
          </cell>
        </row>
        <row r="5105">
          <cell r="O5105" t="str">
            <v>НАЧАЛЬНИК БАЗЫ</v>
          </cell>
        </row>
        <row r="5106">
          <cell r="O5106" t="str">
            <v>НАЧАЛЬНИК БАЗЫ (В ПРОМЫШЛЕННОСТИ)</v>
          </cell>
        </row>
        <row r="5107">
          <cell r="O5107" t="str">
            <v>НАЧАЛЬНИК БАЗЫ (В ПРОЧИХ ОТРАСЛЯХ)</v>
          </cell>
        </row>
        <row r="5108">
          <cell r="O5108" t="str">
            <v>НАЧАЛЬНИК БАЗЫ (НА ТРАНСПОРТЕ, В СВЯЗИ, МАТЕРИАЛЬНОТЕХНИЧЕСКОМ СНАБЖЕНИИ И СБЫТЕ)</v>
          </cell>
        </row>
        <row r="5109">
          <cell r="O5109" t="str">
            <v>НАЧАЛЬНИК БАЗЫ ПРОИЗВОДСТВЕННОГО ОБЕСПЕЧЕНИЯ</v>
          </cell>
        </row>
        <row r="5110">
          <cell r="O5110" t="str">
            <v>НАЧАЛЬНИК БРИГАДЫ</v>
          </cell>
        </row>
        <row r="5111">
          <cell r="O5111" t="str">
            <v>НАЧАЛЬНИК БЮРО (В ПРОМЫШЛЕННОСТИ)</v>
          </cell>
        </row>
        <row r="5112">
          <cell r="O5112" t="str">
            <v>НАЧАЛЬНИК БЮРО (В СТРОИТЕЛЬСТВЕ)</v>
          </cell>
        </row>
        <row r="5113">
          <cell r="O5113" t="str">
            <v>НАЧАЛЬНИК БЮРО (НА ТРАНСПОРТЕ, В СВЯЗИ, МАТЕРИАЛЬНОТЕХНИЧЕСКОМ СНАБЖЕНИИ И СБЫТЕ)</v>
          </cell>
        </row>
        <row r="5114">
          <cell r="O5114" t="str">
            <v>НАЧАЛЬНИК БЮРО (НАУЧНО-ТЕХНИЧЕСКОГО РАЗВИТИЯ)</v>
          </cell>
        </row>
        <row r="5115">
          <cell r="O5115" t="str">
            <v>НАЧАЛЬНИК БЮРО (СПЕЦИАЛИЗИРОВАННОГО В ПРОЧИХ ОТРАСЛЯХ)</v>
          </cell>
        </row>
        <row r="5116">
          <cell r="O5116" t="str">
            <v>НАЧАЛЬНИК ВАГОНА (ПОЧТОВОГО, ПУТЕОБСЛЕДОВАТЕЛЬСКОГО И ДР.)</v>
          </cell>
        </row>
        <row r="5117">
          <cell r="O5117" t="str">
            <v>НАЧАЛЬНИК ВАХТЫ ШЛЮЗА</v>
          </cell>
        </row>
        <row r="5118">
          <cell r="O5118" t="str">
            <v>НАЧАЛЬНИК ВОДООЧИСТНЫХ И КАНАЛИЗАЦИОННЫХ СООРУЖЕНИ</v>
          </cell>
        </row>
        <row r="5119">
          <cell r="O5119" t="str">
            <v>НАЧАЛЬНИК ВОКЗАЛА</v>
          </cell>
        </row>
        <row r="5120">
          <cell r="O5120" t="str">
            <v>НАЧАЛЬНИК ГЕОЛОГИЧЕСКОЙ СЛУЖБЫ</v>
          </cell>
        </row>
        <row r="5121">
          <cell r="O5121" t="str">
            <v>НАЧАЛЬНИК ГИДРОУЗЛА (ШЛЮЗА)</v>
          </cell>
        </row>
        <row r="5122">
          <cell r="O5122" t="str">
            <v>НАЧАЛЬНИК ГЛАВНОГО УПРАВЛЕНИЯ</v>
          </cell>
        </row>
        <row r="5123">
          <cell r="O5123" t="str">
            <v>НАЧАЛЬНИК ГЛАВНОГО УПРАВЛЕНИЯ ФЕДЕОАЛЬНОГО КАЗНАЧЕЙСТВА</v>
          </cell>
        </row>
        <row r="5124">
          <cell r="O5124" t="str">
            <v>НАЧАЛЬНИК ГОРНОЛЫЖНОЙ ДОРОГИ</v>
          </cell>
        </row>
        <row r="5125">
          <cell r="O5125" t="str">
            <v>НАЧАЛЬНИК ГОРОДСКОЙ ТЕЛЕФОННОЙ СЕТИ</v>
          </cell>
        </row>
        <row r="5126">
          <cell r="O5126" t="str">
            <v>НАЧАЛЬНИК ГОСУДАРСТВЕННОЙ ИНСПЕКЦИИ</v>
          </cell>
        </row>
        <row r="5127">
          <cell r="O5127" t="str">
            <v>НАЧАЛЬНИК ГПЭС И БКС</v>
          </cell>
        </row>
        <row r="5128">
          <cell r="O5128" t="str">
            <v>НАЧАЛЬНИК ГРУППЫ (В ПРОМЫШЛЕННОСТИ)</v>
          </cell>
        </row>
        <row r="5129">
          <cell r="O5129" t="str">
            <v>НАЧАЛЬНИК ГРУППЫ (В ПРОЧИХ ОТРАСЛЯХ)</v>
          </cell>
        </row>
        <row r="5130">
          <cell r="O5130" t="str">
            <v>НАЧАЛЬНИК ГРУППЫ (В СТРОИТЕЛЬСТВЕ)</v>
          </cell>
        </row>
        <row r="5131">
          <cell r="O5131" t="str">
            <v>НАЧАЛЬНИК ГРУППЫ (НА ТРАНСПОРТЕ, В СВЯЗИ, МАТЕРИАЛЬНОТЕХНИЧЕСКОМ СНАБЖЕНИИ И СБЫТЕ)</v>
          </cell>
        </row>
        <row r="5132">
          <cell r="O5132" t="str">
            <v>НАЧАЛЬНИК ГРУППЫ ПС</v>
          </cell>
        </row>
        <row r="5133">
          <cell r="O5133" t="str">
            <v>НАЧАЛЬНИК ДЕПАРТАМЕНТА (УПРАВЛЕНИЯ) В АППАРАТЕ ПРАВИТЕЛЬСТВА РОССИЙСКОЙ ФЕДЕРАЦИИ</v>
          </cell>
        </row>
        <row r="5134">
          <cell r="O5134" t="str">
            <v>НАЧАЛЬНИК ДЕПАРТАМЕНТА ФЕДЕРАЛЬНОГО ОРГАНА ИСПОЛНИТЕЛЬНОЙ ВЛАСТИ</v>
          </cell>
        </row>
        <row r="5135">
          <cell r="O5135" t="str">
            <v>НАЧАЛЬНИК ДЕПО</v>
          </cell>
        </row>
        <row r="5136">
          <cell r="O5136" t="str">
            <v>НАЧАЛЬНИК ДЕТСКОГО ПРИЕМНИКА-РАСПРЕДЕЛИТЕЛЯ</v>
          </cell>
        </row>
        <row r="5137">
          <cell r="O5137" t="str">
            <v>НАЧАЛЬНИК ДИРЕКЦИИ МЕЖДУНАРОДНЫХ И ТУРИСТСКИХ ПЕРЕВОЗОК</v>
          </cell>
        </row>
        <row r="5138">
          <cell r="O5138" t="str">
            <v>НАЧАЛЬНИК ДИРЕКЦИИ ПО ИЗДАНИЮ И ЭКСПЕДИРОВАНИЮ ЗНАКОВ ПОЧТОВОЙ ОПЛАТЫ</v>
          </cell>
        </row>
        <row r="5139">
          <cell r="O5139" t="str">
            <v>НАЧАЛЬНИК ДИРЕКЦИИ ПО ОБСЛУЖИВАНИЮ ПАССАЖИРОВ</v>
          </cell>
        </row>
        <row r="5140">
          <cell r="O5140" t="str">
            <v>НАЧАЛЬНИК ДИРЕКЦИИ СТРОЯЩЕГОСЯ МЕТРОПОЛИТЕНА</v>
          </cell>
        </row>
        <row r="5141">
          <cell r="O5141" t="str">
            <v>НАЧАЛЬНИК ДИСТАНЦИИ</v>
          </cell>
        </row>
        <row r="5142">
          <cell r="O5142" t="str">
            <v>НАЧАЛЬНИК ДОГОВОРНОГО ОТДЕЛА</v>
          </cell>
        </row>
        <row r="5143">
          <cell r="O5143" t="str">
            <v>НАЧАЛЬНИК ДОКА (ДОКМЕЙСТЕР)</v>
          </cell>
        </row>
        <row r="5144">
          <cell r="O5144" t="str">
            <v>НАЧАЛЬНИК ДОПОЛНИТЕЛЬНОГО ОФИСА</v>
          </cell>
        </row>
        <row r="5145">
          <cell r="O5145" t="str">
            <v>НАЧАЛЬНИК ДОРОГИ (ЛЕСОВОЗНОЙ, ПОДВЕСНОЙ КАНАТНОЙ И ДР.)</v>
          </cell>
        </row>
        <row r="5146">
          <cell r="O5146" t="str">
            <v>НАЧАЛЬНИК ДОСМОТРА</v>
          </cell>
        </row>
        <row r="5147">
          <cell r="O5147" t="str">
            <v>НАЧАЛЬНИК ДРАГИ</v>
          </cell>
        </row>
        <row r="5148">
          <cell r="O5148" t="str">
            <v>НАЧАЛЬНИК ЖЕЛЕЗНОЙ ДОРОГИ</v>
          </cell>
        </row>
        <row r="5149">
          <cell r="O5149" t="str">
            <v>НАЧАЛЬНИК ЗАПАНИ</v>
          </cell>
        </row>
        <row r="5150">
          <cell r="O5150" t="str">
            <v>НАЧАЛЬНИК ИНСПЕКЦИИ</v>
          </cell>
        </row>
        <row r="5151">
          <cell r="O5151" t="str">
            <v>НАЧАЛЬНИК ИНСПЕКЦИИ В АППАРАТЕ СЧЕТНОЙ ПАЛАТЫ РОССИЙСКОЙ ФЕДЕРАЦИИ</v>
          </cell>
        </row>
        <row r="5152">
          <cell r="O5152" t="str">
            <v>НАЧАЛЬНИК КАМЕРЫ (НАВИГАЦИОННОЙ, ЭЛЕКТРОРАДИОНАВИГАЦИОННОЙ И ДР.)</v>
          </cell>
        </row>
        <row r="5153">
          <cell r="O5153" t="str">
            <v>НАЧАЛЬНИК КАНАЛА (ГРУППЫ КАНАЛОВ)</v>
          </cell>
        </row>
        <row r="5154">
          <cell r="O5154" t="str">
            <v>НАЧАЛЬНИК КАРАУЛА</v>
          </cell>
        </row>
        <row r="5155">
          <cell r="O5155" t="str">
            <v>НАЧАЛЬНИК КАРАУЛА (ВОЕНИЗИРОВАННОЙ ОХРАНЫ, ПОЖАРНОЙ ЧАСТИ, СЛУЖБЫ БЕЗОПАСНОСТИ)</v>
          </cell>
        </row>
        <row r="5156">
          <cell r="O5156" t="str">
            <v>НАЧАЛЬНИК КАРЬЕРА</v>
          </cell>
        </row>
        <row r="5157">
          <cell r="O5157" t="str">
            <v>НАЧАЛЬНИК КАССЫ (БИЛЕТНОЙ НА ВОКЗАЛЕ, ГЛАВНОЙ, ГОРОДСКОЙ БИЛЕТНОЙ)</v>
          </cell>
        </row>
        <row r="5158">
          <cell r="O5158" t="str">
            <v>НАЧАЛЬНИК КЛУБА (ДЕЛЬТАПЛАНЕРНОГО, СЛУЖЕБНОГО СОБАКОВОДСТВА, СПОРТИВНОГО, СПОРТИВНО-ТЕХНИЧЕСКОГО, СТ</v>
          </cell>
        </row>
        <row r="5159">
          <cell r="O5159" t="str">
            <v>НАЧАЛЬНИК КОМАНДЫ (ВОЕНИЗИРОВАННОЙ, ПОЖАРНОЙ И СТОРОЖЕВОЙ ОХРАНЫ, ПОЖАРНО-СПАСАТЕЛЬНОЙ, СЛУЖЕБНОГО С</v>
          </cell>
        </row>
        <row r="5160">
          <cell r="O5160" t="str">
            <v>НАЧАЛЬНИК КОМПЛЕКСА (В ПРОМЫШЛЕННОСТИ)</v>
          </cell>
        </row>
        <row r="5161">
          <cell r="O5161" t="str">
            <v>НАЧАЛЬНИК КОМПЛЕКСА (В ПРОЧИХ ОТРАСЛЯХ)</v>
          </cell>
        </row>
        <row r="5162">
          <cell r="O5162" t="str">
            <v>НАЧАЛЬНИК КОМПЛЕКСА (НА ТРАНСПОРТЕ, В СВЯЗИ, МАТЕРИАЛЬНО-ТЕХНИЧЕСКОМ СНАБЖЕНИИ И СБЫТЕ)</v>
          </cell>
        </row>
        <row r="5163">
          <cell r="O5163" t="str">
            <v>НАЧАЛЬНИК КОНТОРЫ (В ПРОЧИХ ОТРАСЛЯХ)</v>
          </cell>
        </row>
        <row r="5164">
          <cell r="O5164" t="str">
            <v>НАЧАЛЬНИК КОНТОРЫ (В СОЦИАЛЬНО-БЫТОВОМ ОБСЛУЖИВАНИИ НАСЕЛЕНИЯ)</v>
          </cell>
        </row>
        <row r="5165">
          <cell r="O5165" t="str">
            <v>НАЧАЛЬНИК КОНТОРЫ (НА ТРАНСПОРТЕ, В СВЯЗИ, МАТЕРИАЛЬНОТЕХНИЧЕСКОМ СНАБЖЕНИИ И СБЫТЕ)</v>
          </cell>
        </row>
        <row r="5166">
          <cell r="O5166" t="str">
            <v>НАЧАЛЬНИК КРЕДИТНОГО ОТДЕЛА</v>
          </cell>
        </row>
        <row r="5167">
          <cell r="O5167" t="str">
            <v>НАЧАЛЬНИК ЛАБОРАТОРИИ</v>
          </cell>
        </row>
        <row r="5168">
          <cell r="O5168" t="str">
            <v>НАЧАЛЬНИК ЛАБОРАТОРИИ (В ПРОМЫШЛЕННОСТИ)</v>
          </cell>
        </row>
        <row r="5169">
          <cell r="O5169" t="str">
            <v>НАЧАЛЬНИК ЛАБОРАТОРИИ (В ПРОЧИХ ОТРАСЛЯХ)</v>
          </cell>
        </row>
        <row r="5170">
          <cell r="O5170" t="str">
            <v>НАЧАЛЬНИК ЛАБОРАТОРИИ (В СЕЛЬСКОМ, ОХОТНИЧЬЕМ, ЛЕСНОМ И РЫБНОМ ХОЗЯЙСТВЕ)</v>
          </cell>
        </row>
        <row r="5171">
          <cell r="O5171" t="str">
            <v>НАЧАЛЬНИК ЛАБОРАТОРИИ (В СТРОИТЕЛЬСТВЕ)</v>
          </cell>
        </row>
        <row r="5172">
          <cell r="O5172" t="str">
            <v>НАЧАЛЬНИК ЛАБОРАТОРИИ (В ТОРГОВЛЕ)</v>
          </cell>
        </row>
        <row r="5173">
          <cell r="O5173" t="str">
            <v>НАЧАЛЬНИК ЛАБОРАТОРИИ (НА ПРЕДПРИЯТИЯХ ОБЩЕСТВЕННОГО ПИТАНИЯ)</v>
          </cell>
        </row>
        <row r="5174">
          <cell r="O5174" t="str">
            <v>НАЧАЛЬНИК ЛАБОРАТОРИИ (НА ПРЕДПРИЯТИЯХ СОЦИАЛЬНОБЫТОВОГО ОБСЛУЖИВАНИЯ НАСЕЛЕНИЯ)</v>
          </cell>
        </row>
        <row r="5175">
          <cell r="O5175" t="str">
            <v>НАЧАЛЬНИК ЛАБОРАТОРИИ (НА ТРАНСПОРТЕ, В СВЯЗИ, МАТЕРИАЛЬНО-ТЕХНИЧЕСКОМ СНАБЖЕНИИ И СБЫТЕ)</v>
          </cell>
        </row>
        <row r="5176">
          <cell r="O5176" t="str">
            <v>НАЧАЛЬНИК ЛАБОРАТОРИИ РЗА</v>
          </cell>
        </row>
        <row r="5177">
          <cell r="O5177" t="str">
            <v>НАЧАЛЬНИК ЛАГЕРЯ (ОБОРОННО-СПОРТИВНОГО, ОЗДОРОВИТЕЛЬНОГО И ДР.)</v>
          </cell>
        </row>
        <row r="5178">
          <cell r="O5178" t="str">
            <v>НАЧАЛЬНИК ЛЕСНИЧЕСТВА</v>
          </cell>
        </row>
        <row r="5179">
          <cell r="O5179" t="str">
            <v>НАЧАЛЬНИК ЛЕСНОГО ХОЗЯЙСТВА</v>
          </cell>
        </row>
        <row r="5180">
          <cell r="O5180" t="str">
            <v>НАЧАЛЬНИК ЛЕСОБИРЖИ</v>
          </cell>
        </row>
        <row r="5181">
          <cell r="O5181" t="str">
            <v>НАЧАЛЬНИК ЛЕСОПИТОМНИКА</v>
          </cell>
        </row>
        <row r="5182">
          <cell r="O5182" t="str">
            <v>НАЧАЛЬНИК ЛЕСОПУНКТА</v>
          </cell>
        </row>
        <row r="5183">
          <cell r="O5183" t="str">
            <v>НАЧАЛЬНИК ЛЕТНО-ИСПЫТАТЕЛЬНОГО ПОДРАЗДЕЛЕНИЯ (БАЗЫ, КОМПЛЕКСА, СТАНЦИИ, ЦЕНТРА)</v>
          </cell>
        </row>
        <row r="5184">
          <cell r="O5184" t="str">
            <v>НАЧАЛЬНИК ЛЕТНО-МЕТОДИЧЕСКОГО КАБИНЕТА</v>
          </cell>
        </row>
        <row r="5185">
          <cell r="O5185" t="str">
            <v>НАЧАЛЬНИК ЛОЦМАНСКОЙ ВАХТЫ</v>
          </cell>
        </row>
        <row r="5186">
          <cell r="O5186" t="str">
            <v>НАЧАЛЬНИК ЛСТО</v>
          </cell>
        </row>
        <row r="5187">
          <cell r="O5187" t="str">
            <v>НАЧАЛЬНИК ЛЬДОЗАВОДА</v>
          </cell>
        </row>
        <row r="5188">
          <cell r="O5188" t="str">
            <v>НАЧАЛЬНИК МАРШРУТА ГОРОДСКОГО ТРАНСПОРТА</v>
          </cell>
        </row>
        <row r="5189">
          <cell r="O5189" t="str">
            <v>НАЧАЛЬНИК МАЯКА</v>
          </cell>
        </row>
        <row r="5190">
          <cell r="O5190" t="str">
            <v>НАЧАЛЬНИК МЕДИКО-САНИТАРНОЙ ЧАСТИ</v>
          </cell>
        </row>
        <row r="5191">
          <cell r="O5191" t="str">
            <v>НАЧАЛЬНИК МЕТРОПОЛИТЕНА</v>
          </cell>
        </row>
        <row r="5192">
          <cell r="O5192" t="str">
            <v>НАЧАЛЬНИК МЕХАНИЗИРОВАННОГО ЗЕРНОХРАНИЛИЩА</v>
          </cell>
        </row>
        <row r="5193">
          <cell r="O5193" t="str">
            <v>НАЧАЛЬНИК МТС</v>
          </cell>
        </row>
        <row r="5194">
          <cell r="O5194" t="str">
            <v>НАЧАЛЬНИК НЕФТЕГАЗОРАЗВЕДКИ (ПАРТИИ) ГЛУБОКОГО (СТРУКТУРНО-ПОИСКОВОГО) БУРЕНИЯ</v>
          </cell>
        </row>
        <row r="5195">
          <cell r="O5195" t="str">
            <v>НАЧАЛЬНИК НЕФТЕПРОМЫСЛА</v>
          </cell>
        </row>
        <row r="5196">
          <cell r="O5196" t="str">
            <v>НАЧАЛЬНИК НИЖНЕГО СКЛАДА</v>
          </cell>
        </row>
        <row r="5197">
          <cell r="O5197" t="str">
            <v>НАЧАЛЬНИК ОБЪЕДИНЕНИЯ</v>
          </cell>
        </row>
        <row r="5198">
          <cell r="O5198" t="str">
            <v>НАЧАЛЬНИК ОП</v>
          </cell>
        </row>
        <row r="5199">
          <cell r="O5199" t="str">
            <v>НАЧАЛЬНИК ОПС</v>
          </cell>
        </row>
        <row r="5200">
          <cell r="O5200" t="str">
            <v>НАЧАЛЬНИК ОРГАНИЗАЦИОННОГО ОТДЕЛА</v>
          </cell>
        </row>
        <row r="5201">
          <cell r="O5201" t="str">
            <v>НАЧАЛЬНИК ОРГАНИЗАЦИОННО-ПРАВОВОГО УПРАВЛЕНИЯ</v>
          </cell>
        </row>
        <row r="5202">
          <cell r="O5202" t="str">
            <v>НАЧАЛЬНИК ОТДЕЛА</v>
          </cell>
        </row>
        <row r="5203">
          <cell r="O5203" t="str">
            <v>НАЧАЛЬНИК ОТДЕЛА - ГЛАВНЫЙ БУХГАЛТЕР</v>
          </cell>
        </row>
        <row r="5204">
          <cell r="O5204" t="str">
            <v>НАЧАЛЬНИК ОТДЕЛА (А СТРОИТЕЛЬСТВЕ)</v>
          </cell>
        </row>
        <row r="5205">
          <cell r="O5205" t="str">
            <v>НАЧАЛЬНИК ОТДЕЛА (В ПРОМЫШЛЕННОСТИ)</v>
          </cell>
        </row>
        <row r="5206">
          <cell r="O5206" t="str">
            <v>НАЧАЛЬНИК ОТДЕЛА (В СЕЛЬСКОМ, ОХОТНИЧЬЕМ, ЛЕСНОМ И РЫБНОМ ХОЗЯЙСТВЕ)</v>
          </cell>
        </row>
        <row r="5207">
          <cell r="O5207" t="str">
            <v>НАЧАЛЬНИК ОТДЕЛА (В ТОРГОВЛЕ)</v>
          </cell>
        </row>
        <row r="5208">
          <cell r="O5208" t="str">
            <v>НАЧАЛЬНИК ОТДЕЛА (КОМПЬЮТЕРНОГО ОБЕСПЕЧЕНИЯ)</v>
          </cell>
        </row>
        <row r="5209">
          <cell r="O5209" t="str">
            <v>НАЧАЛЬНИК ОТДЕЛА (МАТЕРИАЛЬНО-ТЕХНИЧЕСКОГО СНАБЖЕНИЯ)</v>
          </cell>
        </row>
        <row r="5210">
          <cell r="O5210" t="str">
            <v>НАЧАЛЬНИК ОТДЕЛА (НА ПРЕДПРИЯТИЯХ ОБЩЕСТВЕННОГО ПИТАНИЯ И В ГОСТИНИЦАХ)</v>
          </cell>
        </row>
        <row r="5211">
          <cell r="O5211" t="str">
            <v>НАЧАЛЬНИК ОТДЕЛА (НА ПРЕДПРИЯТИЯХ СОЦИАЛЬНО-БЫТОВОГО ОБСЛУЖИВАНИЯ НАСЕЛЕНИЯ)</v>
          </cell>
        </row>
        <row r="5212">
          <cell r="O5212" t="str">
            <v>НАЧАЛЬНИК ОТДЕЛА (НА ПРЕДПРИЯТИЯХ, ОСУЩЕСТВЛЯЮЩИХ КОММЕРЧЕСКУЮ ДЕЯТЕЛЬНОСТЬ)</v>
          </cell>
        </row>
        <row r="5213">
          <cell r="O5213" t="str">
            <v>НАЧАЛЬНИК ОТДЕЛА (НА ТРАНСПОРТЕ, В СВЯЗИ, МАТЕРИАЛЬНОТЕХНИЧЕСКОМ СНАБЖЕНИИ И СБЫТЕ)</v>
          </cell>
        </row>
        <row r="5214">
          <cell r="O5214" t="str">
            <v>НАЧАЛЬНИК ОТДЕЛА (НАУЧНО-ТЕХНИЧЕСКОГО РАЗВИТИЯ)</v>
          </cell>
        </row>
        <row r="5215">
          <cell r="O5215" t="str">
            <v>НАЧАЛЬНИК ОТДЕЛА (ПО МАРКЕТИНГУ И СБЫТУ ПРОДУКЦИИ)</v>
          </cell>
        </row>
        <row r="5216">
          <cell r="O5216" t="str">
            <v>НАЧАЛЬНИК ОТДЕЛА (РЕКЛАМНО-ИНФОРМАЦИОННОГО)</v>
          </cell>
        </row>
        <row r="5217">
          <cell r="O5217" t="str">
            <v>НАЧАЛЬНИК ОТДЕЛА (СПЕЦИАЛИЗИРОВАННОГО В ПРОЧИХ ОТРАСЛЯХ)</v>
          </cell>
        </row>
        <row r="5218">
          <cell r="O5218" t="str">
            <v>НАЧАЛЬНИК ОТДЕЛА (УПРАВЛЕНИЯ КАДРАМИ И ТРУДОВЫМИ ОТНОШЕНИЯМИ)</v>
          </cell>
        </row>
        <row r="5219">
          <cell r="O5219" t="str">
            <v>НАЧАЛЬНИК ОТДЕЛА (ФИНАНСОВО-ЭКОНОМИЧЕСКОГО И АДМИНИСТРАТИВНОГО)</v>
          </cell>
        </row>
        <row r="5220">
          <cell r="O5220" t="str">
            <v>НАЧАЛЬНИК ОТДЕЛА (ФУНКЦИОНАЛЬНОГО В ПРОЧИХ ОБЛАСТЯХ ДЕЯТЕЛЬНОСТИ)</v>
          </cell>
        </row>
        <row r="5221">
          <cell r="O5221" t="str">
            <v>НАЧАЛЬНИК ОТДЕЛА АСУ</v>
          </cell>
        </row>
        <row r="5222">
          <cell r="O5222" t="str">
            <v>НАЧАЛЬНИК ОТДЕЛА БЕЗОПАСНОСТИ</v>
          </cell>
        </row>
        <row r="5223">
          <cell r="O5223" t="str">
            <v>НАЧАЛЬНИК ОТДЕЛА БИЛЛИНГА</v>
          </cell>
        </row>
        <row r="5224">
          <cell r="O5224" t="str">
            <v>НАЧАЛЬНИК ОТДЕЛА БУХ.УЧЕТА И ОТЧЕТНОСТИ</v>
          </cell>
        </row>
        <row r="5225">
          <cell r="O5225" t="str">
            <v>НАЧАЛЬНИК ОТДЕЛА БЮДЖЕТНОГО УЧЕТА И ОТЧЕТНОСТИ</v>
          </cell>
        </row>
        <row r="5226">
          <cell r="O5226" t="str">
            <v>НАЧАЛЬНИК ОТДЕЛА В АППАРАТЕ ВЕРХОВНОГО СУДА РОССИЙСКОЙ ФЕДЕРАЦИИ</v>
          </cell>
        </row>
        <row r="5227">
          <cell r="O5227" t="str">
            <v>НАЧАЛЬНИК ОТДЕЛА В АППАРАТЕ ВЫСШЕГО АРБИТРАЖНОГО СУДА РОССИЙСКОЙ ФЕДЕРАЦИИ</v>
          </cell>
        </row>
        <row r="5228">
          <cell r="O5228" t="str">
            <v>НАЧАЛЬНИК ОТДЕЛА В АППАРАТЕ КОНСТИТУЦИОННОГО СУДА РОССИЙСКОЙ ФЕДЕРАЦИИ</v>
          </cell>
        </row>
        <row r="5229">
          <cell r="O5229" t="str">
            <v>НАЧАЛЬНИК ОТДЕЛА В АППАРАТЕ ЦЕНТРАЛЬНОЙ ИЗБИРАТЕЛЬНОЙ КОМИССИИ РОССИЙСКОЙ ФЕДЕРАЦИИ</v>
          </cell>
        </row>
        <row r="5230">
          <cell r="O5230" t="str">
            <v>НАЧАЛЬНИК ОТДЕЛА В СОСТАВЕ ДЕПАРТАМЕНТА (УПРАВЛЕНИЯ) В АППАРАТЕ ПРАВИТЕЛЬСТВА РОССИЙСКОЙ ФЕДЕРАЦИИ</v>
          </cell>
        </row>
        <row r="5231">
          <cell r="O5231" t="str">
            <v>НАЧАЛЬНИК ОТДЕЛА В СОСТАВЕ ДЕПАРТАМЕНТА, УПРАВЛЕНИЯ ФЕДЕРАЛЬНОГО ОРГАНА ИСПОЛНИТЕЛЬНОЙ ВЛАСТИ</v>
          </cell>
        </row>
        <row r="5232">
          <cell r="O5232" t="str">
            <v>НАЧАЛЬНИК ОТДЕЛА В СОСТАВЕ УПРАВЛЕНИЯ АДМИНИСТРАЦИИ ПРЕЗИДЕНТА РОССИЙСКОЙ ФЕДЕРАЦИИ</v>
          </cell>
        </row>
        <row r="5233">
          <cell r="O5233" t="str">
            <v>НАЧАЛЬНИК ОТДЕЛА В СОСТАВЕ УПРАВЛЕНИЯ В АППАРАТЕ ВЕРХОВНОГО СУДА РОССИЙСКОЙ ФЕДЕРАЦИИ</v>
          </cell>
        </row>
        <row r="5234">
          <cell r="O5234" t="str">
            <v>НАЧАЛЬНИК ОТДЕЛА В СОСТАВЕ УПРАВЛЕНИЯ В АППАРАТЕ ВЫСШЕГО АРБИТРАЖНОГО СУДА РОССИЙСКОЙ ФЕДЕРАЦИИ</v>
          </cell>
        </row>
        <row r="5235">
          <cell r="O5235" t="str">
            <v>НАЧАЛЬНИК ОТДЕЛА В СОСТАВЕ УПРАВЛЕНИЯ В АППАРАТЕ ГЕНЕРАЛЬНОЙ ПРОКУРАТУРЫ РОССИЙСКОЙ ФЕДЕРАЦИИ</v>
          </cell>
        </row>
        <row r="5236">
          <cell r="O5236" t="str">
            <v>НАЧАЛЬНИК ОТДЕЛА В СОСТАВЕ УПРАВЛЕНИЯ В АППАРАТЕ ГОСУДАРСТВЕННОЙ ДУМЫ ФЕДЕРАЛЬНОГО СОБРАНИЯ</v>
          </cell>
        </row>
        <row r="5237">
          <cell r="O5237" t="str">
            <v>НАЧАЛЬНИК ОТДЕЛА В СОСТАВЕ УПРАВЛЕНИЯ В АППАРАТЕ КОНСТИТУЦИОННОГО СУДА РОССИЙСКОЙ ФЕДЕРАЦИИ</v>
          </cell>
        </row>
        <row r="5238">
          <cell r="O5238" t="str">
            <v>НАЧАЛЬНИК ОТДЕЛА В СОСТАВЕ УПРАВЛЕНИЯ В АППАРАТЕ СОВЕТА ФЕДЕРАЦИИ ФЕДЕРАЛЬНОГО СОБРАНИЯ</v>
          </cell>
        </row>
        <row r="5239">
          <cell r="O5239" t="str">
            <v>НАЧАЛЬНИК ОТДЕЛА В СОСТАВЕ УПРАВЛЕНИЯ В АППАРАТЕ ЦЕНТРАЛЬНОЙ ИЗБИРАТЕЛЬНОЙ КОМИССИИ РОССИЙСКОЙ ФЕДЕР</v>
          </cell>
        </row>
        <row r="5240">
          <cell r="O5240" t="str">
            <v>НАЧАЛЬНИК ОТДЕЛА В СОСТАВЕ УПРАВЛЕНИЯ ПРЕЗИДЕНТА РОССИЙСКОЙ ФЕДЕРАЦИИ</v>
          </cell>
        </row>
        <row r="5241">
          <cell r="O5241" t="str">
            <v>НАЧАЛЬНИК ОТДЕЛА Г</v>
          </cell>
        </row>
        <row r="5242">
          <cell r="O5242" t="str">
            <v>НАЧАЛЬНИК ОТДЕЛА ГОСУДАРСТВЕННОГО ЗАКАЗ</v>
          </cell>
        </row>
        <row r="5243">
          <cell r="O5243" t="str">
            <v>НАЧАЛЬНИК ОТДЕЛА ДЕЛОПРОИЗВОДСТВА</v>
          </cell>
        </row>
        <row r="5244">
          <cell r="O5244" t="str">
            <v>НАЧАЛЬНИК ОТДЕЛА ЗАКУПОК И РЕАЛИЗАЦИИ</v>
          </cell>
        </row>
        <row r="5245">
          <cell r="O5245" t="str">
            <v>НАЧАЛЬНИК ОТДЕЛА ИСКУССТВ</v>
          </cell>
        </row>
        <row r="5246">
          <cell r="O5246" t="str">
            <v>НАЧАЛЬНИК ОТДЕЛА КАДРОВ</v>
          </cell>
        </row>
        <row r="5247">
          <cell r="O5247" t="str">
            <v>НАЧАЛЬНИК ОТДЕЛА КИНЕМАТОГРАФИИ</v>
          </cell>
        </row>
        <row r="5248">
          <cell r="O5248" t="str">
            <v>НАЧАЛЬНИК ОТДЕЛА КОНТРОЛЯ КАЧЕСТВА ОБРАЗОВАНИЯ</v>
          </cell>
        </row>
        <row r="5249">
          <cell r="O5249" t="str">
            <v>НАЧАЛЬНИК ОТДЕЛА ЛИЦЕНЗИРОВАНИЯ И ГОСУДАРСТВЕННОЙ</v>
          </cell>
        </row>
        <row r="5250">
          <cell r="O5250" t="str">
            <v>НАЧАЛЬНИК ОТДЕЛА МАТЕРИАЛЬНО-ТЕХНИЧЕСКОГО</v>
          </cell>
        </row>
        <row r="5251">
          <cell r="O5251" t="str">
            <v>НАЧАЛЬНИК ОТДЕЛА МАТЕРИАЛЬНО-ТЕХНИЧЕСКОГО СНАБЖЕНИ</v>
          </cell>
        </row>
        <row r="5252">
          <cell r="O5252" t="str">
            <v>НАЧАЛЬНИК ОТДЕЛА МОНИТОРИНГА СТРОИТЕЛЬСТВА</v>
          </cell>
        </row>
        <row r="5253">
          <cell r="O5253" t="str">
            <v>НАЧАЛЬНИК ОТДЕЛА МУНИЦИПАЛЬНЫХ ЗАКУПОК</v>
          </cell>
        </row>
        <row r="5254">
          <cell r="O5254" t="str">
            <v>НАЧАЛЬНИК ОТДЕЛА НАДЗОРА ЗА СОБЛЮДЕНИЕМ ЗАКОНОДАТЕ</v>
          </cell>
        </row>
        <row r="5255">
          <cell r="O5255" t="str">
            <v>НАЧАЛЬНИК ОТДЕЛА ОБЩЕСТВЕННОГО ПИТАНИЯ</v>
          </cell>
        </row>
        <row r="5256">
          <cell r="O5256" t="str">
            <v>НАЧАЛЬНИК ОТДЕЛА ОРГАНИЗАЦИОННО</v>
          </cell>
        </row>
        <row r="5257">
          <cell r="O5257" t="str">
            <v>НАЧАЛЬНИК ОТДЕЛА ПЛАНИРОВАНИЯ</v>
          </cell>
        </row>
        <row r="5258">
          <cell r="O5258" t="str">
            <v>НАЧАЛЬНИК ОТДЕЛА ПО ИНФОРМАЦИОННО-ТЕХНИЧЕСКОМУ ОБЕ</v>
          </cell>
        </row>
        <row r="5259">
          <cell r="O5259" t="str">
            <v>НАЧАЛЬНИК ОТДЕЛА ПО ОБСЛУЖИВАНИЮ СПОРТСООРУЖЕНИЙ</v>
          </cell>
        </row>
        <row r="5260">
          <cell r="O5260" t="str">
            <v>НАЧАЛЬНИК ОТДЕЛА ПО ПРОВЕДЕНИЮ ГРМ</v>
          </cell>
        </row>
        <row r="5261">
          <cell r="O5261" t="str">
            <v>НАЧАЛЬНИК ОТДЕЛА ПО ПРОВЕДЕНИЮ ГРП</v>
          </cell>
        </row>
        <row r="5262">
          <cell r="O5262" t="str">
            <v>НАЧАЛЬНИК ОТДЕЛА ПО РАБОТЕ С ПЕРСООНАЛОМ</v>
          </cell>
        </row>
        <row r="5263">
          <cell r="O5263" t="str">
            <v>НАЧАЛЬНИК ОТДЕЛА ПО УЧЕТУ</v>
          </cell>
        </row>
        <row r="5264">
          <cell r="O5264" t="str">
            <v>НАЧАЛЬНИК ОТДЕЛА ПО ЭКСПЛУАТАЦИИ</v>
          </cell>
        </row>
        <row r="5265">
          <cell r="O5265" t="str">
            <v>НАЧАЛЬНИК ОТДЕЛА ПРАВОВО</v>
          </cell>
        </row>
        <row r="5266">
          <cell r="O5266" t="str">
            <v>НАЧАЛЬНИК ОТДЕЛА ПРОЕКТИРОВАНИЯ И КАПИТАЛЬНОГО СТР</v>
          </cell>
        </row>
        <row r="5267">
          <cell r="O5267" t="str">
            <v>НАЧАЛЬНИК ОТДЕЛА РЕАЛИЗАЦИИ</v>
          </cell>
        </row>
        <row r="5268">
          <cell r="O5268" t="str">
            <v>НАЧАЛЬНИК ОТДЕЛА СОЦИАЛЬНЫХ ВОПРОСОВ</v>
          </cell>
        </row>
        <row r="5269">
          <cell r="O5269" t="str">
            <v>НАЧАЛЬНИК ОТДЕЛА ТРАНСПОРТНОЙ И ДОРОЖНОЙ БЕЗОПАСНО</v>
          </cell>
        </row>
        <row r="5270">
          <cell r="O5270" t="str">
            <v>НАЧАЛЬНИК ОТДЕЛА ФЕДЕРАЛЬНОГО ОРГАНА ИСПОЛНИТЕЛЬНОЙ ВЛАСТИ</v>
          </cell>
        </row>
        <row r="5271">
          <cell r="O5271" t="str">
            <v>НАЧАЛЬНИК ОТДЕЛА ФИЗ.ВОСПИТАНИЯ НАСЕЛЕНИЯ И МЕЖВЕД</v>
          </cell>
        </row>
        <row r="5272">
          <cell r="O5272" t="str">
            <v>НАЧАЛЬНИК ОТДЕЛА ФИНАНСОВОГО ОБЕСПЕЧЕНИЯ</v>
          </cell>
        </row>
        <row r="5273">
          <cell r="O5273" t="str">
            <v>НАЧАЛЬНИК ОТДЕЛА ФИНАНСОВО-ЭКОНОМИЧЕСКОГО ОБЕСПЕЧЕ</v>
          </cell>
        </row>
        <row r="5274">
          <cell r="O5274" t="str">
            <v>НАЧАЛЬНИК ОТДЕЛА ЭКОНОМИКИ В ДОРОЖНОМ ХОЗЯЙСТВЕ</v>
          </cell>
        </row>
        <row r="5275">
          <cell r="O5275" t="str">
            <v>НАЧАЛЬНИК ОТДЕЛА ЭКОНОМИЧЕСКОЙ БЕЗОПАСНОСТИ</v>
          </cell>
        </row>
        <row r="5276">
          <cell r="O5276" t="str">
            <v>НАЧАЛЬНИК ОТДЕЛЕНИЯ</v>
          </cell>
        </row>
        <row r="5277">
          <cell r="O5277" t="str">
            <v>НАЧАЛЬНИК ОТДЕЛЕНИЯ (В ПРОМЫШЛЕННОСТИ)</v>
          </cell>
        </row>
        <row r="5278">
          <cell r="O5278" t="str">
            <v>НАЧАЛЬНИК ОТДЕЛЕНИЯ (НА ТРАНСПОРТЕ, В СВЯЗИ, МАТЕРИАЛЬНО-ТЕХНИЧЕСКОМ СНАБЖЕНИИ И СБЫТЕ)</v>
          </cell>
        </row>
        <row r="5279">
          <cell r="O5279" t="str">
            <v>НАЧАЛЬНИК ОТДЕЛЕНИЯ (СЛУЖБЫ БЕЗОПАСНОСТИ)</v>
          </cell>
        </row>
        <row r="5280">
          <cell r="O5280" t="str">
            <v>НАЧАЛЬНИК ОТДЕЛЕНИЯ (СПЕЦИАЛИЗИРОВАННОГО  ПРОЧИХ О</v>
          </cell>
        </row>
        <row r="5281">
          <cell r="O5281" t="str">
            <v>НАЧАЛЬНИК ОТДЕЛЕНИЯ (СПЕЦИАЛИЗИРОВАННОГО В ПРОЧИХ ОТРАСЛЯХ)</v>
          </cell>
        </row>
        <row r="5282">
          <cell r="O5282" t="str">
            <v>НАЧАЛЬНИК ОТДЕЛЕНИЯ (ФИНАНСОВО-ЭКОНОМИЧЕСКОГО И АДМИНИСТРАТИВНОГО)</v>
          </cell>
        </row>
        <row r="5283">
          <cell r="O5283" t="str">
            <v>НАЧАЛЬНИК ОТДЕЛЕНИЯ (ФУНКЦИОНАЛЬНОГО В ПРОЧИХ ОБЛАСТЯХ ДЕЯТЕЛЬНОСТИ)</v>
          </cell>
        </row>
        <row r="5284">
          <cell r="O5284" t="str">
            <v>НАЧАЛЬНИК ОТДЕЛЕНИЯ ПОЧТОВОЙ СВЯЗИ</v>
          </cell>
        </row>
        <row r="5285">
          <cell r="O5285" t="str">
            <v>НАЧАЛЬНИК ОТДЕЛЬНОГО ПАЖАРНОГО ПОСТА</v>
          </cell>
        </row>
        <row r="5286">
          <cell r="O5286" t="str">
            <v>НАЧАЛЬНИК ОТДЕЛЬНОГО ПОСТА</v>
          </cell>
        </row>
        <row r="5287">
          <cell r="O5287" t="str">
            <v>НАЧАЛЬНИК ОТРЯДА</v>
          </cell>
        </row>
        <row r="5288">
          <cell r="O5288" t="str">
            <v>НАЧАЛЬНИК ОТРЯДА (В ПРОМЫШЛЕННОСТИ)</v>
          </cell>
        </row>
        <row r="5289">
          <cell r="O5289" t="str">
            <v>НАЧАЛЬНИК ОТРЯДА (В ПРОЧИХ ОТРАСЛЯХ)</v>
          </cell>
        </row>
        <row r="5290">
          <cell r="O5290" t="str">
            <v>НАЧАЛЬНИК ОТРЯДА (В СЕЛЬСКОМ ХОЗЯЙСТВЕ)</v>
          </cell>
        </row>
        <row r="5291">
          <cell r="O5291" t="str">
            <v>НАЧАЛЬНИК ОТРЯДА (НА ТРАНСПОРТЕ)</v>
          </cell>
        </row>
        <row r="5292">
          <cell r="O5292" t="str">
            <v>НАЧАЛЬНИК ОФО</v>
          </cell>
        </row>
        <row r="5293">
          <cell r="O5293" t="str">
            <v>НАЧАЛЬНИК ОХРАНЫ (ОБЪЕКТА, УЧАСТКА)</v>
          </cell>
        </row>
        <row r="5294">
          <cell r="O5294" t="str">
            <v>НАЧАЛЬНИК ПАРКА (МАШИННОГО, ПОНТОННОГО, РЕЗЕРВУАРНОГО И ДР.)</v>
          </cell>
        </row>
        <row r="5295">
          <cell r="O5295" t="str">
            <v>НАЧАЛЬНИК ПАРОМНОЙ ПЕРЕПРАВЫ</v>
          </cell>
        </row>
        <row r="5296">
          <cell r="O5296" t="str">
            <v>НАЧАЛЬНИК ПАРОХОДСТВА</v>
          </cell>
        </row>
        <row r="5297">
          <cell r="O5297" t="str">
            <v>НАЧАЛЬНИК ПАРТИИ</v>
          </cell>
        </row>
        <row r="5298">
          <cell r="O5298" t="str">
            <v>НАЧАЛЬНИК ПАРТИИ (В ПРОМЫШЛЕННОСТИ)</v>
          </cell>
        </row>
        <row r="5299">
          <cell r="O5299" t="str">
            <v>НАЧАЛЬНИК ПАРТИИ (НА ТРАНСПОРТЕ)</v>
          </cell>
        </row>
        <row r="5300">
          <cell r="O5300" t="str">
            <v>НАЧАЛЬНИК ПДО</v>
          </cell>
        </row>
        <row r="5301">
          <cell r="O5301" t="str">
            <v>НАЧАЛЬНИК ПЕРЕДВИЖНОГО АВТОКЛУБА</v>
          </cell>
        </row>
        <row r="5302">
          <cell r="O5302" t="str">
            <v>НАЧАЛЬНИК ПЛАНОВО-ФИНАНСОВОГО УПРАВЛЕНИЯ</v>
          </cell>
        </row>
        <row r="5303">
          <cell r="O5303" t="str">
            <v>НАЧАЛЬНИК ПЛАНОВО-ЭКОНОМИЧЕСКОГО ОТДЕЛА</v>
          </cell>
        </row>
        <row r="5304">
          <cell r="O5304" t="str">
            <v>НАЧАЛЬНИК ПЛОЩАДКИ (В ПРОМЫШЛЕННОСТИ)</v>
          </cell>
        </row>
        <row r="5305">
          <cell r="O5305" t="str">
            <v>НАЧАЛЬНИК ПЛОЩАДКИ (НА ТРАНСПОРТЕ)</v>
          </cell>
        </row>
        <row r="5306">
          <cell r="O5306" t="str">
            <v>НАЧАЛЬНИК ПОДРАЗДЕЛЕНИЯ (ПОИСКОВО-СПАСАТЕЛЬНОГО, СПЕЦИАЛИЗИРОВАННОГО МОНТАЖНО-ЭКСПЛУАТАЦИОННОГО И ДР</v>
          </cell>
        </row>
        <row r="5307">
          <cell r="O5307" t="str">
            <v>НАЧАЛЬНИК ПОЕЗДА (ВОССТАНОВИТЕЛЬНОГО, ПАССАЖИРСКОГО, РЕФРИЖЕРАТОРНОГО И ДР.)</v>
          </cell>
        </row>
        <row r="5308">
          <cell r="O5308" t="str">
            <v>НАЧАЛЬНИК ПОЗИЦИИ (СТАРТОВОЙ, ТЕХНИЧЕСКОЙ)</v>
          </cell>
        </row>
        <row r="5309">
          <cell r="O5309" t="str">
            <v>НАЧАЛЬНИК ПОРТА (МОРСКОГО РЫБНОГО, ПРИПИСНОГО И ДР.)</v>
          </cell>
        </row>
        <row r="5310">
          <cell r="O5310" t="str">
            <v>НАЧАЛЬНИК ПОРТОВОГО НАДЗОРА</v>
          </cell>
        </row>
        <row r="5311">
          <cell r="O5311" t="str">
            <v>НАЧАЛЬНИК ПОРТОВОГО ФЛОТА</v>
          </cell>
        </row>
        <row r="5312">
          <cell r="O5312" t="str">
            <v>НАЧАЛЬНИК ПОСТА</v>
          </cell>
        </row>
        <row r="5313">
          <cell r="O5313" t="str">
            <v>НАЧАЛЬНИК ПОСТА (В ПРОЧИХ ОТРАСЛЯХ)</v>
          </cell>
        </row>
        <row r="5314">
          <cell r="O5314" t="str">
            <v>НАЧАЛЬНИК ПОСТА (НА ТРАНСПОРТЕ)</v>
          </cell>
        </row>
        <row r="5315">
          <cell r="O5315" t="str">
            <v>НАЧАЛЬНИК ПОСТА ИММИГРАЦИОННОГО КОНТРОЛЯ</v>
          </cell>
        </row>
        <row r="5316">
          <cell r="O5316" t="str">
            <v>НАЧАЛЬНИК ПОЧТАМТА</v>
          </cell>
        </row>
        <row r="5317">
          <cell r="O5317" t="str">
            <v>НАЧАЛЬНИК ПРИЕМНОЙ ГОСУДАРСТВЕННОЙ ДУМЫ ФЕДЕРАЛЬНОГО СОБРАНИЯ</v>
          </cell>
        </row>
        <row r="5318">
          <cell r="O5318" t="str">
            <v>НАЧАЛЬНИК ПРИСТАНИ</v>
          </cell>
        </row>
        <row r="5319">
          <cell r="O5319" t="str">
            <v>НАЧАЛЬНИК ПРИЧАЛА</v>
          </cell>
        </row>
        <row r="5320">
          <cell r="O5320" t="str">
            <v>НАЧАЛЬНИК ПРОИЗВОДСТВА (В ПРОМЫШЛЕННОСТИ)</v>
          </cell>
        </row>
        <row r="5321">
          <cell r="O5321" t="str">
            <v>НАЧАЛЬНИК ПРОИЗВОДСТВА (НА ТРАНСПОРТЕ)</v>
          </cell>
        </row>
        <row r="5322">
          <cell r="O5322" t="str">
            <v>НАЧАЛЬНИК ПРОИЗВОДСТВЕННОГО УЧАСТКА</v>
          </cell>
        </row>
        <row r="5323">
          <cell r="O5323" t="str">
            <v>НАЧАЛЬНИК ПРОИЗВОДСТВЕННОЙ ЛАБОРАТОРИИ</v>
          </cell>
        </row>
        <row r="5324">
          <cell r="O5324" t="str">
            <v>НАЧАЛЬНИК ПРОМЫСЛА</v>
          </cell>
        </row>
        <row r="5325">
          <cell r="O5325" t="str">
            <v>НАЧАЛЬНИК ПРОХОДКИ ШАХТЫ</v>
          </cell>
        </row>
        <row r="5326">
          <cell r="O5326" t="str">
            <v>НАЧАЛЬНИК ПСР</v>
          </cell>
        </row>
        <row r="5327">
          <cell r="O5327" t="str">
            <v>НАЧАЛЬНИК ПТО</v>
          </cell>
        </row>
        <row r="5328">
          <cell r="O5328" t="str">
            <v>НАЧАЛЬНИК ПУНКТА (В ПРОМЫШЛЕННОСТИ)</v>
          </cell>
        </row>
        <row r="5329">
          <cell r="O5329" t="str">
            <v>НАЧАЛЬНИК ПУНКТА (В ПРОЧИХ ОТРАСЛЯХ)</v>
          </cell>
        </row>
        <row r="5330">
          <cell r="O5330" t="str">
            <v>НАЧАЛЬНИК ПУНКТА (НА ТРАНСПОРТЕ)</v>
          </cell>
        </row>
        <row r="5331">
          <cell r="O5331" t="str">
            <v>НАЧАЛЬНИК ПУТЕВОЙ МАШИНЫ</v>
          </cell>
        </row>
        <row r="5332">
          <cell r="O5332" t="str">
            <v>НАЧАЛЬНИК ПХС</v>
          </cell>
        </row>
        <row r="5333">
          <cell r="O5333" t="str">
            <v>НАЧАЛЬНИК ПЭО</v>
          </cell>
        </row>
        <row r="5334">
          <cell r="O5334" t="str">
            <v>НАЧАЛЬНИК РАДИОСТАНЦИИ</v>
          </cell>
        </row>
        <row r="5335">
          <cell r="O5335" t="str">
            <v>НАЧАЛЬНИК РАДИОТЕЛЕВИЗИОННОЙ ПЕРЕДАЮЩЕЙ СТАНЦИИ</v>
          </cell>
        </row>
        <row r="5336">
          <cell r="O5336" t="str">
            <v>НАЧАЛЬНИК РАЗРЕЗА</v>
          </cell>
        </row>
        <row r="5337">
          <cell r="O5337" t="str">
            <v>НАЧАЛЬНИК РАЗЪЕЗДА</v>
          </cell>
        </row>
        <row r="5338">
          <cell r="O5338" t="str">
            <v>НАЧАЛЬНИК РАЙОНА (ГРУЗОВОГО, НЕФТЕНАЛИВНОГО, СЕТЕВОГО И ДР.)</v>
          </cell>
        </row>
        <row r="5339">
          <cell r="O5339" t="str">
            <v>НАЧАЛЬНИК РАСЧЕТА ПОЖАРНОЙ МАШИНЫ</v>
          </cell>
        </row>
        <row r="5340">
          <cell r="O5340" t="str">
            <v>НАЧАЛЬНИК РАСЧЕТНОГО ЦЕХА</v>
          </cell>
        </row>
        <row r="5341">
          <cell r="O5341" t="str">
            <v>НАЧАЛЬНИК РЕАКТОРА (УСКОРИТЕЛЯ, ЯДЕРНО-ФИЗИЧЕСКОЙ УСТАНОВКИ)</v>
          </cell>
        </row>
        <row r="5342">
          <cell r="O5342" t="str">
            <v>НАЧАЛЬНИК РЕЗЕРВА БРИГАД (КОНДУКТОРСКИХ, ЛОКОМОТИВНЫХ, РЕФРИЖЕРАТОРНЫХ ПОЕЗДОВ)</v>
          </cell>
        </row>
        <row r="5343">
          <cell r="O5343" t="str">
            <v>НАЧАЛЬНИК РЕЗЕРВА ПРОВОДНИКОВ ПАССАЖИРСКИХ ВАГОНОВ</v>
          </cell>
        </row>
        <row r="5344">
          <cell r="O5344" t="str">
            <v>НАЧАЛЬНИК РММ</v>
          </cell>
        </row>
        <row r="5345">
          <cell r="O5345" t="str">
            <v>НАЧАЛЬНИК РУДНИКА</v>
          </cell>
        </row>
        <row r="5346">
          <cell r="O5346" t="str">
            <v>НАЧАЛЬНИК СЕЙСМООТРЯДА</v>
          </cell>
        </row>
        <row r="5347">
          <cell r="O5347" t="str">
            <v>НАЧАЛЬНИК СЕКТОРА</v>
          </cell>
        </row>
        <row r="5348">
          <cell r="O5348" t="str">
            <v>НАЧАЛЬНИК СЕКТОРА (В СЕЛЬСКОМ ХОЗЯЙСТВЕ)</v>
          </cell>
        </row>
        <row r="5349">
          <cell r="O5349" t="str">
            <v>НАЧАЛЬНИК СЕКТОРА (НАУЧНО-ТЕХНИЧЕСКОГО РАЗВИТИЯ)</v>
          </cell>
        </row>
        <row r="5350">
          <cell r="O5350" t="str">
            <v>НАЧАЛЬНИК СЕКТОРА (СПЕЦИАЛИЗИРОВАННОГО В ПРОЧИХ ОТРАСЛЯХ)</v>
          </cell>
        </row>
        <row r="5351">
          <cell r="O5351" t="str">
            <v>НАЧАЛЬНИК СЕКТОРА (ФУНКЦИОНАЛЬНОГО В ПРОЧИХ ОБЛАСТЯХ ДЕЯТЕЛЬНОСТИ)</v>
          </cell>
        </row>
        <row r="5352">
          <cell r="O5352" t="str">
            <v>НАЧАЛЬНИК СЕКТОРА ПРОФИЛАКТИЧЕСКИХ РАБОТ</v>
          </cell>
        </row>
        <row r="5353">
          <cell r="O5353" t="str">
            <v>НАЧАЛЬНИК СКЛАДА</v>
          </cell>
        </row>
        <row r="5354">
          <cell r="O5354" t="str">
            <v>НАЧАЛЬНИК СКЛАДА (ГОРЮЧЕ-СМАЗОЧНЫХ МАТЕРИАЛОВ, ГРУЗОВОГО, МАТЕРИАЛЬНО-ТЕХНИЧЕСКОГО И ДР.)</v>
          </cell>
        </row>
        <row r="5355">
          <cell r="O5355" t="str">
            <v>НАЧАЛЬНИК СКОТОПРОГОННОГО ТРАКТА</v>
          </cell>
        </row>
        <row r="5356">
          <cell r="O5356" t="str">
            <v>НАЧАЛЬНИК СЛУЖБЫ</v>
          </cell>
        </row>
        <row r="5357">
          <cell r="O5357" t="str">
            <v>НАЧАЛЬНИК СЛУЖБЫ (В ПРОМЫШЛЕННОСТИ)</v>
          </cell>
        </row>
        <row r="5358">
          <cell r="O5358" t="str">
            <v>НАЧАЛЬНИК СЛУЖБЫ (МАТЕРИАЛЬНО-ТЕХНИЧЕСКОГО СНАБЖЕНИЯ)</v>
          </cell>
        </row>
        <row r="5359">
          <cell r="O5359" t="str">
            <v>НАЧАЛЬНИК СЛУЖБЫ (НА ТРАНСПОРТЕ, В СВЯЗИ, МАТЕРИАЛЬНОТЕХНИЧЕСКОМ СНАБЖЕНИИ И СБЫТЕ)</v>
          </cell>
        </row>
        <row r="5360">
          <cell r="O5360" t="str">
            <v>НАЧАЛЬНИК СЛУЖБЫ (ФИНАНСОВО-ЭКОНОМИЧЕСКОЙ И АДМИНИСТРАТИВНОЙ)</v>
          </cell>
        </row>
        <row r="5361">
          <cell r="O5361" t="str">
            <v>НАЧАЛЬНИК СЛУЖБЫ ДЕЛОПРОИЗВОДСТВА В АППАРАТЕ ГОСУДАРСТВЕННОЙ ДУМЫ ФЕДЕРАЛЬНОГО СОБРАНИЯ</v>
          </cell>
        </row>
        <row r="5362">
          <cell r="O5362" t="str">
            <v>НАЧАЛЬНИК СЛУЖБЫ ДЕЛОПРОИЗВОДСТВА В АППАРАТЕ ПРАВИТЕЛЬСТВА РОССИЙСКОЙ ФЕДЕРАЦИИ</v>
          </cell>
        </row>
        <row r="5363">
          <cell r="O5363" t="str">
            <v>НАЧАЛЬНИК СЛУЖБЫ ДЕЛОПРОИЗВОДСТВА В АППАРАТЕ СОВЕТА ФЕДЕРАЦИИ ФЕДЕРАЛЬНОГО СОБРАНИЯ</v>
          </cell>
        </row>
        <row r="5364">
          <cell r="O5364" t="str">
            <v>НАЧАЛЬНИК СЛУЖБЫ КАПИТАЛЬНОГО СТРОИТЕЛЬСТВА</v>
          </cell>
        </row>
        <row r="5365">
          <cell r="O5365" t="str">
            <v>НАЧАЛЬНИК СМЕНЫ</v>
          </cell>
        </row>
        <row r="5366">
          <cell r="O5366" t="str">
            <v>НАЧАЛЬНИК СМЕНЫ (В ПРОМЫШЛЕННОСТИ)</v>
          </cell>
        </row>
        <row r="5367">
          <cell r="O5367" t="str">
            <v>НАЧАЛЬНИК СМЕНЫ (В ПРОЧИХ ОТРАСЛЯХ)</v>
          </cell>
        </row>
        <row r="5368">
          <cell r="O5368" t="str">
            <v>НАЧАЛЬНИК СМЕНЫ (НА ТРАНСПОРТЕ И В СВЯЗИ)</v>
          </cell>
        </row>
        <row r="5369">
          <cell r="O5369" t="str">
            <v>НАЧАЛЬНИК СМЕНЫЦЦСС УПС</v>
          </cell>
        </row>
        <row r="5370">
          <cell r="O5370" t="str">
            <v>НАЧАЛЬНИК СМЕТНОГО ОТДЕЛА</v>
          </cell>
        </row>
        <row r="5371">
          <cell r="O5371" t="str">
            <v>НАЧАЛЬНИК СОРТИРОВОЧНОЙ ГОРКИ (АВТОМАТИЗИРОВАННОЙ, МЕХАНИЗИРОВАННОЙ)</v>
          </cell>
        </row>
        <row r="5372">
          <cell r="O5372" t="str">
            <v>НАЧАЛЬНИК СОСТАВА ПОЧТОВЫХ ВАГОНОВ</v>
          </cell>
        </row>
        <row r="5373">
          <cell r="O5373" t="str">
            <v>НАЧАЛЬНИК СОСТАВА ЭКСПЕДИЦИИ (ЗИМОВОЧНОГО, СЕЗОННОГО)</v>
          </cell>
        </row>
        <row r="5374">
          <cell r="O5374" t="str">
            <v>НАЧАЛЬНИК СПАСОП</v>
          </cell>
        </row>
        <row r="5375">
          <cell r="O5375" t="str">
            <v>НАЧАЛЬНИК СПЛАВНОГО РЕЙДА</v>
          </cell>
        </row>
        <row r="5376">
          <cell r="O5376" t="str">
            <v>НАЧАЛЬНИК СПОРТИВНЫХ СООРУЖЕНИЙ</v>
          </cell>
        </row>
        <row r="5377">
          <cell r="O5377" t="str">
            <v>НАЧАЛЬНИК СТАНЦИИ</v>
          </cell>
        </row>
        <row r="5378">
          <cell r="O5378" t="str">
            <v>НАЧАЛЬНИК СТАНЦИИ (В ПРОМЫШЛЕННОСТИ)</v>
          </cell>
        </row>
        <row r="5379">
          <cell r="O5379" t="str">
            <v>НАЧАЛЬНИК СТАНЦИИ (В ПРОЧИХ ОТРАСЛЯХ)</v>
          </cell>
        </row>
        <row r="5380">
          <cell r="O5380" t="str">
            <v>НАЧАЛЬНИК СТАНЦИИ (В СЕЛЬСКОМ, ОХОТНИЧЬЕМ, ЛЕСНОМ И РЫБНОМ ХОЗЯЙСТВЕ)</v>
          </cell>
        </row>
        <row r="5381">
          <cell r="O5381" t="str">
            <v>НАЧАЛЬНИК СТАНЦИИ (НА ТРАНСПОРТЕ И В СВЯЗИ)</v>
          </cell>
        </row>
        <row r="5382">
          <cell r="O5382" t="str">
            <v>НАЧАЛЬНИК СТАЦИОНАРНОЙ ПЛАТФОРМЫ (В РАЗВЕДОЧНОМ И ЭКСПЛУАТАЦИОННОМ БУРЕНИИ)</v>
          </cell>
        </row>
        <row r="5383">
          <cell r="O5383" t="str">
            <v>НАЧАЛЬНИК СТРЕЛЬБИЩА</v>
          </cell>
        </row>
        <row r="5384">
          <cell r="O5384" t="str">
            <v>НАЧАЛЬНИК СУШИЛЬНО-ОЧИСТИТЕЛЬНОЙ БАШНИ</v>
          </cell>
        </row>
        <row r="5385">
          <cell r="O5385" t="str">
            <v>НАЧАЛЬНИК ТАМОЖНИ</v>
          </cell>
        </row>
        <row r="5386">
          <cell r="O5386" t="str">
            <v>НАЧАЛЬНИК ТЕЛЕГРАФА</v>
          </cell>
        </row>
        <row r="5387">
          <cell r="O5387" t="str">
            <v>НАЧАЛЬНИК ТЕХНИЧЕСКОГО ОТДЕЛА</v>
          </cell>
        </row>
        <row r="5388">
          <cell r="O5388" t="str">
            <v>НАЧАЛЬНИК ТОНИ</v>
          </cell>
        </row>
        <row r="5389">
          <cell r="O5389" t="str">
            <v>НАЧАЛЬНИК ТОРГОВОГО ОТДЕЛА</v>
          </cell>
        </row>
        <row r="5390">
          <cell r="O5390" t="str">
            <v>НАЧАЛЬНИК ТПБС</v>
          </cell>
        </row>
        <row r="5391">
          <cell r="O5391" t="str">
            <v>НАЧАЛЬНИК ТРАНСПОРТНОГО ОТДЕЛА</v>
          </cell>
        </row>
        <row r="5392">
          <cell r="O5392" t="str">
            <v>НАЧАЛЬНИК ТРАНСПОРТНОГО ЦЕХА</v>
          </cell>
        </row>
        <row r="5393">
          <cell r="O5393" t="str">
            <v>НАЧАЛЬНИК ТРУДОВОЙ КОЛОНИИ ДЛЯ НЕСОВЕРШЕННОЛЕТНИХ</v>
          </cell>
        </row>
        <row r="5394">
          <cell r="O5394" t="str">
            <v>НАЧАЛЬНИК ТС</v>
          </cell>
        </row>
        <row r="5395">
          <cell r="O5395" t="str">
            <v>НАЧАЛЬНИК ТЮРЬМЫ</v>
          </cell>
        </row>
        <row r="5396">
          <cell r="O5396" t="str">
            <v>НАЧАЛЬНИК ТЯГОВОЙ ПОДСТАНЦИИ</v>
          </cell>
        </row>
        <row r="5397">
          <cell r="O5397" t="str">
            <v>НАЧАЛЬНИК УЗЛА (РАДИОНАВИГАЦИИ И РАДИОЛОКАЦИИ, СВЯЗИ, ТЕЛЕФОННОГО И ДР.)</v>
          </cell>
        </row>
        <row r="5398">
          <cell r="O5398" t="str">
            <v>НАЧАЛЬНИК УКПГ</v>
          </cell>
        </row>
        <row r="5399">
          <cell r="O5399" t="str">
            <v>НАЧАЛЬНИК УКС</v>
          </cell>
        </row>
        <row r="5400">
          <cell r="O5400" t="str">
            <v>НАЧАЛЬНИК УПРАВЛЕНИЯ</v>
          </cell>
        </row>
        <row r="5401">
          <cell r="O5401" t="str">
            <v>НАЧАЛЬНИК УПРАВЛЕНИЯ (В ПРОМЫШЛЕННОСТИ)</v>
          </cell>
        </row>
        <row r="5402">
          <cell r="O5402" t="str">
            <v>НАЧАЛЬНИК УПРАВЛЕНИЯ (В СЕЛЬСКОМ, ОХОТНИЧЬЕМ, ЛЕСНОМ И РЫБНОМ ХОЗЯЙСТВЕ)</v>
          </cell>
        </row>
        <row r="5403">
          <cell r="O5403" t="str">
            <v>НАЧАЛЬНИК УПРАВЛЕНИЯ (СПЕЦИАЛИЗИРОВАННОГО В ПРОЧИХ ОТРАСЛЯХ)</v>
          </cell>
        </row>
        <row r="5404">
          <cell r="O5404" t="str">
            <v>НАЧАЛЬНИК УПРАВЛЕНИЯ АДМИНИСТРАЦИИ ПРЕЗИДЕНТА РОССИЙСКОЙ ФЕДЕРАЦИИ</v>
          </cell>
        </row>
        <row r="5405">
          <cell r="O5405" t="str">
            <v>НАЧАЛЬНИК УПРАВЛЕНИЯ В АППАРАТЕ ВЫСШЕГО АРБИТРАЖНОГО СУДА РОССИЙСКОЙ ФЕДЕРАЦИИ</v>
          </cell>
        </row>
        <row r="5406">
          <cell r="O5406" t="str">
            <v>НАЧАЛЬНИК УПРАВЛЕНИЯ В АППАРАТЕ ГЕНЕРАЛЬНОЙ ПРОКУРАТУРЫ РОССИЙСКОЙ ФЕДЕРАЦИИ</v>
          </cell>
        </row>
        <row r="5407">
          <cell r="O5407" t="str">
            <v>НАЧАЛЬНИК УПРАВЛЕНИЯ В АППАРАТЕ ГОСУДАРСТВЕННОЙ ДУМЫ ФЕДЕРАЛЬНОГО СОБРАНИЯ</v>
          </cell>
        </row>
        <row r="5408">
          <cell r="O5408" t="str">
            <v>НАЧАЛЬНИК УПРАВЛЕНИЯ В АППАРАТЕ КОНСТИТУЦИОННОГО СУДА РОССИЙСКОЙ ФЕДЕРАЦИИ</v>
          </cell>
        </row>
        <row r="5409">
          <cell r="O5409" t="str">
            <v>НАЧАЛЬНИК УПРАВЛЕНИЯ В АППАРАТЕ СОВЕТА ФЕДЕРАЦИИ ФЕДЕРАЛЬНОГО СОБРАНИЯ</v>
          </cell>
        </row>
        <row r="5410">
          <cell r="O5410" t="str">
            <v>НАЧАЛЬНИК УПРАВЛЕНИЯ В АППАРАТЕ ЦЕНТРАЛЬНОЙ ИЗБИРАТЕЛЬНОЙ КОМИССИИ РОССИЙСКОЙ ФЕДЕРАЦИИ</v>
          </cell>
        </row>
        <row r="5411">
          <cell r="O5411" t="str">
            <v>НАЧАЛЬНИК УПРАВЛЕНИЯ ДЕЛАМИ</v>
          </cell>
        </row>
        <row r="5412">
          <cell r="O5412" t="str">
            <v>НАЧАЛЬНИК УПРАВЛЕНИЯ ИНФОРМАЦИОННОЙ ПОЛИТИКИ</v>
          </cell>
        </row>
        <row r="5413">
          <cell r="O5413" t="str">
            <v>НАЧАЛЬНИК УПРАВЛЕНИЯ ПРЕЗИДЕНТА РОССИЙСКОЙ ФЕДЕРАЦИИ</v>
          </cell>
        </row>
        <row r="5414">
          <cell r="O5414" t="str">
            <v>НАЧАЛЬНИК УПРАВЛЕНИЯ СТРАТЕГИЧЕСКОГО РАЗВИТИЯ</v>
          </cell>
        </row>
        <row r="5415">
          <cell r="O5415" t="str">
            <v>НАЧАЛЬНИК УПРАВЛЕНИЯ ТРАНСПОРТА</v>
          </cell>
        </row>
        <row r="5416">
          <cell r="O5416" t="str">
            <v>НАЧАЛЬНИК УПРАВЛЕНИЯ ФЕДЕРАЛЬНОГО ОРГАНА ИСПОЛНИТЕЛЬНОЙ ВЛАСТИ</v>
          </cell>
        </row>
        <row r="5417">
          <cell r="O5417" t="str">
            <v>НАЧАЛЬНИК УПРАВЛЕНИЯ ФЕДЕРАЛЬНОГО ОРГАНА ИСПОЛНИТЕЛЬНОЙ ВЛАСТИ - ЧЛЕН КОЛЛЕГИИ</v>
          </cell>
        </row>
        <row r="5418">
          <cell r="O5418" t="str">
            <v>НАЧАЛЬНИК УПРАВЛЕНИЯ ЭКСПЕРТИЗЫ</v>
          </cell>
        </row>
        <row r="5419">
          <cell r="O5419" t="str">
            <v>НАЧАЛЬНИК УПРАВЛЕНИЯ ЭНЕРГЕТИКИ</v>
          </cell>
        </row>
        <row r="5420">
          <cell r="O5420" t="str">
            <v>НАЧАЛЬНИК УСТАНОВКИ</v>
          </cell>
        </row>
        <row r="5421">
          <cell r="O5421" t="str">
            <v>НАЧАЛЬНИК УСТАНОВКИ (БУРОВОЙ, ГАЗОДОБЫВАЮЩЕЙ, КИСЛОРОДНОЙ, ОБОГАТИТЕЛЬНОЙ, РЕГЕНЕРАЦИОННОЙ, УГЛЕКИСЛ</v>
          </cell>
        </row>
        <row r="5422">
          <cell r="O5422" t="str">
            <v>НАЧАЛЬНИК УСТАНОВКИ УППНГ</v>
          </cell>
        </row>
        <row r="5423">
          <cell r="O5423" t="str">
            <v>НАЧАЛЬНИК УЧАСТКА</v>
          </cell>
        </row>
        <row r="5424">
          <cell r="O5424" t="str">
            <v>НАЧАЛЬНИК УЧАСТКА (В ПРОМЫШЛЕННОСТИ)</v>
          </cell>
        </row>
        <row r="5425">
          <cell r="O5425" t="str">
            <v>НАЧАЛЬНИК УЧАСТКА (В ПРОЧИХ ОТРАСЛЯХ)</v>
          </cell>
        </row>
        <row r="5426">
          <cell r="O5426" t="str">
            <v>НАЧАЛЬНИК УЧАСТКА (В СЕЛЬСКОМ, ОХОТНИЧЬЕМ, ЛЕСНОМ И РЫБНОМ ХОЗЯЙСТВЕ)</v>
          </cell>
        </row>
        <row r="5427">
          <cell r="O5427" t="str">
            <v>НАЧАЛЬНИК УЧАСТКА (В СТРОИТЕЛЬСТВЕ)</v>
          </cell>
        </row>
        <row r="5428">
          <cell r="O5428" t="str">
            <v>НАЧАЛЬНИК УЧАСТКА ПО ОБСЛУЖИВАНИЮ ЭНЕРГОХОЗЯЙСТВА</v>
          </cell>
        </row>
        <row r="5429">
          <cell r="O5429" t="str">
            <v>НАЧАЛЬНИК УЧАСТКА ПО ПОДГОТОВКЕ НЕФТИ И УЗЛА УЧЕТА</v>
          </cell>
        </row>
        <row r="5430">
          <cell r="O5430" t="str">
            <v>НАЧАЛЬНИК УЧЕБНОГО ПУНКТА (ГОРОДКА)</v>
          </cell>
        </row>
        <row r="5431">
          <cell r="O5431" t="str">
            <v>НАЧАЛЬНИК УЧИЛИЩА</v>
          </cell>
        </row>
        <row r="5432">
          <cell r="O5432" t="str">
            <v>НАЧАЛЬНИК ФАБРИКИ</v>
          </cell>
        </row>
        <row r="5433">
          <cell r="O5433" t="str">
            <v>НАЧАЛЬНИК ФЕДЕРАЛЬНОГО НАДЗОРА</v>
          </cell>
        </row>
        <row r="5434">
          <cell r="O5434" t="str">
            <v>НАЧАЛЬНИК ФИЛИАЛА (В ПРОЧИХ ОТРАСЛЯХ)</v>
          </cell>
        </row>
        <row r="5435">
          <cell r="O5435" t="str">
            <v>НАЧАЛЬНИК ФИЛИАЛА (НА ТРАНСПОРТЕ, В СВЯЗИ, МАТЕРИАЛЬНО-ТЕХНИЧЕСКОМ СНАБЖЕНИИ И СБЫТЕ)</v>
          </cell>
        </row>
        <row r="5436">
          <cell r="O5436" t="str">
            <v>НАЧАЛЬНИК ФИНАНСОВОГО ОТДЕЛА</v>
          </cell>
        </row>
        <row r="5437">
          <cell r="O5437" t="str">
            <v>НАЧАЛЬНИК ХАНТЫ-МАНСИЙСКОГО ОТДЕЛА</v>
          </cell>
        </row>
        <row r="5438">
          <cell r="O5438" t="str">
            <v>НАЧАЛЬНИК ХМРО</v>
          </cell>
        </row>
        <row r="5439">
          <cell r="O5439" t="str">
            <v>НАЧАЛЬНИК ХОЗЯЙСТВА (В ПРОМЫШЛЕННОСТИ)</v>
          </cell>
        </row>
        <row r="5440">
          <cell r="O5440" t="str">
            <v>НАЧАЛЬНИК ХОЗЯЙСТВА (НА ПРЕДПРИЯТИЯХ СОЦИАЛЬНО-БЫТОВОГО ОБСЛУЖИВАНИЯ НАСЕЛЕНИЯ)</v>
          </cell>
        </row>
        <row r="5441">
          <cell r="O5441" t="str">
            <v>НАЧАЛЬНИК ХОЗЯЙСТВЕННОГО ОТДЕЛА</v>
          </cell>
        </row>
        <row r="5442">
          <cell r="O5442" t="str">
            <v>НАЧАЛЬНИК ЦЕНТРА (В ПРОЧИХ ОТРАСЛЯХ)</v>
          </cell>
        </row>
        <row r="5443">
          <cell r="O5443" t="str">
            <v>НАЧАЛЬНИК ЦЕНТРА (НА ТРАНСПОРТЕ И В СВЯЗИ)</v>
          </cell>
        </row>
        <row r="5444">
          <cell r="O5444" t="str">
            <v>НАЧАЛЬНИК ЦЕНТРАЛЬНОЙ ЗАВОДСКОЙ ЛАБОРАТОРИИ</v>
          </cell>
        </row>
        <row r="5445">
          <cell r="O5445" t="str">
            <v>НАЧАЛЬНИК ЦЕХА</v>
          </cell>
        </row>
        <row r="5446">
          <cell r="O5446" t="str">
            <v>НАЧАЛЬНИК ЦЕХА АСУП И КИП И А</v>
          </cell>
        </row>
        <row r="5447">
          <cell r="O5447" t="str">
            <v>НАЧАЛЬНИК ЦПДС</v>
          </cell>
        </row>
        <row r="5448">
          <cell r="O5448" t="str">
            <v>НАЧАЛЬНИК ЧАСТИ</v>
          </cell>
        </row>
        <row r="5449">
          <cell r="O5449" t="str">
            <v>НАЧАЛЬНИК ЧАСТИ (В ПРОМЫШЛЕННОСТИ)</v>
          </cell>
        </row>
        <row r="5450">
          <cell r="O5450" t="str">
            <v>НАЧАЛЬНИК ЧАСТИ (СПЕЦИАЛИЗИРОВАННОЙ В ПРОЧИХ ОТРАСЛЯХ)</v>
          </cell>
        </row>
        <row r="5451">
          <cell r="O5451" t="str">
            <v>НАЧАЛЬНИК ЧАСТИ (ФИНАНСОВО-ЭКОНОМИЧЕСКОЙ И АДМИНИСТРАТИВНОЙ)</v>
          </cell>
        </row>
        <row r="5452">
          <cell r="O5452" t="str">
            <v>НАЧАЛЬНИК ШАХТЫ</v>
          </cell>
        </row>
        <row r="5453">
          <cell r="O5453" t="str">
            <v>НАЧАЛЬНИК ШКОЛЫ (НАЧАЛЬСТВУЮЩЕГО СОСТАВА, ТЕХНИЧЕСКОЙ)</v>
          </cell>
        </row>
        <row r="5454">
          <cell r="O5454" t="str">
            <v>НАЧАЛЬНИК ШТАБА (АВИАЦИОННОГО, ГРАЖДАНСКОЙ ОБОРОНЫ, ПРЕДПРИЯТИЯ, УЧИЛИЩА)</v>
          </cell>
        </row>
        <row r="5455">
          <cell r="O5455" t="str">
            <v>НАЧАЛЬНИК ЭКСПЕДИЦИИ (В ПРОМЫШЛЕННОСТИ)</v>
          </cell>
        </row>
        <row r="5456">
          <cell r="O5456" t="str">
            <v>НАЧАЛЬНИК ЭКСПЕДИЦИИ (В ПРОЧИХ ОТРАСЛЯХ)</v>
          </cell>
        </row>
        <row r="5457">
          <cell r="O5457" t="str">
            <v>НАЧАЛЬНИК ЭКСПЕДИЦИИ (В СЕЛЬСКОМ ХОЗЯЙСТВЕ)</v>
          </cell>
        </row>
        <row r="5458">
          <cell r="O5458" t="str">
            <v>НАЧАЛЬНИК ЭЛЕВАТОРА</v>
          </cell>
        </row>
        <row r="5459">
          <cell r="O5459" t="str">
            <v>НАЧАЛЬНИК ЭЛЕКТРОННО-ВЫЧИСЛИТЕЛЬНОЙ МАШИНЫ</v>
          </cell>
        </row>
        <row r="5460">
          <cell r="O5460" t="str">
            <v>НАЧАЛЬНИК ЭЛЕКТРОПОДСТАНЦИИ</v>
          </cell>
        </row>
        <row r="5461">
          <cell r="O5461" t="str">
            <v>НАЧАЛЬНИК ЭЛЕКТРОСТАНЦИИ</v>
          </cell>
        </row>
        <row r="5462">
          <cell r="O5462" t="str">
            <v>НАЧАЛЬНИК ЭНЕРГО-МЕХАНИЧЕСКОГО ЦЕХА</v>
          </cell>
        </row>
        <row r="5463">
          <cell r="O5463" t="str">
            <v>НАЧАЛЬНИК ЭСТАКАДЫ (НАЛИВНОЙ, РЕАГЕНТНОГО ХОЗЯЙСТВА)</v>
          </cell>
        </row>
        <row r="5464">
          <cell r="O5464" t="str">
            <v>НАЧАЛЬНИК ЮРИДИЧЕСКОГО ОТДЕЛА</v>
          </cell>
        </row>
        <row r="5465">
          <cell r="O5465" t="str">
            <v>НАЧАЛЬНИК ЮРИДИЧЕСКОГО УПРАВЛЕНИЯ</v>
          </cell>
        </row>
        <row r="5466">
          <cell r="O5466" t="str">
            <v>НАЧАЬНИК ОТДЕЛА</v>
          </cell>
        </row>
        <row r="5467">
          <cell r="O5467" t="str">
            <v>НЕВРОЛОГ</v>
          </cell>
        </row>
        <row r="5468">
          <cell r="O5468" t="str">
            <v>НЕЙТРАЛИЗАТОРЩИК</v>
          </cell>
        </row>
        <row r="5469">
          <cell r="O5469" t="str">
            <v>НЕЙТРАЛИЗАТОРЩИК ХРОМОВОЙ СТРУЖКИ</v>
          </cell>
        </row>
        <row r="5470">
          <cell r="O5470" t="str">
            <v>НЕЙТРАЛИЗАТОРЩИК ЦИАНИСТЫХ РАСТВОРОВ</v>
          </cell>
        </row>
        <row r="5471">
          <cell r="O5471" t="str">
            <v>НОВАЯ</v>
          </cell>
        </row>
        <row r="5472">
          <cell r="O5472" t="str">
            <v>НОРМАЛИЗАТОРЩИК</v>
          </cell>
        </row>
        <row r="5473">
          <cell r="O5473" t="str">
            <v>НОРМИРОВЩИК</v>
          </cell>
        </row>
        <row r="5474">
          <cell r="O5474" t="str">
            <v>НОСИЛЬЩИК</v>
          </cell>
        </row>
        <row r="5475">
          <cell r="O5475" t="str">
            <v>НОТАРИУС</v>
          </cell>
        </row>
        <row r="5476">
          <cell r="O5476" t="str">
            <v>НОТОГРАВЕР</v>
          </cell>
        </row>
        <row r="5477">
          <cell r="O5477" t="str">
            <v>НОТОГРАФИК</v>
          </cell>
        </row>
        <row r="5478">
          <cell r="O5478" t="str">
            <v>НУМЕРОВЩИК</v>
          </cell>
        </row>
        <row r="5479">
          <cell r="O5479" t="str">
            <v>НЯНЯ</v>
          </cell>
        </row>
        <row r="5480">
          <cell r="O5480" t="str">
            <v>О86-У</v>
          </cell>
        </row>
        <row r="5481">
          <cell r="O5481" t="str">
            <v>ОБВАЛЬЩИК МЯСА</v>
          </cell>
        </row>
        <row r="5482">
          <cell r="O5482" t="str">
            <v>ОБВАЛЬЩИК ТУШЕК ПТИЦЫ</v>
          </cell>
        </row>
        <row r="5483">
          <cell r="O5483" t="str">
            <v>ОБВЯЗЧИК АГЛОМЕРАТОВ</v>
          </cell>
        </row>
        <row r="5484">
          <cell r="O5484" t="str">
            <v>ОБВЯЗЧИК ЭЛЕКТРОУГОЛЬНЫХ ИЗДЕЛИЙ</v>
          </cell>
        </row>
        <row r="5485">
          <cell r="O5485" t="str">
            <v>ОБДИРЩИК АЛМАЗОВ</v>
          </cell>
        </row>
        <row r="5486">
          <cell r="O5486" t="str">
            <v>ОБДУВЩИК АБРАЗИВНЫХ ИЗДЕЛИЙ</v>
          </cell>
        </row>
        <row r="5487">
          <cell r="O5487" t="str">
            <v>ОБЕЗВОЖИВАТЕЛЬ ШЛИФЗЕРНА И ШЛИФПОРОШКОВ</v>
          </cell>
        </row>
        <row r="5488">
          <cell r="O5488" t="str">
            <v>ОБЖАРЩИК ПИЩЕВЫХ ПРОДУКТОВ</v>
          </cell>
        </row>
        <row r="5489">
          <cell r="O5489" t="str">
            <v>ОБЖИГАЛЬЩИК</v>
          </cell>
        </row>
        <row r="5490">
          <cell r="O5490" t="str">
            <v>ОБЖИГАЛЬЩИК В ПРОИЗВОДСТВЕ СТЕКЛА</v>
          </cell>
        </row>
        <row r="5491">
          <cell r="O5491" t="str">
            <v>ОБЖИГАЛЬЩИК В ПРОИЗВОДСТВЕ ТЕПЛОИЗОЛЯЦИОННЫХ МАТЕРИАЛОВ</v>
          </cell>
        </row>
        <row r="5492">
          <cell r="O5492" t="str">
            <v>ОБЖИГАЛЬЩИК ГРАФИТОВЫХ СТЕРЖНЕЙ</v>
          </cell>
        </row>
        <row r="5493">
          <cell r="O5493" t="str">
            <v>ОБЖИГАЛЬЩИК ИГРУШЕК</v>
          </cell>
        </row>
        <row r="5494">
          <cell r="O5494" t="str">
            <v>ОБЖИГАЛЬЩИК ИЗВЕСТИ</v>
          </cell>
        </row>
        <row r="5495">
          <cell r="O5495" t="str">
            <v>ОБЖИГАЛЬЩИК ИЗДЕЛИЙ СТРОИТЕЛЬНОЙ КЕРАМИКИ</v>
          </cell>
        </row>
        <row r="5496">
          <cell r="O5496" t="str">
            <v>ОБЖИГАЛЬЩИК КЕРАМИЧЕСКИХ ПИГМЕНТОВ</v>
          </cell>
        </row>
        <row r="5497">
          <cell r="O5497" t="str">
            <v>ОБЖИГАЛЬЩИК ЛАМП</v>
          </cell>
        </row>
        <row r="5498">
          <cell r="O5498" t="str">
            <v>ОБЖИГАЛЬЩИК МАССИВНЫХ ШИН</v>
          </cell>
        </row>
        <row r="5499">
          <cell r="O5499" t="str">
            <v>ОБЖИГАЛЬЩИК МАТЕРИАЛОВ</v>
          </cell>
        </row>
        <row r="5500">
          <cell r="O5500" t="str">
            <v>ОБЖИГАЛЬЩИК МЕТАЛЛИЧЕСКОЙ ТАРЫ</v>
          </cell>
        </row>
        <row r="5501">
          <cell r="O5501" t="str">
            <v>ОБЖИГАЛЬЩИК НА ПЕЧАХ</v>
          </cell>
        </row>
        <row r="5502">
          <cell r="O5502" t="str">
            <v>ОБЖИГАЛЬЩИК ОТХОДОВ МЕТАЛЛА</v>
          </cell>
        </row>
        <row r="5503">
          <cell r="O5503" t="str">
            <v>ОБЖИГАЛЬЩИК ПРЯДИЛЬНЫХ ДЕТАЛЕЙ</v>
          </cell>
        </row>
        <row r="5504">
          <cell r="O5504" t="str">
            <v>ОБЖИГАЛЬЩИК РАДИОКЕРАМИКИ, ПЬЕЗОКЕРАМИКИ И ФЕРРИТОВ</v>
          </cell>
        </row>
        <row r="5505">
          <cell r="O5505" t="str">
            <v>ОБЖИГАЛЬЩИК РИСОВАЛЬНОГО УГЛЯ</v>
          </cell>
        </row>
        <row r="5506">
          <cell r="O5506" t="str">
            <v>ОБЖИГАЛЬЩИК СЛЮДЫ</v>
          </cell>
        </row>
        <row r="5507">
          <cell r="O5507" t="str">
            <v>ОБЖИГАЛЬЩИК СТЕНОВЫХ И ВЯЖУЩИХ МАТЕРИАЛОВ</v>
          </cell>
        </row>
        <row r="5508">
          <cell r="O5508" t="str">
            <v>ОБЖИГАЛЬЩИК ФАРФОРОВЫХ И ФАЯНСОВЫХ ИЗДЕЛИЙ</v>
          </cell>
        </row>
        <row r="5509">
          <cell r="O5509" t="str">
            <v>ОБЖИГАЛЬЩИК ЭЛЕКТРОКЕРАМИЧЕСКИХ ИЗДЕЛИЙ</v>
          </cell>
        </row>
        <row r="5510">
          <cell r="O5510" t="str">
            <v>ОБЖИГАЛЬЩИК ЭЛЕКТРОУГОЛЬНЫХ ИЗДЕЛИЙ</v>
          </cell>
        </row>
        <row r="5511">
          <cell r="O5511" t="str">
            <v>ОБЖИГАЛЬЩИК ЭМАЛИ</v>
          </cell>
        </row>
        <row r="5512">
          <cell r="O5512" t="str">
            <v>ОБЖИМЩИК ЭЛЕКТРОСОЕДИНИТЕЛЕЙ</v>
          </cell>
        </row>
        <row r="5513">
          <cell r="O5513" t="str">
            <v>ОБКАТЧИК КЛЮКВЫ</v>
          </cell>
        </row>
        <row r="5514">
          <cell r="O5514" t="str">
            <v>ОБКАТЧИК ПОДШИПНИКОВ</v>
          </cell>
        </row>
        <row r="5515">
          <cell r="O5515" t="str">
            <v>ОБКАТЧИК ТРУБ</v>
          </cell>
        </row>
        <row r="5516">
          <cell r="O5516" t="str">
            <v>ОБЛИЦОВЩИК ДЕТАЛЕЙ МЕБЕЛИ</v>
          </cell>
        </row>
        <row r="5517">
          <cell r="O5517" t="str">
            <v>ОБЛИЦОВЩИК МУЗЫКАЛЬНЫХ ИНСТРУМЕНТОВ</v>
          </cell>
        </row>
        <row r="5518">
          <cell r="O5518" t="str">
            <v>ОБЛИЦОВЩИК СИНТЕТИЧЕСКИМИ МАТЕРИАЛАМИ</v>
          </cell>
        </row>
        <row r="5519">
          <cell r="O5519" t="str">
            <v>ОБЛИЦОВЩИК-МОЗАИЧНИК</v>
          </cell>
        </row>
        <row r="5520">
          <cell r="O5520" t="str">
            <v>ОБЛИЦОВЩИК-МРАМОРЩИК</v>
          </cell>
        </row>
        <row r="5521">
          <cell r="O5521" t="str">
            <v>ОБЛИЦОВЩИК-ПЛИТОЧНИК</v>
          </cell>
        </row>
        <row r="5522">
          <cell r="O5522" t="str">
            <v>ОБЛИЦОВЩИК-ПОЛИРОВЩИК</v>
          </cell>
        </row>
        <row r="5523">
          <cell r="O5523" t="str">
            <v>ОБМАЗЧИК ЗАСЛОНОВ</v>
          </cell>
        </row>
        <row r="5524">
          <cell r="O5524" t="str">
            <v>ОБМАЗЧИК КОВШЕЙ</v>
          </cell>
        </row>
        <row r="5525">
          <cell r="O5525" t="str">
            <v>ОБМАЗЧИК ЛИСТОВ И ТРУБ</v>
          </cell>
        </row>
        <row r="5526">
          <cell r="O5526" t="str">
            <v>ОБМОЛОТЧИК</v>
          </cell>
        </row>
        <row r="5527">
          <cell r="O5527" t="str">
            <v>ОБМОТЧИК ЭЛЕМЕНТОВ ЭЛЕКТРИЧЕСКИХ МАШИН</v>
          </cell>
        </row>
        <row r="5528">
          <cell r="O5528" t="str">
            <v>ОБМУРОВЩИК КИСЛОТНЫХ РЕЗЕРВУАРОВ</v>
          </cell>
        </row>
        <row r="5529">
          <cell r="O5529" t="str">
            <v>ОБОГАТИТЕЛЬ ГРАФИТА</v>
          </cell>
        </row>
        <row r="5530">
          <cell r="O5530" t="str">
            <v>ОБОГАТИТЕЛЬ МИКРОПОРОШКОВ</v>
          </cell>
        </row>
        <row r="5531">
          <cell r="O5531" t="str">
            <v>ОБОГАТИТЕЛЬ ОТХОДОВ</v>
          </cell>
        </row>
        <row r="5532">
          <cell r="O5532" t="str">
            <v>ОБОГАТИТЕЛЬ ШЛИФЗЕРНА И ШЛИФПОРОШКОВ</v>
          </cell>
        </row>
        <row r="5533">
          <cell r="O5533" t="str">
            <v>ОБОГАТИТЕЛЬ ШЛИХОВ</v>
          </cell>
        </row>
        <row r="5534">
          <cell r="O5534" t="str">
            <v>ОБОЗРЕВАТЕЛЬ</v>
          </cell>
        </row>
        <row r="5535">
          <cell r="O5535" t="str">
            <v>ОБОЗРЕВАТЕЛЬ ПО ПОЛИТИЧЕСКИМ ВОПРОСАМ</v>
          </cell>
        </row>
        <row r="5536">
          <cell r="O5536" t="str">
            <v>ОБОЗРЕВАТЕЛЬ ПО ЭКОНОМИЧЕСКИМ ВОПРОСАМ</v>
          </cell>
        </row>
        <row r="5537">
          <cell r="O5537" t="str">
            <v>ОБОЗРЕВАТЕЛЬ ПОЛИТИЧЕСКИЙ</v>
          </cell>
        </row>
        <row r="5538">
          <cell r="O5538" t="str">
            <v>ОБОЙЩИК</v>
          </cell>
        </row>
        <row r="5539">
          <cell r="O5539" t="str">
            <v>ОБОЙЩИК 2 РАЗРЯДА</v>
          </cell>
        </row>
        <row r="5540">
          <cell r="O5540" t="str">
            <v>ОБОЙЩИК МЕБЕЛИ</v>
          </cell>
        </row>
        <row r="5541">
          <cell r="O5541" t="str">
            <v>ОБОРЩИК ГОРНЫХ ВЫРАБОТОК</v>
          </cell>
        </row>
        <row r="5542">
          <cell r="O5542" t="str">
            <v>ОБРАБОТЧИК ВЕНТИЛЕЙ</v>
          </cell>
        </row>
        <row r="5543">
          <cell r="O5543" t="str">
            <v>ОБРАБОТЧИК ВЕТСАНБРАКА</v>
          </cell>
        </row>
        <row r="5544">
          <cell r="O5544" t="str">
            <v>ОБРАБОТЧИК ВИННОГО СЫРЬЯ</v>
          </cell>
        </row>
        <row r="5545">
          <cell r="O5545" t="str">
            <v>ОБРАБОТЧИК ВИНОМАТЕРИАЛОВ И ВИНА</v>
          </cell>
        </row>
        <row r="5546">
          <cell r="O5546" t="str">
            <v>ОБРАБОТЧИК ВОДЫ</v>
          </cell>
        </row>
        <row r="5547">
          <cell r="O5547" t="str">
            <v>ОБРАБОТЧИК ВОЛОКНА И ТКАНИ</v>
          </cell>
        </row>
        <row r="5548">
          <cell r="O5548" t="str">
            <v>ОБРАБОТЧИК ВОЛОСА, ШЕРСТИ И ЩЕТИНЫ</v>
          </cell>
        </row>
        <row r="5549">
          <cell r="O5549" t="str">
            <v>ОБРАБОТЧИК ВТОРИЧНЫХ ШЛАМОВ</v>
          </cell>
        </row>
        <row r="5550">
          <cell r="O5550" t="str">
            <v>ОБРАБОТЧИК ДЕТАЛЕЙ, ПОЛУФАБРИКАТОВ И ИЗДЕЛИЙ</v>
          </cell>
        </row>
        <row r="5551">
          <cell r="O5551" t="str">
            <v>ОБРАБОТЧИК ДРОТА</v>
          </cell>
        </row>
        <row r="5552">
          <cell r="O5552" t="str">
            <v>ОБРАБОТЧИК ЗАГОТОВОК ДЛЯ ТУБ</v>
          </cell>
        </row>
        <row r="5553">
          <cell r="O5553" t="str">
            <v>ОБРАБОТЧИК ЗАГОТОВОК ИЗ СТЕКЛОВОЛОКНА</v>
          </cell>
        </row>
        <row r="5554">
          <cell r="O5554" t="str">
            <v>ОБРАБОТЧИК ЗУБА БЕРДА</v>
          </cell>
        </row>
        <row r="5555">
          <cell r="O5555" t="str">
            <v>ОБРАБОТЧИК ИЗДЕЛИЙ ИЗ КОСТИ И РОГА</v>
          </cell>
        </row>
        <row r="5556">
          <cell r="O5556" t="str">
            <v>ОБРАБОТЧИК ИЗДЕЛИЙ ИЗ ПЛАСТМАСС</v>
          </cell>
        </row>
        <row r="5557">
          <cell r="O5557" t="str">
            <v>ОБРАБОТЧИК ИЗДЕЛИЙ ИЗ ЯНТАРЯ</v>
          </cell>
        </row>
        <row r="5558">
          <cell r="O5558" t="str">
            <v>ОБРАБОТЧИК ИКРЫ</v>
          </cell>
        </row>
        <row r="5559">
          <cell r="O5559" t="str">
            <v>ОБРАБОТЧИК КОЖЕВЕННО-МЕХОВОГО СЫРЬЯ</v>
          </cell>
        </row>
        <row r="5560">
          <cell r="O5560" t="str">
            <v>ОБРАБОТЧИК КОЛБАСНЫХ ИЗДЕЛИЙ</v>
          </cell>
        </row>
        <row r="5561">
          <cell r="O5561" t="str">
            <v>ОБРАБОТЧИК КОНЬЯЧНЫХ СПИРТОВ И КОНЬЯКОВ</v>
          </cell>
        </row>
        <row r="5562">
          <cell r="O5562" t="str">
            <v>ОБРАБОТЧИК КРАБОВ</v>
          </cell>
        </row>
        <row r="5563">
          <cell r="O5563" t="str">
            <v>ОБРАБОТЧИК КРОЛИКОВ</v>
          </cell>
        </row>
        <row r="5564">
          <cell r="O5564" t="str">
            <v>ОБРАБОТЧИК МАТЕРИАЛОВ ЛАТЕКСОМ</v>
          </cell>
        </row>
        <row r="5565">
          <cell r="O5565" t="str">
            <v>ОБРАБОТЧИК МАТРИЧНЫХ ЛИСТОВ</v>
          </cell>
        </row>
        <row r="5566">
          <cell r="O5566" t="str">
            <v>ОБРАБОТЧИК МЕХОВЫХ ШКУРОК</v>
          </cell>
        </row>
        <row r="5567">
          <cell r="O5567" t="str">
            <v>ОБРАБОТЧИК МОРЕПРОДУКТОВ</v>
          </cell>
        </row>
        <row r="5568">
          <cell r="O5568" t="str">
            <v>ОБРАБОТЧИК МОРСКОГО ЗВЕРЯ</v>
          </cell>
        </row>
        <row r="5569">
          <cell r="O5569" t="str">
            <v>ОБРАБОТЧИК МЯСНЫХ ТУШ</v>
          </cell>
        </row>
        <row r="5570">
          <cell r="O5570" t="str">
            <v>ОБРАБОТЧИК НАТРИЕВЫХ БОЛВАНОК</v>
          </cell>
        </row>
        <row r="5571">
          <cell r="O5571" t="str">
            <v>ОБРАБОТЧИК ОСНОВЫ МЕТАЛЛОСЕТОК</v>
          </cell>
        </row>
        <row r="5572">
          <cell r="O5572" t="str">
            <v>ОБРАБОТЧИК ОТХОДОВ ВИНОДЕЛИЯ</v>
          </cell>
        </row>
        <row r="5573">
          <cell r="O5573" t="str">
            <v>ОБРАБОТЧИК ПЕРЛАМУТРА</v>
          </cell>
        </row>
        <row r="5574">
          <cell r="O5574" t="str">
            <v>ОБРАБОТЧИК ПИЩЕВЫХ ПРОДУКТОВ И ТАРЫ</v>
          </cell>
        </row>
        <row r="5575">
          <cell r="O5575" t="str">
            <v>ОБРАБОТЧИК ПОВЕРХНОСТНЫХ ПОРОКОВ МЕТАЛЛА</v>
          </cell>
        </row>
        <row r="5576">
          <cell r="O5576" t="str">
            <v>ОБРАБОТЧИК ПОДОШВ</v>
          </cell>
        </row>
        <row r="5577">
          <cell r="O5577" t="str">
            <v>ОБРАБОТЧИК ПРОБКОВЫХ ИЗДЕЛИЙ</v>
          </cell>
        </row>
        <row r="5578">
          <cell r="O5578" t="str">
            <v>ОБРАБОТЧИК ПРУТКОВ СОРМАЙТА</v>
          </cell>
        </row>
        <row r="5579">
          <cell r="O5579" t="str">
            <v>ОБРАБОТЧИК ПТИЦЫ</v>
          </cell>
        </row>
        <row r="5580">
          <cell r="O5580" t="str">
            <v>ОБРАБОТЧИК РЕЗИНОВЫХ ИЗДЕЛИЙ</v>
          </cell>
        </row>
        <row r="5581">
          <cell r="O5581" t="str">
            <v>ОБРАБОТЧИК РОГОВ</v>
          </cell>
        </row>
        <row r="5582">
          <cell r="O5582" t="str">
            <v>ОБРАБОТЧИК РЫБЫ</v>
          </cell>
        </row>
        <row r="5583">
          <cell r="O5583" t="str">
            <v>ОБРАБОТЧИК СЕПАРАТОРОВ</v>
          </cell>
        </row>
        <row r="5584">
          <cell r="O5584" t="str">
            <v>ОБРАБОТЧИК СИНТЕТИЧЕСКОГО КАУЧУКА</v>
          </cell>
        </row>
        <row r="5585">
          <cell r="O5585" t="str">
            <v>ОБРАБОТЧИК СОАПСТОКА</v>
          </cell>
        </row>
        <row r="5586">
          <cell r="O5586" t="str">
            <v>ОБРАБОТЧИК СПРАВОЧНОГО И ИНФОРМАЦИОННОГО МАТЕРИАЛА</v>
          </cell>
        </row>
        <row r="5587">
          <cell r="O5587" t="str">
            <v>ОБРАБОТЧИК СТЕКЛОБЛОКОВ</v>
          </cell>
        </row>
        <row r="5588">
          <cell r="O5588" t="str">
            <v>ОБРАБОТЧИК СУСЛА И СОКОВ</v>
          </cell>
        </row>
        <row r="5589">
          <cell r="O5589" t="str">
            <v>ОБРАБОТЧИК ТВЕРДОСПЛАВНЫХ ИЗДЕЛИЙ</v>
          </cell>
        </row>
        <row r="5590">
          <cell r="O5590" t="str">
            <v>ОБРАБОТЧИК ТЕХНОЛОГИЧЕСКИХ ЕМКОСТЕЙ И ТАРЫ</v>
          </cell>
        </row>
        <row r="5591">
          <cell r="O5591" t="str">
            <v>ОБРАБОТЧИК ТРИПЛЕКСА И СТЕКЛОПАКЕТОВ</v>
          </cell>
        </row>
        <row r="5592">
          <cell r="O5592" t="str">
            <v>ОБРАБОТЧИК ХУДОЖЕСТВЕННЫХ ИЗДЕЛИЙ ИЗ ДЕРЕВА И ПАПЬЕ-МАШЕ</v>
          </cell>
        </row>
        <row r="5593">
          <cell r="O5593" t="str">
            <v>ОБРАБОТЧИК ШКУР</v>
          </cell>
        </row>
        <row r="5594">
          <cell r="O5594" t="str">
            <v>ОБРАБОТЧИК ШКУР ВОЛОСОСГОННОЙ СМЕСЬЮ</v>
          </cell>
        </row>
        <row r="5595">
          <cell r="O5595" t="str">
            <v>ОБРАБОТЧИК ЭМАЛИРОВАННЫХ ИЗДЕЛИЙ</v>
          </cell>
        </row>
        <row r="5596">
          <cell r="O5596" t="str">
            <v>ОБРЕЗЧИК АНАТОМИЧЕСКОГО МАТЕРИАЛА</v>
          </cell>
        </row>
        <row r="5597">
          <cell r="O5597" t="str">
            <v>ОБРЕЗЧИК МАТЕРИАЛОВ</v>
          </cell>
        </row>
        <row r="5598">
          <cell r="O5598" t="str">
            <v>ОБРЕЗЧИК РЕЗИНОВЫХ ИЗДЕЛИЙ</v>
          </cell>
        </row>
        <row r="5599">
          <cell r="O5599" t="str">
            <v>ОБРУБЩИК</v>
          </cell>
        </row>
        <row r="5600">
          <cell r="O5600" t="str">
            <v>ОБРУБЩИК ВАТНИКОВ</v>
          </cell>
        </row>
        <row r="5601">
          <cell r="O5601" t="str">
            <v>ОБРУБЩИК ОБЛОЯ</v>
          </cell>
        </row>
        <row r="5602">
          <cell r="O5602" t="str">
            <v>ОБРУБЩИК СУЧЬЕВ</v>
          </cell>
        </row>
        <row r="5603">
          <cell r="O5603" t="str">
            <v>ОБРЫВЩИК ВОЛОКНА</v>
          </cell>
        </row>
        <row r="5604">
          <cell r="O5604" t="str">
            <v>ОБРЯДЧИК СЫРЬЯ</v>
          </cell>
        </row>
        <row r="5605">
          <cell r="O5605" t="str">
            <v>ОБСЫПЩИК КОНДИТЕРСКИХ ИЗДЕЛИЙ</v>
          </cell>
        </row>
        <row r="5606">
          <cell r="O5606" t="str">
            <v>ОБУВЩИК ПО ИНДИВИДУАЛЬНОМУ ПОШИВУ ОБУВИ</v>
          </cell>
        </row>
        <row r="5607">
          <cell r="O5607" t="str">
            <v>ОБУВЩИК ПО ПОШИВУ ОРТОПЕДИЧЕСКОЙ ОБУВИ</v>
          </cell>
        </row>
        <row r="5608">
          <cell r="O5608" t="str">
            <v>ОБУВЩИК ПО РЕМОНТУ ОБУВИ</v>
          </cell>
        </row>
        <row r="5609">
          <cell r="O5609" t="str">
            <v>ОБХОДЧИК ВОДОПРОВОДНО-КАНАЛИЗАЦИОННОЙ СЕТИ</v>
          </cell>
        </row>
        <row r="5610">
          <cell r="O5610" t="str">
            <v>ОБХОДЧИК ГИДРОСООРУЖЕНИЙ</v>
          </cell>
        </row>
        <row r="5611">
          <cell r="O5611" t="str">
            <v>ОБХОДЧИК ЛИНЕЙНЫЙ</v>
          </cell>
        </row>
        <row r="5612">
          <cell r="O5612" t="str">
            <v>ОБХОДЧИК ПУТИ И ИСКУССТВЕННЫХ СООРУЖЕНИЙ</v>
          </cell>
        </row>
        <row r="5613">
          <cell r="O5613" t="str">
            <v>ОБХОДЧИК ТРАССЫ ГИДРОЗОЛОУДАЛЕНИЯ И ЗОЛООТВАЛОВ</v>
          </cell>
        </row>
        <row r="5614">
          <cell r="O5614" t="str">
            <v>ОБШИВЩИК ЦИЛИНДРОВ</v>
          </cell>
        </row>
        <row r="5615">
          <cell r="O5615" t="str">
            <v>ОБЩЕСТВЕННЫЙ ПОМОЩНИК СЛЕДОВАТЕЛЯ</v>
          </cell>
        </row>
        <row r="5616">
          <cell r="O5616" t="str">
            <v>ОБЪЕЗДЧИК</v>
          </cell>
        </row>
        <row r="5617">
          <cell r="O5617" t="str">
            <v>ОВОСКОПИРОВЩИК ЯИЦ</v>
          </cell>
        </row>
        <row r="5618">
          <cell r="O5618" t="str">
            <v>ОВОЩЕВОД</v>
          </cell>
        </row>
        <row r="5619">
          <cell r="O5619" t="str">
            <v>ОГНЕУПОРЩИК</v>
          </cell>
        </row>
        <row r="5620">
          <cell r="O5620" t="str">
            <v>ОГРАНЩИК АЛМАЗОВ В БРИЛЛИАНТЫ</v>
          </cell>
        </row>
        <row r="5621">
          <cell r="O5621" t="str">
            <v>ОГРАНЩИК ВСТАВОК ДЛЯ ЮВЕЛИРНЫХ И ХУДОЖЕСТВЕННЫХ ИЗДЕЛИЙ</v>
          </cell>
        </row>
        <row r="5622">
          <cell r="O5622" t="str">
            <v>ОЗОНАТОРЩИК</v>
          </cell>
        </row>
        <row r="5623">
          <cell r="O5623" t="str">
            <v>ОКАНТОВЩИК КИНОЭКРАНОВ</v>
          </cell>
        </row>
        <row r="5624">
          <cell r="O5624" t="str">
            <v>ОКАНТОВЩИК СЕПАРАТОРНЫХ ПЛАСТИН</v>
          </cell>
        </row>
        <row r="5625">
          <cell r="O5625" t="str">
            <v>ОКАНТОВЩИК ФОТООТПЕЧАТКОВ</v>
          </cell>
        </row>
        <row r="5626">
          <cell r="O5626" t="str">
            <v>ОКЕАНОЛОГ</v>
          </cell>
        </row>
        <row r="5627">
          <cell r="O5627" t="str">
            <v>ОКЛЕЙЩИК БАТАРЕЙ</v>
          </cell>
        </row>
        <row r="5628">
          <cell r="O5628" t="str">
            <v>ОКЛЕЙЩИК ГЛОБУСОВ</v>
          </cell>
        </row>
        <row r="5629">
          <cell r="O5629" t="str">
            <v>ОКЛЕЙЩИК ИЗДЕЛИЙ ИЗ БЕРЕСТЫ</v>
          </cell>
        </row>
        <row r="5630">
          <cell r="O5630" t="str">
            <v>ОКЛЕЙЩИК ОРГСТЕКЛА</v>
          </cell>
        </row>
        <row r="5631">
          <cell r="O5631" t="str">
            <v>ОКОНТУРОВЩИК ОРИГИНАЛОВ</v>
          </cell>
        </row>
        <row r="5632">
          <cell r="O5632" t="str">
            <v>ОКОРЩИК</v>
          </cell>
        </row>
        <row r="5633">
          <cell r="O5633" t="str">
            <v>ОКРАСЧИК ИГРУШЕК</v>
          </cell>
        </row>
        <row r="5634">
          <cell r="O5634" t="str">
            <v>ОКРАСЧИК ИЗДЕЛИЙ ИЗ СТЕКЛОПЛАСТИКОВ</v>
          </cell>
        </row>
        <row r="5635">
          <cell r="O5635" t="str">
            <v>ОКРАСЧИК КАРТОНА И ФИБРЫ</v>
          </cell>
        </row>
        <row r="5636">
          <cell r="O5636" t="str">
            <v>ОКРАСЧИК МИКРОСРЕЗОВ</v>
          </cell>
        </row>
        <row r="5637">
          <cell r="O5637" t="str">
            <v>ОКРАСЧИК ПРИБОРОВ И ДЕТАЛЕЙ</v>
          </cell>
        </row>
        <row r="5638">
          <cell r="O5638" t="str">
            <v>ОКРАСЧИК РЕЗИНОВЫХ ИЗДЕЛИЙ</v>
          </cell>
        </row>
        <row r="5639">
          <cell r="O5639" t="str">
            <v>ОКРАСЧИК СИРОПА</v>
          </cell>
        </row>
        <row r="5640">
          <cell r="O5640" t="str">
            <v>ОКСИДИРОВЩИК-ВАКУУМЩИК</v>
          </cell>
        </row>
        <row r="5641">
          <cell r="O5641" t="str">
            <v>ОЛЕНЕВОД</v>
          </cell>
        </row>
        <row r="5642">
          <cell r="O5642" t="str">
            <v>ОМЕДНИЛЬЩИК</v>
          </cell>
        </row>
        <row r="5643">
          <cell r="O5643" t="str">
            <v>ОНКОЛОГ</v>
          </cell>
        </row>
        <row r="5644">
          <cell r="O5644" t="str">
            <v>ОПАЕРАТОР АБЗ</v>
          </cell>
        </row>
        <row r="5645">
          <cell r="O5645" t="str">
            <v>ОПЕРАТИВНЫЙ ДЕЖУРНЫЙ</v>
          </cell>
        </row>
        <row r="5646">
          <cell r="O5646" t="str">
            <v>ОПЕРАТИВНЫЙ ДЕЖУРНЫЙ СЛУЖБЫ</v>
          </cell>
        </row>
        <row r="5647">
          <cell r="O5647" t="str">
            <v>ОПЕРАТОР</v>
          </cell>
        </row>
        <row r="5648">
          <cell r="O5648" t="str">
            <v>ОПЕРАТОР   ХОЛСТОВЫТЯЖНОЙ  МАШИНЫ</v>
          </cell>
        </row>
        <row r="5649">
          <cell r="O5649" t="str">
            <v>ОПЕРАТОР  ДИСПЕТЧЕРСКОЙ  ДВИЖЕНИЯ  И ПОГРУЗОЧНО-РАЗГРУЗОЧНЫХ РАБОТ  НА АВТОМОБИЛЬНОМ  (МОРСКОМ, РЕЧН</v>
          </cell>
        </row>
        <row r="5650">
          <cell r="O5650" t="str">
            <v>ОПЕРАТОР  ЗС</v>
          </cell>
        </row>
        <row r="5651">
          <cell r="O5651" t="str">
            <v>ОПЕРАТОР  ПЕРЕДВИЖНОЙ СЕЙСМИЧЕСКОЙ  УСТАНОВКИ</v>
          </cell>
        </row>
        <row r="5652">
          <cell r="O5652" t="str">
            <v>ОПЕРАТОР  ПО  ПОДГОТОВКЕ СКВАЖИН  К КАПИТАЛЬНОМУ И ПОДЗЕМНОМУ РЕМОНТАМ</v>
          </cell>
        </row>
        <row r="5653">
          <cell r="O5653" t="str">
            <v>ОПЕРАТОР  ПО ПОДДЕРЖАНИЮ  ПЛАСТОВОГО ДАВЛЕНИЯ</v>
          </cell>
        </row>
        <row r="5654">
          <cell r="O5654" t="str">
            <v>ОПЕРАТОР  ПОСТА  УПРАВЛЕНИЯ  СТАНА ГОРЯЧЕЙ ПРОКАТКИ</v>
          </cell>
        </row>
        <row r="5655">
          <cell r="O5655" t="str">
            <v>ОПЕРАТОР  ПОСТА УПРАВЛЕНИЯ  СТАНА ГОРЯЧЕГО ПРОКАТА ТРУБ</v>
          </cell>
        </row>
        <row r="5656">
          <cell r="O5656" t="str">
            <v>ОПЕРАТОР  ПРОПИТОЧНОГО  ОБОРУДОВАНИЯ</v>
          </cell>
        </row>
        <row r="5657">
          <cell r="O5657" t="str">
            <v>ОПЕРАТОР  ПРОФИЛЕГИБОЧНОГО  АГРЕГАТА</v>
          </cell>
        </row>
        <row r="5658">
          <cell r="O5658" t="str">
            <v>ОПЕРАТОР  ПУЛЬТА   УПРАВЛЕНИЯ  ЭЛЕКТРОПЕЧЕЙ</v>
          </cell>
        </row>
        <row r="5659">
          <cell r="O5659" t="str">
            <v>ОПЕРАТОР  ПУЛЬТА  УПРАВЛЕНИЯ  ОБОРУДОВАНИЕМ ЖЕЛЕЗОБЕТОННОГО ПРОИЗВОДСТВА</v>
          </cell>
        </row>
        <row r="5660">
          <cell r="O5660" t="str">
            <v>ОПЕРАТОР  ПУЛЬТА  УПРАВЛЕНИЯ  ОБОРУДОВАНИЕМ ЖИЛЫХ И ОБЩЕСТВЕННЫХ ЗДАНИЙ</v>
          </cell>
        </row>
        <row r="5661">
          <cell r="O5661" t="str">
            <v>ОПЕРАТОР  ПУЛЬТА УПРАВЛЕНИЯ  В ПРОИЗВОДСТВЕ СТЕНОВЫХ ИЗДЕЛИЙ</v>
          </cell>
        </row>
        <row r="5662">
          <cell r="O5662" t="str">
            <v>ОПЕРАТОР  УСТАНОВОК ПО  ОБЕЗВОЖИВАНИЮ ОСАДКА</v>
          </cell>
        </row>
        <row r="5663">
          <cell r="O5663" t="str">
            <v>ОПЕРАТОР  ЦЕНТРАЛИЗОВАННОЙ  МОЙКИ</v>
          </cell>
        </row>
        <row r="5664">
          <cell r="O5664" t="str">
            <v>ОПЕРАТОР  ЦЕХОВ  ПО  ПРИГОТОВЛЕНИЮ КОРМОВ</v>
          </cell>
        </row>
        <row r="5665">
          <cell r="O5665" t="str">
            <v>ОПЕРАТОР "ГОРЯЧЕЙ" КАМЕРЫ</v>
          </cell>
        </row>
        <row r="5666">
          <cell r="O5666" t="str">
            <v>ОПЕРАТОР АВТОЗАПРАВОЧНОЙ СТАНЦИИ</v>
          </cell>
        </row>
        <row r="5667">
          <cell r="O5667" t="str">
            <v>ОПЕРАТОР АВТОМАТА ПО ПРОИЗВОДСТВУ ВАРЕНЫХ КОЛБАС</v>
          </cell>
        </row>
        <row r="5668">
          <cell r="O5668" t="str">
            <v>ОПЕРАТОР АВТОМАТА ПО ПРОИЗВОДСТВУ ПОЛУФАБРИКАТОВ</v>
          </cell>
        </row>
        <row r="5669">
          <cell r="O5669" t="str">
            <v>ОПЕРАТОР АВТОМАТА ПО РОЗЛИВУ МОЛОЧНОЙ ПРОДУКЦИИ В ПАКЕТЫ И ПЛЕНКУ</v>
          </cell>
        </row>
        <row r="5670">
          <cell r="O5670" t="str">
            <v>ОПЕРАТОР АВТОМАТИЗИРОВАННОГО ЛЕСОТРАНСПОРТЕРА</v>
          </cell>
        </row>
        <row r="5671">
          <cell r="O5671" t="str">
            <v>ОПЕРАТОР АВТОМАТИЗИРОВАННОЙ ЛИНИИ ВАРКИ ТОМАТОПРОДУКТОВ</v>
          </cell>
        </row>
        <row r="5672">
          <cell r="O5672" t="str">
            <v>ОПЕРАТОР АВТОМАТИЗИРОВАННОЙ ЛИНИИ ТЕПЛОИЗОЛЯЦИИ ТРУБ</v>
          </cell>
        </row>
        <row r="5673">
          <cell r="O5673" t="str">
            <v>ОПЕРАТОР АВТОМАТИЧЕСКИХ И ПОЛУАВТОМАТИЧЕСКИХ ЛИНИЙ СТАНКОВ И УСТАНОВОК</v>
          </cell>
        </row>
        <row r="5674">
          <cell r="O5674" t="str">
            <v>ОПЕРАТОР АВТОМАТИЧЕСКИХ И ПОЛУАВТОМАТИЧЕСКИХ ЛИНИЙ ХОЛОДНОШТАМПОВОЧНОГО ОБОРУДОВАНИЯ</v>
          </cell>
        </row>
        <row r="5675">
          <cell r="O5675" t="str">
            <v>ОПЕРАТОР АВТОМАТИЧЕСКОЙ ГАЗОВОЙ ЗАЩИТЫ</v>
          </cell>
        </row>
        <row r="5676">
          <cell r="O5676" t="str">
            <v>ОПЕРАТОР АВТОМАТИЧЕСКОЙ ЛИНИИ ИЗГОТОВЛЕНИЯ БЕЛОГО КАРАНДАША</v>
          </cell>
        </row>
        <row r="5677">
          <cell r="O5677" t="str">
            <v>ОПЕРАТОР АВТОМАТИЧЕСКОЙ ЛИНИИ ИЗГОТОВЛЕНИЯ СПИЧЕК</v>
          </cell>
        </row>
        <row r="5678">
          <cell r="O5678" t="str">
            <v>ОПЕРАТОР АВТОМАТИЧЕСКОЙ ЛИНИИ ПО ИЗГОТОВЛЕНИЮ ИЗОЛИРОВАННЫХ ЖИЛ</v>
          </cell>
        </row>
        <row r="5679">
          <cell r="O5679" t="str">
            <v>ОПЕРАТОР АВТОМАТИЧЕСКОЙ ЛИНИИ ПО ПРОИЗВОДСТВУ ПЕНОСТЕКЛА</v>
          </cell>
        </row>
        <row r="5680">
          <cell r="O5680" t="str">
            <v>ОПЕРАТОР АВТОМАТИЧЕСКОЙ ЛИНИИ ПОДГОТОВКИ И ПАЙКИ ЭЛЕКТРОРАДИОЭЛЕМЕНТОВ НА ПЕЧАТНЫХ ПЛАТАХ</v>
          </cell>
        </row>
        <row r="5681">
          <cell r="O5681" t="str">
            <v>ОПЕРАТОР АВТОМАТИЧЕСКОЙ ЛИНИИ ПРОИЗВОДСТВА МОЛОЧНЫХ ПРОДУКТОВ</v>
          </cell>
        </row>
        <row r="5682">
          <cell r="O5682" t="str">
            <v>ОПЕРАТОР АВТОМАТИЧЕСКОЙ ЛИНИИ ПРОИЗВОДСТВА СОСИСОК</v>
          </cell>
        </row>
        <row r="5683">
          <cell r="O5683" t="str">
            <v>ОПЕРАТОР АВТОМАТОВ СБОРКИ КАРАНДАШЕЙ</v>
          </cell>
        </row>
        <row r="5684">
          <cell r="O5684" t="str">
            <v>ОПЕРАТОР АГЗС</v>
          </cell>
        </row>
        <row r="5685">
          <cell r="O5685" t="str">
            <v>ОПЕРАТОР АГРЕГАТА ОБРАБОТКИ ОТХОДОВ</v>
          </cell>
        </row>
        <row r="5686">
          <cell r="O5686" t="str">
            <v>ОПЕРАТОР АГРЕГАТНЫХ ЛИНИЙ СОРТИРОВКИ И ПЕРЕРАБОТКИ БРЕВЕН</v>
          </cell>
        </row>
        <row r="5687">
          <cell r="O5687" t="str">
            <v>ОПЕРАТОР АДС</v>
          </cell>
        </row>
        <row r="5688">
          <cell r="O5688" t="str">
            <v>ОПЕРАТОР АЗС</v>
          </cell>
        </row>
        <row r="5689">
          <cell r="O5689" t="str">
            <v>ОПЕРАТОР АКУСТИЧЕСКИХ ИСПЫТАНИЙ</v>
          </cell>
        </row>
        <row r="5690">
          <cell r="O5690" t="str">
            <v>ОПЕРАТОР АППАРАТОВ МИКРОФИЛЬМИРОВАНИЯ И КОПИРОВАНИЯ</v>
          </cell>
        </row>
        <row r="5691">
          <cell r="O5691" t="str">
            <v>ОПЕРАТОР АСУ</v>
          </cell>
        </row>
        <row r="5692">
          <cell r="O5692" t="str">
            <v>ОПЕРАТОР БАССЕЙНА И ВОДООЧИСТНОГО ОБОРУДОВАНИЯ</v>
          </cell>
        </row>
        <row r="5693">
          <cell r="O5693" t="str">
            <v>ОПЕРАТОР БАССЕЙНОВОГО И ВОДООЧИСТНОГО ОБОРУДОВАНИЯ</v>
          </cell>
        </row>
        <row r="5694">
          <cell r="O5694" t="str">
            <v>ОПЕРАТОР БАССЕЙНОГО И ВОДООЧИСТНОГО ОБОРУДОВАНИЯ</v>
          </cell>
        </row>
        <row r="5695">
          <cell r="O5695" t="str">
            <v>ОПЕРАТОР БУТЫЛОРАЗГРУЗОЧНОГО И БУТЫЛОУКЛАДОЧНОГО АВТОМАТА</v>
          </cell>
        </row>
        <row r="5696">
          <cell r="O5696" t="str">
            <v>ОПЕРАТОР БЮРО ИНФОРМАЦИИ О ПОДХОДЕ И ПРИБЫТИИ ГРУЗОВ</v>
          </cell>
        </row>
        <row r="5697">
          <cell r="O5697" t="str">
            <v>ОПЕРАТОР БЮРО ПО УЧЕТУ ПЕРЕХОДА ВАГОНОВ</v>
          </cell>
        </row>
        <row r="5698">
          <cell r="O5698" t="str">
            <v>ОПЕРАТОР В ПРОИЗВОДСТВЕ ЗАКВАСОК</v>
          </cell>
        </row>
        <row r="5699">
          <cell r="O5699" t="str">
            <v>ОПЕРАТОР В ПРОИЗВОДСТВЕ КИСЛОМОЛОЧНЫХ И ДЕТСКИХ МОЛОЧНЫХ ПРОДУКТОВ</v>
          </cell>
        </row>
        <row r="5700">
          <cell r="O5700" t="str">
            <v>ОПЕРАТОР В ПРОИЗВОДСТВЕ РАСТВОРА КАЗЕИНАТОВ И КАЗЕЦИТОВ</v>
          </cell>
        </row>
        <row r="5701">
          <cell r="O5701" t="str">
            <v>ОПЕРАТОР ВАГОННОГО ДЕПО</v>
          </cell>
        </row>
        <row r="5702">
          <cell r="O5702" t="str">
            <v>ОПЕРАТОР ВАКУУМНО-НАПЫЛИТЕЛЬНЫХ ПРОЦЕССОВ</v>
          </cell>
        </row>
        <row r="5703">
          <cell r="O5703" t="str">
            <v>ОПЕРАТОР ВАКУУМНЫХ УСТАНОВОК ПО НАНЕСЕНИЮ ПОКРЫТИЙ НА ОПТИЧЕСКИЕ ДЕТАЛИ</v>
          </cell>
        </row>
        <row r="5704">
          <cell r="O5704" t="str">
            <v>ОПЕРАТОР ВАКУУМПРИСОСНЫХ МЕХАНИЗМОВ И ПРИСПОСОБЛЕНИЙ</v>
          </cell>
        </row>
        <row r="5705">
          <cell r="O5705" t="str">
            <v>ОПЕРАТОР ВАЛЬЦОВО-КАЛАНДРОВОЙ ЛИНИИ ПРОИЗВОДСТВА ПОЛИВИНИЛХЛОРИДНОЙ ПЛЕНКИ</v>
          </cell>
        </row>
        <row r="5706">
          <cell r="O5706" t="str">
            <v>ОПЕРАТОР ВАЛЬЦОВОЧНОЙ ЛИНИИ</v>
          </cell>
        </row>
        <row r="5707">
          <cell r="O5707" t="str">
            <v>ОПЕРАТОР ВИДЕО НАБЛЮДЕНИЯ</v>
          </cell>
        </row>
        <row r="5708">
          <cell r="O5708" t="str">
            <v>ОПЕРАТОР ВИДЕОЗАПИСИ</v>
          </cell>
        </row>
        <row r="5709">
          <cell r="O5709" t="str">
            <v>ОПЕРАТОР ВИДЕОНАБЛЮДЕНИЯ</v>
          </cell>
        </row>
        <row r="5710">
          <cell r="O5710" t="str">
            <v>ОПЕРАТОР ВИДЕОТЕХНИКИ</v>
          </cell>
        </row>
        <row r="5711">
          <cell r="O5711" t="str">
            <v>ОПЕРАТОР ВОДОЗАПОРНЫХ СООРУЖЕНИЙ</v>
          </cell>
        </row>
        <row r="5712">
          <cell r="O5712" t="str">
            <v>ОПЕРАТОР ВОДОМАСЛОСТАНЦИИ</v>
          </cell>
        </row>
        <row r="5713">
          <cell r="O5713" t="str">
            <v>ОПЕРАТОР ВОДООТЧИСТКИ</v>
          </cell>
        </row>
        <row r="5714">
          <cell r="O5714" t="str">
            <v>ОПЕРАТОР ВОДООТЧИСТНЫХ И КАНАЛИЗАЦИОННЫХ СООРУЖЕНИ</v>
          </cell>
        </row>
        <row r="5715">
          <cell r="O5715" t="str">
            <v>ОПЕРАТОР ВОДООЧИСТНЫХ И КАНАЛИЗАЦИОННЫХ СООРУЖЕНИЙ</v>
          </cell>
        </row>
        <row r="5716">
          <cell r="O5716" t="str">
            <v>ОПЕРАТОР ВОДООЧИСТНЫХ СООРУЖЕНИЙ</v>
          </cell>
        </row>
        <row r="5717">
          <cell r="O5717" t="str">
            <v>ОПЕРАТОР ВОЛНИРОВОЧНО-СТОПИРУЮЩЕГО АГРЕГАТА</v>
          </cell>
        </row>
        <row r="5718">
          <cell r="O5718" t="str">
            <v>ОПЕРАТОР ВОРСОВАЛЬНОГО ОБОРУДОВАНИЯ</v>
          </cell>
        </row>
        <row r="5719">
          <cell r="O5719" t="str">
            <v>ОПЕРАТОР ВЫДУВНОГО ПОЛУАВТОМАТА</v>
          </cell>
        </row>
        <row r="5720">
          <cell r="O5720" t="str">
            <v>ОПЕРАТОР ВЫПАРНОЙ УСТАНОВКИ</v>
          </cell>
        </row>
        <row r="5721">
          <cell r="O5721" t="str">
            <v>ОПЕРАТОР ВЫРАЩИВАНИЯ ДРОЖЖЕЙ</v>
          </cell>
        </row>
        <row r="5722">
          <cell r="O5722" t="str">
            <v>ОПЕРАТОР ВЫРАЩИВАНИЯ ЧИСТОЙ КУЛЬТУРЫ ДРОЖЖЕЙ</v>
          </cell>
        </row>
        <row r="5723">
          <cell r="O5723" t="str">
            <v>ОПЕРАТОР ВЫСОКОЧАСТОТНОЙ УСТАНОВКИ</v>
          </cell>
        </row>
        <row r="5724">
          <cell r="O5724" t="str">
            <v>ОПЕРАТОР ВЯЗАЛЬНО-ПРОШИВНОГО ОБОРУДОВАНИЯ</v>
          </cell>
        </row>
        <row r="5725">
          <cell r="O5725" t="str">
            <v>ОПЕРАТОР ГАЗГОЛЬДЕРНОЙ СТАНЦИИ</v>
          </cell>
        </row>
        <row r="5726">
          <cell r="O5726" t="str">
            <v>ОПЕРАТОР ГАЗОВОЙ КОТЕЛЬНОЙ</v>
          </cell>
        </row>
        <row r="5727">
          <cell r="O5727" t="str">
            <v>ОПЕРАТОР ГАЗОВОЙ КОТЕЛЬНОЙ СЭТЭУ</v>
          </cell>
        </row>
        <row r="5728">
          <cell r="O5728" t="str">
            <v>ОПЕРАТОР ГАЗОРАСПРЕДЕЛИТЕЛЬНОЙ СТАНЦИИ</v>
          </cell>
        </row>
        <row r="5729">
          <cell r="O5729" t="str">
            <v>ОПЕРАТОР ГЛАВНОГО ПУЛЬТА УПРАВЛЕНИЯ</v>
          </cell>
        </row>
        <row r="5730">
          <cell r="O5730" t="str">
            <v>ОПЕРАТОР ГЛАДИЛЬНО-СУШИЛЬНОГО АГРЕГАТА</v>
          </cell>
        </row>
        <row r="5731">
          <cell r="O5731" t="str">
            <v>ОПЕРАТОР ГРАНУЛИРОВАНИЯ МИНЕРАЛЬНОЙ ВАТЫ</v>
          </cell>
        </row>
        <row r="5732">
          <cell r="O5732" t="str">
            <v>ОПЕРАТОР ГРЕБНЕЧЕСАЛЬНОГО ОБОРУДОВАНИЯ</v>
          </cell>
        </row>
        <row r="5733">
          <cell r="O5733" t="str">
            <v>ОПЕРАТОР ГРП</v>
          </cell>
        </row>
        <row r="5734">
          <cell r="O5734" t="str">
            <v>ОПЕРАТОР ДЕЗИНСЕКЦИОННЫХ УСТАНОВОК</v>
          </cell>
        </row>
        <row r="5735">
          <cell r="O5735" t="str">
            <v>ОПЕРАТОР ДЕФЕКТОСКОПНОЙ ТЕЛЕЖКИ</v>
          </cell>
        </row>
        <row r="5736">
          <cell r="O5736" t="str">
            <v>ОПЕРАТОР ДЖИННОГО ОБОРУДОВАНИЯ</v>
          </cell>
        </row>
        <row r="5737">
          <cell r="O5737" t="str">
            <v>ОПЕРАТОР ДИСПЕРСИОННЫХ СМЕСИТЕЛЕЙ ПО ПРИГОТОВЛЕНИЮ СТЕРЖНЕВОЙ МАССЫ</v>
          </cell>
        </row>
        <row r="5738">
          <cell r="O5738" t="str">
            <v>ОПЕРАТОР ДИСПЕТЧЕРСКОГО ПУЛЬТА</v>
          </cell>
        </row>
        <row r="5739">
          <cell r="O5739" t="str">
            <v>ОПЕРАТОР ДИСПЕТЧЕРСКОГО ПУЛЬТА КОТЕЛЬНЫХ</v>
          </cell>
        </row>
        <row r="5740">
          <cell r="O5740" t="str">
            <v>ОПЕРАТОР ДИСПЕТЧЕРСКОГО ТРЕНАЖЕРА</v>
          </cell>
        </row>
        <row r="5741">
          <cell r="O5741" t="str">
            <v>ОПЕРАТОР ДИСПЕТЧЕРСКОЙ (ПРОИЗВОДСТВЕННО-ДИСПЕТЧЕРСКОЙ) СЛУЖБЫ</v>
          </cell>
        </row>
        <row r="5742">
          <cell r="O5742" t="str">
            <v>ОПЕРАТОР ДИСПЕТЧЕРСКОЙ СЛУЖБЫ</v>
          </cell>
        </row>
        <row r="5743">
          <cell r="O5743" t="str">
            <v>ОПЕРАТОР ДИСТАНЦИОННОГО ПУЛЬТА УПРАВЛЕНИЯ В ВОДОПРОВОДНО-КАНАЛИЗАЦИОННОМ ХОЗЯЙСТВЕ</v>
          </cell>
        </row>
        <row r="5744">
          <cell r="O5744" t="str">
            <v>ОПЕРАТОР ДИСТАНЦИОННОГО ПУЛЬТА УПРАВЛЕНИЯ В ХИМИЧЕСКОМ ПРОИЗВОДСТВЕ</v>
          </cell>
        </row>
        <row r="5745">
          <cell r="O5745" t="str">
            <v>ОПЕРАТОР ДИФФУЗИОННЫХ ПРОЦЕССОВ</v>
          </cell>
        </row>
        <row r="5746">
          <cell r="O5746" t="str">
            <v>ОПЕРАТОР ДНИГ</v>
          </cell>
        </row>
        <row r="5747">
          <cell r="O5747" t="str">
            <v>ОПЕРАТОР ДОБЫЧИ НЕФТИ И ГАЗА</v>
          </cell>
        </row>
        <row r="5748">
          <cell r="O5748" t="str">
            <v>ОПЕРАТОР ЖГУТОПЕРЕМОТОЧНОЙ МАШИНЫ</v>
          </cell>
        </row>
        <row r="5749">
          <cell r="O5749" t="str">
            <v>ОПЕРАТОР ЖИВОТНОВОДЧЕСКИХ КОМПЛЕКСОВ И МЕХАНИЗИРОВАННЫХ ФЕРМ</v>
          </cell>
        </row>
        <row r="5750">
          <cell r="O5750" t="str">
            <v>ОПЕРАТОР ЗАГОТОВИТЕЛЬНОГО ОТДЕЛЕНИЯ</v>
          </cell>
        </row>
        <row r="5751">
          <cell r="O5751" t="str">
            <v>ОПЕРАТОР ЗАГРУЗКИ КОНВЕРТЕРА</v>
          </cell>
        </row>
        <row r="5752">
          <cell r="O5752" t="str">
            <v>ОПЕРАТОР ЗАГРУЗОЧНОЙ И РАЗГРУЗОЧНОЙ УСТАНОВКИ</v>
          </cell>
        </row>
        <row r="5753">
          <cell r="O5753" t="str">
            <v>ОПЕРАТОР ЗАПРАВОЧНЫХ  СТАНЦИЙ</v>
          </cell>
        </row>
        <row r="5754">
          <cell r="O5754" t="str">
            <v>ОПЕРАТОР ЗАПРАВОЧНЫХ СТАНЦИЙ</v>
          </cell>
        </row>
        <row r="5755">
          <cell r="O5755" t="str">
            <v>ОПЕРАТОР ЗАРОДЫШЕОТДЕЛИТЕЛЬНОЙ МАШИНЫ</v>
          </cell>
        </row>
        <row r="5756">
          <cell r="O5756" t="str">
            <v>ОПЕРАТОР ЗВУКОЗАПИСИ</v>
          </cell>
        </row>
        <row r="5757">
          <cell r="O5757" t="str">
            <v>ОПЕРАТОР ИГЛОПРОБИВНОГО АГРЕГАТА</v>
          </cell>
        </row>
        <row r="5758">
          <cell r="O5758" t="str">
            <v>ОПЕРАТОР ИГЛОПРОБИВНОГО ОБОРУДОВАНИЯ</v>
          </cell>
        </row>
        <row r="5759">
          <cell r="O5759" t="str">
            <v>ОПЕРАТОР ИЗГОТОВЛЕНИЯ АСБОСТАЛЬНОГО ПОЛОТНА</v>
          </cell>
        </row>
        <row r="5760">
          <cell r="O5760" t="str">
            <v>ОПЕРАТОР ИЗГОТОВЛЕНИЯ РОВИНГА</v>
          </cell>
        </row>
        <row r="5761">
          <cell r="O5761" t="str">
            <v>ОПЕРАТОР ИЗГОТОВЛЕНИЯ РУЛОННО-КОНСТРУКЦИОННЫХ МАТЕРИАЛОВ</v>
          </cell>
        </row>
        <row r="5762">
          <cell r="O5762" t="str">
            <v>ОПЕРАТОР ИНЕРЦИОННЫХ СЕПАРАТОРОВ</v>
          </cell>
        </row>
        <row r="5763">
          <cell r="O5763" t="str">
            <v>ОПЕРАТОР ИОНИТОВОЙ УСТАНОВКИ</v>
          </cell>
        </row>
        <row r="5764">
          <cell r="O5764" t="str">
            <v>ОПЕРАТОР ИОНООБМЕНА</v>
          </cell>
        </row>
        <row r="5765">
          <cell r="O5765" t="str">
            <v>ОПЕРАТОР КАМЕРЫ ОКРАШИВАНИЯ АКУСТИЧЕСКИХ ПЛИТ</v>
          </cell>
        </row>
        <row r="5766">
          <cell r="O5766" t="str">
            <v>ОПЕРАТОР КАНАТНОЙ МАШИНЫ</v>
          </cell>
        </row>
        <row r="5767">
          <cell r="O5767" t="str">
            <v>ОПЕРАТОР КАНАТОВЬЮЩИХ И ВЕРЕВОЧНЫХ МАШИН</v>
          </cell>
        </row>
        <row r="5768">
          <cell r="O5768" t="str">
            <v>ОПЕРАТОР КЛЕЕВОГО ОБОРУДОВАНИЯ</v>
          </cell>
        </row>
        <row r="5769">
          <cell r="O5769" t="str">
            <v>ОПЕРАТОР КЛЕПАЛЬНЫХ АВТОМАТОВ</v>
          </cell>
        </row>
        <row r="5770">
          <cell r="O5770" t="str">
            <v>ОПЕРАТОР КОКСОСОРТИРОВКИ</v>
          </cell>
        </row>
        <row r="5771">
          <cell r="O5771" t="str">
            <v>ОПЕРАТОР КОНВЕЙЕРА ТВЕРДЕНИЯ АСБЕСТОЦЕМЕНТНЫХ ТРУБ</v>
          </cell>
        </row>
        <row r="5772">
          <cell r="O5772" t="str">
            <v>ОПЕРАТОР КОНВЕЙЕРНОЙ ЛИНИИ</v>
          </cell>
        </row>
        <row r="5773">
          <cell r="O5773" t="str">
            <v>ОПЕРАТОР КОНВЕЙЕРНОЙ ЛИНИИ ОБОРУДОВАНИЯ</v>
          </cell>
        </row>
        <row r="5774">
          <cell r="O5774" t="str">
            <v>ОПЕРАТОР КОНВЕЙЕРНЫХ ПЕЧЕЙ</v>
          </cell>
        </row>
        <row r="5775">
          <cell r="O5775" t="str">
            <v>ОПЕРАТОР КОПИРОВАЛЬНЫХ И МНОЖИТЕЛЬНЫХ МАШИН</v>
          </cell>
        </row>
        <row r="5776">
          <cell r="O5776" t="str">
            <v>ОПЕРАТОР КОПТИЛЬНОЙ УСТАНОВКИ</v>
          </cell>
        </row>
        <row r="5777">
          <cell r="O5777" t="str">
            <v>ОПЕРАТОР КОРОБКОНАБИВОЧНОГО СТАНКА</v>
          </cell>
        </row>
        <row r="5778">
          <cell r="O5778" t="str">
            <v>ОПЕРАТОР КОС</v>
          </cell>
        </row>
        <row r="5779">
          <cell r="O5779" t="str">
            <v>ОПЕРАТОР КОТЕЛЬНОГО ОБОРУДОВАНИЯ</v>
          </cell>
        </row>
        <row r="5780">
          <cell r="O5780" t="str">
            <v>ОПЕРАТОР КОТЕЛЬНОЙ</v>
          </cell>
        </row>
        <row r="5781">
          <cell r="O5781" t="str">
            <v>ОПЕРАТОР КОТЕЛЬНОЙ ПО 2 РАЗРЯДУ</v>
          </cell>
        </row>
        <row r="5782">
          <cell r="O5782" t="str">
            <v>ОПЕРАТОР КОТЕЛЬНЫХ УСТАНОВОК</v>
          </cell>
        </row>
        <row r="5783">
          <cell r="O5783" t="str">
            <v>ОПЕРАТОР КРАСОЧНОЙ СТАНЦИИ</v>
          </cell>
        </row>
        <row r="5784">
          <cell r="O5784" t="str">
            <v>ОПЕРАТОР КРУГЛОЧЕСАЛЬНОЙ МАШИНЫ</v>
          </cell>
        </row>
        <row r="5785">
          <cell r="O5785" t="str">
            <v>ОПЕРАТОР КРУТИЛЬНОГО ОБОРУДОВАНИЯ</v>
          </cell>
        </row>
        <row r="5786">
          <cell r="O5786" t="str">
            <v>ОПЕРАТОР КРУЧЕНИЯ И ВЫТЯЖКИ</v>
          </cell>
        </row>
        <row r="5787">
          <cell r="O5787" t="str">
            <v>ОПЕРАТОР КРУЧЕНИЯ И НАМОТКИ ХИМИЧЕСКИХ ВОЛОКОН</v>
          </cell>
        </row>
        <row r="5788">
          <cell r="O5788" t="str">
            <v>ОПЕРАТОР ЛАЗЕРНОЙ ГОЛОГРАФИЧЕСКОЙ УСТАНОВКИ</v>
          </cell>
        </row>
        <row r="5789">
          <cell r="O5789" t="str">
            <v>ОПЕРАТОР ЛАЗЕРНЫХ ГРАВИРОВАЛЬНЫХ АВТОМАТОВ ПО ИЗГОТОВЛЕНИЮ ФОРМ ОФСЕТНОЙ ПЕЧАТИ</v>
          </cell>
        </row>
        <row r="5790">
          <cell r="O5790" t="str">
            <v>ОПЕРАТОР ЛЕНТОЧНОГО ОБОРУДОВАНИЯ</v>
          </cell>
        </row>
        <row r="5791">
          <cell r="O5791" t="str">
            <v>ОПЕРАТОР ЛИНИИ В ПРОИЗВОДСТВЕ ПИЩЕВОЙ ПРОДУКЦИИ</v>
          </cell>
        </row>
        <row r="5792">
          <cell r="O5792" t="str">
            <v>ОПЕРАТОР ЛИНИИ ЗАМАЧИВАНИЯ СЕМЯН</v>
          </cell>
        </row>
        <row r="5793">
          <cell r="O5793" t="str">
            <v>ОПЕРАТОР ЛИНИИ ОКРАСКИ КИРПИЧА</v>
          </cell>
        </row>
        <row r="5794">
          <cell r="O5794" t="str">
            <v>ОПЕРАТОР ЛИНИИ ОТДЕЛКИ РЕЛЬСОВ</v>
          </cell>
        </row>
        <row r="5795">
          <cell r="O5795" t="str">
            <v>ОПЕРАТОР ЛИНИИ ПО ОБРАБОТКЕ ПЕРОПУХОВОГО СЫРЬЯ</v>
          </cell>
        </row>
        <row r="5796">
          <cell r="O5796" t="str">
            <v>ОПЕРАТОР ЛИНИИ ПО ОБРАБОТКЕ ЦВЕТНЫХ МЕТАЛЛОВ</v>
          </cell>
        </row>
        <row r="5797">
          <cell r="O5797" t="str">
            <v>ОПЕРАТОР ЛИНИИ ПО ПРОИЗВОДСТВУ ЖЕВАТЕЛЬНОЙ РЕЗИНКИ</v>
          </cell>
        </row>
        <row r="5798">
          <cell r="O5798" t="str">
            <v>ОПЕРАТОР ЛИНИИ ПО ПРОИЗВОДСТВУ МУКИ  И ГРАНУЛ</v>
          </cell>
        </row>
        <row r="5799">
          <cell r="O5799" t="str">
            <v>ОПЕРАТОР ЛИНИИ ПРИГОТОВЛЕНИЯ ФАРША</v>
          </cell>
        </row>
        <row r="5800">
          <cell r="O5800" t="str">
            <v>ОПЕРАТОР ЛИНИИ ПРИГОТОВЛЕНИЯ ШОКОЛАДНОЙ МАССЫ</v>
          </cell>
        </row>
        <row r="5801">
          <cell r="O5801" t="str">
            <v>ОПЕРАТОР ЛИНИИ ПРОИЗВОДСТВА МАРГАРИНА</v>
          </cell>
        </row>
        <row r="5802">
          <cell r="O5802" t="str">
            <v>ОПЕРАТОР ЛИНИИ ПРОИЗВОДСТВА МОРОЖЕНОГО</v>
          </cell>
        </row>
        <row r="5803">
          <cell r="O5803" t="str">
            <v>ОПЕРАТОР ЛИНИИ ПРОИЗВОДСТВА МЫЛА</v>
          </cell>
        </row>
        <row r="5804">
          <cell r="O5804" t="str">
            <v>ОПЕРАТОР ЛИНИИ ПРОТРАВЛИВАНИЯ СЕМЯН</v>
          </cell>
        </row>
        <row r="5805">
          <cell r="O5805" t="str">
            <v>ОПЕРАТОР ЛИНИИ РОЗЛИВА МОЛОКА И МОЛОЧНОЙ ПРОДУКЦИИ В БУТЫЛКИ</v>
          </cell>
        </row>
        <row r="5806">
          <cell r="O5806" t="str">
            <v>ОПЕРАТОР ЛИНТЕРНОГО ОБОРУДОВАНИЯ</v>
          </cell>
        </row>
        <row r="5807">
          <cell r="O5807" t="str">
            <v>ОПЕРАТОР ЛОГОСКОПА</v>
          </cell>
        </row>
        <row r="5808">
          <cell r="O5808" t="str">
            <v>ОПЕРАТОР ЛЬНОЧЕСАЛЬНОЙ МАШИНЫ</v>
          </cell>
        </row>
        <row r="5809">
          <cell r="O5809" t="str">
            <v>ОПЕРАТОР МАГИСТРАЛЬНЫХ ГАЗОПРОВОДОВ</v>
          </cell>
        </row>
        <row r="5810">
          <cell r="O5810" t="str">
            <v>ОПЕРАТОР МАГНИТНОЙ ЗАПИСИ</v>
          </cell>
        </row>
        <row r="5811">
          <cell r="O5811" t="str">
            <v>ОПЕРАТОР МАНИПУЛЯТОРА</v>
          </cell>
        </row>
        <row r="5812">
          <cell r="O5812" t="str">
            <v>ОПЕРАТОР МАШИННОГО ДОЕНИЯ</v>
          </cell>
        </row>
        <row r="5813">
          <cell r="O5813" t="str">
            <v>ОПЕРАТОР МАШИНЫ НЕПРЕРЫВНОГО ЛИТЬЯ ЗАГОТОВОК</v>
          </cell>
        </row>
        <row r="5814">
          <cell r="O5814" t="str">
            <v>ОПЕРАТОР МЕХАНИЗИРОВАННОГО РАСЧЕТА В ГОСТИНИЦЕ</v>
          </cell>
        </row>
        <row r="5815">
          <cell r="O5815" t="str">
            <v>ОПЕРАТОР МЕХАНИЗИРОВАННОЙ ПОДАЧИ СМЕСИ</v>
          </cell>
        </row>
        <row r="5816">
          <cell r="O5816" t="str">
            <v>ОПЕРАТОР МЕХАНИЗИРОВАННЫХ И АВТОМАТИЗИРОВАННЫХ СКЛАДОВ</v>
          </cell>
        </row>
        <row r="5817">
          <cell r="O5817" t="str">
            <v>ОПЕРАТОР МИКРОСВАРКИ</v>
          </cell>
        </row>
        <row r="5818">
          <cell r="O5818" t="str">
            <v>ОПЕРАТОР МОЕЧНОЙ УСТАНОВКИ</v>
          </cell>
        </row>
        <row r="5819">
          <cell r="O5819" t="str">
            <v>ОПЕРАТОР МОЕЧНО-ОЧИСТИТЕЛЬНОГО АГРЕГАТА</v>
          </cell>
        </row>
        <row r="5820">
          <cell r="O5820" t="str">
            <v>ОПЕРАТОР МОЙНО-ОТЖИМНОГО АГРЕГАТА</v>
          </cell>
        </row>
        <row r="5821">
          <cell r="O5821" t="str">
            <v>ОПЕРАТОР МОЛОКОХРАНИЛИЩА</v>
          </cell>
        </row>
        <row r="5822">
          <cell r="O5822" t="str">
            <v>ОПЕРАТОР МОТАЛЬНОГО ОБОРУДОВАНИЯ</v>
          </cell>
        </row>
        <row r="5823">
          <cell r="O5823" t="str">
            <v>ОПЕРАТОР МЯЛЬНО-ЧЕСАЛЬНОЙ МАШИНЫ</v>
          </cell>
        </row>
        <row r="5824">
          <cell r="O5824" t="str">
            <v>ОПЕРАТОР НА АВТОМАТИЧЕСКИХ И ПОЛУАВТОМАТИЧЕСКИХ ЛИНИЯХ В ДЕРЕВООБРАБОТКЕ</v>
          </cell>
        </row>
        <row r="5825">
          <cell r="O5825" t="str">
            <v>ОПЕРАТОР НА АЭРОТЕНКАХ</v>
          </cell>
        </row>
        <row r="5826">
          <cell r="O5826" t="str">
            <v>ОПЕРАТОР НА БИОФИЛЬТРАХ</v>
          </cell>
        </row>
        <row r="5827">
          <cell r="O5827" t="str">
            <v>ОПЕРАТОР НА БОРМАШИНЕ ПО ПРЕДВАРИТЕЛЬНОЙ ОБРАБОТКЕ ЛИТЫХ МАГНИТОВ</v>
          </cell>
        </row>
        <row r="5828">
          <cell r="O5828" t="str">
            <v>ОПЕРАТОР НА ВВАРОЧНЫХ МАШИНАХ</v>
          </cell>
        </row>
        <row r="5829">
          <cell r="O5829" t="str">
            <v>ОПЕРАТОР НА ИЛОВЫХ ПЛОЩАДКАХ</v>
          </cell>
        </row>
        <row r="5830">
          <cell r="O5830" t="str">
            <v>ОПЕРАТОР НА МЕТАНТЕНКАХ</v>
          </cell>
        </row>
        <row r="5831">
          <cell r="O5831" t="str">
            <v>ОПЕРАТОР НА ОТСТОЙНИКАХ</v>
          </cell>
        </row>
        <row r="5832">
          <cell r="O5832" t="str">
            <v>ОПЕРАТОР НА ПЕСКОЛОВКАХ И ЖИРОЛОВКАХ</v>
          </cell>
        </row>
        <row r="5833">
          <cell r="O5833" t="str">
            <v>ОПЕРАТОР НА ПОДОГРЕВЕ МАЗУТА</v>
          </cell>
        </row>
        <row r="5834">
          <cell r="O5834" t="str">
            <v>ОПЕРАТОР НА РЕШЕТКЕ</v>
          </cell>
        </row>
        <row r="5835">
          <cell r="O5835" t="str">
            <v>ОПЕРАТОР НА ФИЛАМЕНТМАШИНЕ</v>
          </cell>
        </row>
        <row r="5836">
          <cell r="O5836" t="str">
            <v>ОПЕРАТОР НА ФИЛЬТРАХ</v>
          </cell>
        </row>
        <row r="5837">
          <cell r="O5837" t="str">
            <v>ОПЕРАТОР НА ЭМШЕРАХ</v>
          </cell>
        </row>
        <row r="5838">
          <cell r="O5838" t="str">
            <v>ОПЕРАТОР НАЗЕМНЫХ СРЕДСТВ УПРАВЛЕНИЯ БЕСПИЛОТНЫМ ЛЕТАТЕЛЬНЫМ АППАРАТОМ</v>
          </cell>
        </row>
        <row r="5839">
          <cell r="O5839" t="str">
            <v>ОПЕРАТОР НАЛАДЧИК ГЕОФИЗИЧЕСКОЙ АППАРАТУРЫ</v>
          </cell>
        </row>
        <row r="5840">
          <cell r="O5840" t="str">
            <v>ОПЕРАТОР НАПОЛНЕНИЯ ШПРИЦ-ТЮБИКОВ</v>
          </cell>
        </row>
        <row r="5841">
          <cell r="O5841" t="str">
            <v>ОПЕРАТОР НАСОСНОЙ СТАНЦИИ</v>
          </cell>
        </row>
        <row r="5842">
          <cell r="O5842" t="str">
            <v>ОПЕРАТОР НЕФТЕПРОДУКТОПЕРЕКАЧИВАЮЩЕЙ СТАНЦИИ</v>
          </cell>
        </row>
        <row r="5843">
          <cell r="O5843" t="str">
            <v>ОПЕРАТОР ОБДИРОЧНЫХ СТАНКОВ</v>
          </cell>
        </row>
        <row r="5844">
          <cell r="O5844" t="str">
            <v>ОПЕРАТОР ОБДУВОЧНОЙ УСТАНОВКИ</v>
          </cell>
        </row>
        <row r="5845">
          <cell r="O5845" t="str">
            <v>ОПЕРАТОР ОБЕЗВОЖИВАЮЩЕЙ И ОБЕССОЛИВАЮЩЕЙ УСТАНОВКИ</v>
          </cell>
        </row>
        <row r="5846">
          <cell r="O5846" t="str">
            <v>ОПЕРАТОР ОБЖАРОЧНОГО АППАРАТА</v>
          </cell>
        </row>
        <row r="5847">
          <cell r="O5847" t="str">
            <v>ОПЕРАТОР ОБРУБНОГО ОТДЕЛЕНИЯ</v>
          </cell>
        </row>
        <row r="5848">
          <cell r="O5848" t="str">
            <v>ОПЕРАТОР ОВЦЕВОДЧЕСКИХ КОМПЛЕКСОВ И МЕХАНИЗИРОВАННЫХ ФЕРМ</v>
          </cell>
        </row>
        <row r="5849">
          <cell r="O5849" t="str">
            <v>ОПЕРАТОР ОДС</v>
          </cell>
        </row>
        <row r="5850">
          <cell r="O5850" t="str">
            <v>ОПЕРАТОР ОКРАСОЧНО-СУШИЛЬНОЙ ЛИНИИ И АГРЕГАТА</v>
          </cell>
        </row>
        <row r="5851">
          <cell r="O5851" t="str">
            <v>ОПЕРАТОР ОКРУТОЧНОГО ОБОРУДОВАНИЯ</v>
          </cell>
        </row>
        <row r="5852">
          <cell r="O5852" t="str">
            <v>ОПЕРАТОР ОПАЛИВАЮЩЕГО ОБОРУДОВАНИЯ</v>
          </cell>
        </row>
        <row r="5853">
          <cell r="O5853" t="str">
            <v>ОПЕРАТОР ОС</v>
          </cell>
        </row>
        <row r="5854">
          <cell r="O5854" t="str">
            <v>ОПЕРАТОР ОСФАЛЬТО-СМЕСТИТЕЛЬНОЙ УСТАНОВКИ</v>
          </cell>
        </row>
        <row r="5855">
          <cell r="O5855" t="str">
            <v>ОПЕРАТОР ОСЦИЛЛОГРАФИРОВАНИЯ И ТЕНЗОМЕТРИРОВАНИЯ</v>
          </cell>
        </row>
        <row r="5856">
          <cell r="O5856" t="str">
            <v>ОПЕРАТОР ОТСТАИВАНИЯ И ТЕПЛООБМЕНА</v>
          </cell>
        </row>
        <row r="5857">
          <cell r="O5857" t="str">
            <v>ОПЕРАТОР ОЧИСТНОГО ОБОРУДОВАНИЯ</v>
          </cell>
        </row>
        <row r="5858">
          <cell r="O5858" t="str">
            <v>ОПЕРАТОР ОЧИСТНЫХ СООРУЖЕНИЙ</v>
          </cell>
        </row>
        <row r="5859">
          <cell r="O5859" t="str">
            <v>ОПЕРАТОР ПАКЕТОФОРМИРУЮЩИХ МАШИН</v>
          </cell>
        </row>
        <row r="5860">
          <cell r="O5860" t="str">
            <v>ОПЕРАТОР ПАРОЭЖЕКТОРНОЙ УСТАНОВКИ ВАКУУМИРОВАНИЯ МЕТАЛЛА</v>
          </cell>
        </row>
        <row r="5861">
          <cell r="O5861" t="str">
            <v>ОПЕРАТОР ПЕРЕБОРЩИКА-УВЛАЖНИТЕЛЯ АСБЕСТОЦЕМЕНТНЫХ ИЗДЕЛИЙ</v>
          </cell>
        </row>
        <row r="5862">
          <cell r="O5862" t="str">
            <v>ОПЕРАТОР ПЕРЕВИВОЧНОЙ МАШИНЫ</v>
          </cell>
        </row>
        <row r="5863">
          <cell r="O5863" t="str">
            <v>ОПЕРАТОР ПЕРЕДВИЖНОЙ СЕЙСМИЧЕСКОЙ  УСТАНОВКИ</v>
          </cell>
        </row>
        <row r="5864">
          <cell r="O5864" t="str">
            <v>ОПЕРАТОР ПЕРЕДВИЖНОЙ СИСТЕМЫ УСТАНОВКИ</v>
          </cell>
        </row>
        <row r="5865">
          <cell r="O5865" t="str">
            <v>ОПЕРАТОР ПЕЧАТНОГО ОБОРУДОВАНИЯ</v>
          </cell>
        </row>
        <row r="5866">
          <cell r="O5866" t="str">
            <v>ОПЕРАТОР ПК</v>
          </cell>
        </row>
        <row r="5867">
          <cell r="O5867" t="str">
            <v>ОПЕРАТОР ПЛАЗМОХИМИЧЕСКИХ ПРОЦЕССОВ</v>
          </cell>
        </row>
        <row r="5868">
          <cell r="O5868" t="str">
            <v>ОПЕРАТОР ПЛЕТЕЛЬНОГО ОБОРУДОВАНИЯ</v>
          </cell>
        </row>
        <row r="5869">
          <cell r="O5869" t="str">
            <v>ОПЕРАТОР ПЛЕТЕЛЬНОЙ МАШИНЫ</v>
          </cell>
        </row>
        <row r="5870">
          <cell r="O5870" t="str">
            <v>ОПЕРАТОР ПНЕВМОГИДРОПОДАЧИ</v>
          </cell>
        </row>
        <row r="5871">
          <cell r="O5871" t="str">
            <v>ОПЕРАТОР ПО  ПОДДЕРЖАНИЮ ПЛАСТОВОГО   ДАВЛЕНИЯ</v>
          </cell>
        </row>
        <row r="5872">
          <cell r="O5872" t="str">
            <v>ОПЕРАТОР ПО ВЕТЕРИНАРНОЙ ОБРАБОТКЕ ЖИВОТНЫХ</v>
          </cell>
        </row>
        <row r="5873">
          <cell r="O5873" t="str">
            <v>ОПЕРАТОР ПО ВЫДАЧИ ПЭТ ТАРЫ</v>
          </cell>
        </row>
        <row r="5874">
          <cell r="O5874" t="str">
            <v>ОПЕРАТОР ПО ВЫДУВУ ПЭТ ТАРЫ</v>
          </cell>
        </row>
        <row r="5875">
          <cell r="O5875" t="str">
            <v>ОПЕРАТОР ПО ВЫРАЩИВАНИЮ КРИСТАЛЛОВ</v>
          </cell>
        </row>
        <row r="5876">
          <cell r="O5876" t="str">
            <v>ОПЕРАТОР ПО ВЫРАЩИВАНИЮ КРИСТАЛЛОВ ПЬЕЗОКВАРЦА</v>
          </cell>
        </row>
        <row r="5877">
          <cell r="O5877" t="str">
            <v>ОПЕРАТОР ПО ВЫТЯЖКЕ СВЕТОВОДОВ</v>
          </cell>
        </row>
        <row r="5878">
          <cell r="O5878" t="str">
            <v>ОПЕРАТОР ПО ГЕОФИЗИЧЕСКОМУ ОПРОБОВАНИЮ ПОЛЕЗНОГО ИСКОПАЕМОГО</v>
          </cell>
        </row>
        <row r="5879">
          <cell r="O5879" t="str">
            <v>ОПЕРАТОР ПО ГИДРАВЛИЧЕСКОМУ РАЗРЫВУ ПЛАСТОВ</v>
          </cell>
        </row>
        <row r="5880">
          <cell r="O5880" t="str">
            <v>ОПЕРАТОР ПО ГРП</v>
          </cell>
        </row>
        <row r="5881">
          <cell r="O5881" t="str">
            <v>ОПЕРАТОР ПО ГРП (С ПРАВОМ УПРАВЛЕНИЯ АВТОМОБИЛЕМ)</v>
          </cell>
        </row>
        <row r="5882">
          <cell r="O5882" t="str">
            <v>ОПЕРАТОР ПО ДИСПЕТЧЕРСКОМУ ОБСЛУЖИВАНИЮ ЛИФТОВ</v>
          </cell>
        </row>
        <row r="5883">
          <cell r="O5883" t="str">
            <v>ОПЕРАТОР ПО ДОБЫЧЕ НЕФТИ И ГАЗА</v>
          </cell>
        </row>
        <row r="5884">
          <cell r="O5884" t="str">
            <v>ОПЕРАТОР ПО ДОБЫЧЕ НЕФТИ И ГАЗА 3 РАЗРЯДА</v>
          </cell>
        </row>
        <row r="5885">
          <cell r="O5885" t="str">
            <v>ОПЕРАТОР ПО ДОБЫЧЕ НЕФТИ ИГАЗА</v>
          </cell>
        </row>
        <row r="5886">
          <cell r="O5886" t="str">
            <v>ОПЕРАТОР ПО ДОБЫЧИ НЕФТИ</v>
          </cell>
        </row>
        <row r="5887">
          <cell r="O5887" t="str">
            <v>ОПЕРАТОР ПО ДОБЫЧИ НЕФТИ И ГАЗА</v>
          </cell>
        </row>
        <row r="5888">
          <cell r="O5888" t="str">
            <v>ОПЕРАТОР ПО ЗАЩИТНЫМ ПОКРЫТИЯМ В ПРОИЗВОДСТВЕ МАСОК ЦВЕТНЫХ КИНЕСКОПОВ</v>
          </cell>
        </row>
        <row r="5889">
          <cell r="O5889" t="str">
            <v>ОПЕРАТОР ПО ИЗГОТОВЛЕНИЮ РЕЗИНОВЫХ СМЕСЕЙ</v>
          </cell>
        </row>
        <row r="5890">
          <cell r="O5890" t="str">
            <v>ОПЕРАТОР ПО ИСКУССТВЕННОМУ ОСЕМЕНЕНИЮ ЖИВОТНЫХ И ПТИЦЫ</v>
          </cell>
        </row>
        <row r="5891">
          <cell r="O5891" t="str">
            <v>ОПЕРАТОР ПО ИССЛЕДОВАНИЮ СКВАЖИН</v>
          </cell>
        </row>
        <row r="5892">
          <cell r="O5892" t="str">
            <v>ОПЕРАТОР ПО НАНЕСЕНИЮ ГАЗОПОГЛОТИТЕЛЯ</v>
          </cell>
        </row>
        <row r="5893">
          <cell r="O5893" t="str">
            <v>ОПЕРАТОР ПО НАНЕСЕНИЮ ПРОСВЕТЛЯЮЩИХ И ЗАЩИТНЫХ ПОКРЫТИЙ</v>
          </cell>
        </row>
        <row r="5894">
          <cell r="O5894" t="str">
            <v>ОПЕРАТОР ПО НАРАЩИВАНИЮ ЭПИТАКСИАЛЬНЫХ СЛОЕВ</v>
          </cell>
        </row>
        <row r="5895">
          <cell r="O5895" t="str">
            <v>ОПЕРАТОР ПО ОБРАБОТКЕ ПЕРЕВОЗОЧНЫХ ДОКУМЕНТОВ</v>
          </cell>
        </row>
        <row r="5896">
          <cell r="O5896" t="str">
            <v>ОПЕРАТОР ПО ОБСЛУЖИВАНИЮ И РЕМОНТУ ВАГОНОВ И КОНТЕЙНЕРОВ</v>
          </cell>
        </row>
        <row r="5897">
          <cell r="O5897" t="str">
            <v>ОПЕРАТОР ПО ОБСЛУЖИВАНИЮ ПЫЛЕГАЗОУЛАВЛИВАЮЩИХ УСТАНОВОК</v>
          </cell>
        </row>
        <row r="5898">
          <cell r="O5898" t="str">
            <v>ОПЕРАТОР ПО ОПРОБОВАНИЮ (ИСПЫТАНИЮ) СКВАЖИН</v>
          </cell>
        </row>
        <row r="5899">
          <cell r="O5899" t="str">
            <v>ОПЕРАТОР ПО ОТГРУЗК</v>
          </cell>
        </row>
        <row r="5900">
          <cell r="O5900" t="str">
            <v>ОПЕРАТОР ПО ОТГРУЗКЕ-ПОГРУЗКЕ ГОТОВОЙ ПРОДУКЦИИ</v>
          </cell>
        </row>
        <row r="5901">
          <cell r="O5901" t="str">
            <v>ОПЕРАТОР ПО ПЕРЕЗАРЯДКЕ ТРАНСПОРТНЫХ СИСТЕМ</v>
          </cell>
        </row>
        <row r="5902">
          <cell r="O5902" t="str">
            <v>ОПЕРАТОР ПО ПОДГАТОВКЕ СКВАЖИН К КАПИТАЛЬНОМУ И ПО</v>
          </cell>
        </row>
        <row r="5903">
          <cell r="O5903" t="str">
            <v>ОПЕРАТОР ПО ПОДДЕРЖАНИЮ ДАВЛЕНИЯ</v>
          </cell>
        </row>
        <row r="5904">
          <cell r="O5904" t="str">
            <v>ОПЕРАТОР ПО ПОДДЕРЖАНИЮ ПЛАСТОВОГО  ДАВЛЕНИЯ</v>
          </cell>
        </row>
        <row r="5905">
          <cell r="O5905" t="str">
            <v>ОПЕРАТОР ПО ПОДДЕРЖАНИЮ ПЛАСТОВОГО ДАВЛЕНИЯ</v>
          </cell>
        </row>
        <row r="5906">
          <cell r="O5906" t="str">
            <v>ОПЕРАТОР ПО ПОДДЕРЖАНИЮ ПЛПАСТОВОГО ДАВЛЕНИЯ</v>
          </cell>
        </row>
        <row r="5907">
          <cell r="O5907" t="str">
            <v>ОПЕРАТОР ПО ПОДДЕРЖИВАНИЮ ПЛАСТОВОГО ДАВЛЕНИЯ</v>
          </cell>
        </row>
        <row r="5908">
          <cell r="O5908" t="str">
            <v>ОПЕРАТОР ПО ПОДЗЕМНОМУ РЕМОНТУ СКВАЖИН</v>
          </cell>
        </row>
        <row r="5909">
          <cell r="O5909" t="str">
            <v>ОПЕРАТОР ПО ПРОИЗВОДСТВУ ЛИНОЛЕУМА</v>
          </cell>
        </row>
        <row r="5910">
          <cell r="O5910" t="str">
            <v>ОПЕРАТОР ПО ПУТЕВЫМ ИЗМЕРЕНИЯМ</v>
          </cell>
        </row>
        <row r="5911">
          <cell r="O5911" t="str">
            <v>ОПЕРАТОР ПО СБОРУ ГАЗА</v>
          </cell>
        </row>
        <row r="5912">
          <cell r="O5912" t="str">
            <v>ОПЕРАТОР ПО СБОРУ И ОЧИСТКЕ КОНДЕНСАТА</v>
          </cell>
        </row>
        <row r="5913">
          <cell r="O5913" t="str">
            <v>ОПЕРАТОР ПО ТЕРМООБРАБОТКЕ КОРДА</v>
          </cell>
        </row>
        <row r="5914">
          <cell r="O5914" t="str">
            <v>ОПЕРАТОР ПО ХИМИЧЕСКОЙ ОБРАБОТКЕ СКВАЖИН</v>
          </cell>
        </row>
        <row r="5915">
          <cell r="O5915" t="str">
            <v>ОПЕРАТОР ПО ЦЕМЕНТАЖУ СКВАЖИН</v>
          </cell>
        </row>
        <row r="5916">
          <cell r="O5916" t="str">
            <v>ОПЕРАТОР ПОДАЧИ ТЕХНИЧЕСКОГО УГЛЕРОДА</v>
          </cell>
        </row>
        <row r="5917">
          <cell r="O5917" t="str">
            <v>ОПЕРАТОР ПОДЗЕМНЫХ ГАЗОГЕНЕРАТОРОВ</v>
          </cell>
        </row>
        <row r="5918">
          <cell r="O5918" t="str">
            <v>ОПЕРАТОР ПОЛЕЙ ОРОШЕНИЯ И ФИЛЬТРАЦИИ</v>
          </cell>
        </row>
        <row r="5919">
          <cell r="O5919" t="str">
            <v>ОПЕРАТОР ПОЛУАВТОМАТИЧЕСКОЙ ЛИНИИ ИЗГОТОВЛЕНИЯ СПИЧЕЧНЫХ КОРОБОК</v>
          </cell>
        </row>
        <row r="5920">
          <cell r="O5920" t="str">
            <v>ОПЕРАТОР ПОЛУЧЕНИЯ КВАРЦЕВЫХ СТЕКЛОВОЛОКОН</v>
          </cell>
        </row>
        <row r="5921">
          <cell r="O5921" t="str">
            <v>ОПЕРАТОР ПОЛУЧЕНИЯ НЕПРЕРЫВНОГО СТЕКЛОВОЛОКНА</v>
          </cell>
        </row>
        <row r="5922">
          <cell r="O5922" t="str">
            <v>ОПЕРАТОР ПОЛУЧЕНИЯ ОПТИЧЕСКОГО СТЕКЛОВОЛОКНА</v>
          </cell>
        </row>
        <row r="5923">
          <cell r="O5923" t="str">
            <v>ОПЕРАТОР ПОЛУЧЕНИЯ ПОЛИВИНИЛХЛОРИДНЫХ КОМПОЗИЦИЙ</v>
          </cell>
        </row>
        <row r="5924">
          <cell r="O5924" t="str">
            <v>ОПЕРАТОР ПОЛУЧЕНИЯ СТЕКЛОВОЛОКНА КАОЛИНОВОГО СОСТАВА</v>
          </cell>
        </row>
        <row r="5925">
          <cell r="O5925" t="str">
            <v>ОПЕРАТОР ПОЛУЧЕНИЯ СТЕКЛОХОЛСТА ОДНОСТАДИЙНЫМ МЕТОДОМ</v>
          </cell>
        </row>
        <row r="5926">
          <cell r="O5926" t="str">
            <v>ОПЕРАТОР ПОЛУЧЕНИЯ ШТАПЕЛЬНОГО СТЕКЛОВОЛОКНА</v>
          </cell>
        </row>
        <row r="5927">
          <cell r="O5927" t="str">
            <v>ОПЕРАТОР ПОСТА УПРАВЛЕНИЯ</v>
          </cell>
        </row>
        <row r="5928">
          <cell r="O5928" t="str">
            <v>ОПЕРАТОР ПОСТА УПРАВЛЕНИЯ АГРЕГАТАМИ НЕПРЕРЫВНОГО ТРАВЛЕНИЯ, ОБЕЗЖИРИВАНИЯ, ЛУЖЕНИЯ, ОЦИНКОВАНИЯ, ЛА</v>
          </cell>
        </row>
        <row r="5929">
          <cell r="O5929" t="str">
            <v>ОПЕРАТОР ПОСТА УПРАВЛЕНИЯ АГРЕГАТАМИ ОБЪЕМНОЙ ЗАКАЛКИ РЕЛЬСОВ</v>
          </cell>
        </row>
        <row r="5930">
          <cell r="O5930" t="str">
            <v>ОПЕРАТОР ПОСТА УПРАВЛЕНИЯ СИСТЕМЫ ШИХТОПОДАЧИ</v>
          </cell>
        </row>
        <row r="5931">
          <cell r="O5931" t="str">
            <v>ОПЕРАТОР ПОСТА УПРАВЛЕНИЯ СТАНА ХОЛОДНОЙ ПРОКАТКИ</v>
          </cell>
        </row>
        <row r="5932">
          <cell r="O5932" t="str">
            <v>ОПЕРАТОР ПОСТА ЦЕНТРАЛИЗАЦИИ</v>
          </cell>
        </row>
        <row r="5933">
          <cell r="O5933" t="str">
            <v>ОПЕРАТОР ПОСУДОМОЕЧНОЙ МАШИНЫ</v>
          </cell>
        </row>
        <row r="5934">
          <cell r="O5934" t="str">
            <v>ОПЕРАТОР ПОСУДОМОИЧНЫХ МАШИН</v>
          </cell>
        </row>
        <row r="5935">
          <cell r="O5935" t="str">
            <v>ОПЕРАТОР ПОТОЧНО-АВТОМАТИЧЕСКОЙ ЛИНИИ</v>
          </cell>
        </row>
        <row r="5936">
          <cell r="O5936" t="str">
            <v>ОПЕРАТОР ПОТОЧНОЙ ЛИНИИ ПО ВЫРАБОТКЕ ВОЛОКНА</v>
          </cell>
        </row>
        <row r="5937">
          <cell r="O5937" t="str">
            <v>ОПЕРАТОР ПОТОЧНОЙ ЛИНИИ ПОДГОТОВКИ ОСНОВЫ ИСКУССТВЕННОЙ КОЖИ</v>
          </cell>
        </row>
        <row r="5938">
          <cell r="O5938" t="str">
            <v>ОПЕРАТОР ПОТОЧНОЙ ЛИНИИ ПОЛИЭТИЛЕНИРОВАНИЯ</v>
          </cell>
        </row>
        <row r="5939">
          <cell r="O5939" t="str">
            <v>ОПЕРАТОР ПОТОЧНЫХ ЛИНИЙ НАНЕСЕНИЯ СВЕТОВОЗВРАЩАЮЩИХ СОСТАВОВ</v>
          </cell>
        </row>
        <row r="5940">
          <cell r="O5940" t="str">
            <v>ОПЕРАТОР ПРАЧЕЧНОЙ САМООБСЛУЖИВАНИЯ</v>
          </cell>
        </row>
        <row r="5941">
          <cell r="O5941" t="str">
            <v>ОПЕРАТОР ПРЕЦИЗИОННОЙ РЕЗКИ</v>
          </cell>
        </row>
        <row r="5942">
          <cell r="O5942" t="str">
            <v>ОПЕРАТОР ПРЕЦИЗИОННОЙ ФОТОЛИТОГРАФИИ</v>
          </cell>
        </row>
        <row r="5943">
          <cell r="O5943" t="str">
            <v>ОПЕРАТОР ПРИ  ДЕЖУРНОМ ПОМОЩНИКЕ  НАЧАЛЬНИКА ОПЕРАТИВНО-РАСПОРЯДИТЕЛЬНОГО ОТДЕЛА  УПРАВЛЕНИЯ ЖЕЛЕЗНО</v>
          </cell>
        </row>
        <row r="5944">
          <cell r="O5944" t="str">
            <v>ОПЕРАТОР ПРИ ДЕЖУРНОМ ПО ЛОКОМОТИВНОМУ ДЕПО</v>
          </cell>
        </row>
        <row r="5945">
          <cell r="O5945" t="str">
            <v>ОПЕРАТОР ПРИ ДЕЖУРНОМ ПО ОТДЕЛЕНИЮ ЖЕЛЕЗНОЙ ДОРОГИ</v>
          </cell>
        </row>
        <row r="5946">
          <cell r="O5946" t="str">
            <v>ОПЕРАТОР ПРИ ДЕЖУРНОМ ПО СТАНЦИИ</v>
          </cell>
        </row>
        <row r="5947">
          <cell r="O5947" t="str">
            <v>ОПЕРАТОР ПРИ МАНЕВРОВОМ ДИСПЕТЧЕРЕ ЖЕЛЕЗНОДОРОЖНОЙ СТАНЦИИ</v>
          </cell>
        </row>
        <row r="5948">
          <cell r="O5948" t="str">
            <v>ОПЕРАТОР ПРИГОТОВЛЕНИЯ ЗАТОРА</v>
          </cell>
        </row>
        <row r="5949">
          <cell r="O5949" t="str">
            <v>ОПЕРАТОР ПРИГОТОВЛЕНИЯ РАСТВОРОВ ПИТАТЕЛЬНОЙ СРЕДЫ И СОЛЕЙ</v>
          </cell>
        </row>
        <row r="5950">
          <cell r="O5950" t="str">
            <v>ОПЕРАТОР ПРОБООТБОРНОЙ УСТАНОВКИ</v>
          </cell>
        </row>
        <row r="5951">
          <cell r="O5951" t="str">
            <v>ОПЕРАТОР ПРОВОЛОЧНОГО ПРОКАТНОГО СТАНА</v>
          </cell>
        </row>
        <row r="5952">
          <cell r="O5952" t="str">
            <v>ОПЕРАТОР ПРОДОВОЛЬСТВЕННОГО МАГАЗИНА</v>
          </cell>
        </row>
        <row r="5953">
          <cell r="O5953" t="str">
            <v>ОПЕРАТОР ПРОЕКЦИОННОЙ АППАРАТУРЫ И ГАЗОРЕЗАТЕЛЬНЫХ МАШИН</v>
          </cell>
        </row>
        <row r="5954">
          <cell r="O5954" t="str">
            <v>ОПЕРАТОР ПРОИЗВОДСТВА ДРЕВЕСНОЙ МАССЫ ИЗ ЩЕПЫ</v>
          </cell>
        </row>
        <row r="5955">
          <cell r="O5955" t="str">
            <v>ОПЕРАТОР ПРОИЗВОДСТВА КРЕМНЕЗЕМНЫХ МАТЕРИАЛОВ</v>
          </cell>
        </row>
        <row r="5956">
          <cell r="O5956" t="str">
            <v>ОПЕРАТОР ПРОИЗВОДСТВА ФОРМОВАННОГО ПОЛИУРЕТАНА И ПЕНОПОЛИУРЕТАНА</v>
          </cell>
        </row>
        <row r="5957">
          <cell r="O5957" t="str">
            <v>ОПЕРАТОР ПРОИЗВОДСТВЕННОГО УЧАСТКА</v>
          </cell>
        </row>
        <row r="5958">
          <cell r="O5958" t="str">
            <v>ОПЕРАТОР ПРОМЫВОЧНОГО ОБОРУДОВАНИЯ</v>
          </cell>
        </row>
        <row r="5959">
          <cell r="O5959" t="str">
            <v>ОПЕРАТОР ПРОМЫВОЧНО-ПРОПАРОЧНОЙ СТАНЦИИ</v>
          </cell>
        </row>
        <row r="5960">
          <cell r="O5960" t="str">
            <v>ОПЕРАТОР ПРОХОДНЫХ СУШИЛ</v>
          </cell>
        </row>
        <row r="5961">
          <cell r="O5961" t="str">
            <v>ОПЕРАТОР ПРС</v>
          </cell>
        </row>
        <row r="5962">
          <cell r="O5962" t="str">
            <v>ОПЕРАТОР ПРС (С ПРАВОМ УПРАВЛЕНИЯ АВТОМОБИЛЕМ)</v>
          </cell>
        </row>
        <row r="5963">
          <cell r="O5963" t="str">
            <v>ОПЕРАТОР ПРС С ПРАВОМ УПРАВЛЕНИЯ АВТОМОБИЛЯ</v>
          </cell>
        </row>
        <row r="5964">
          <cell r="O5964" t="str">
            <v>ОПЕРАТОР ПРЯДЕВЬЮЩЕЙ МАШИНЫ</v>
          </cell>
        </row>
        <row r="5965">
          <cell r="O5965" t="str">
            <v>ОПЕРАТОР ПТИЦЕФАБРИК И МЕХАНИЗИРОВАННЫХ ФЕРМ</v>
          </cell>
        </row>
        <row r="5966">
          <cell r="O5966" t="str">
            <v>ОПЕРАТОР ПУ</v>
          </cell>
        </row>
        <row r="5967">
          <cell r="O5967" t="str">
            <v>ОПЕРАТОР ПУЛЬТА ДИСТАНЦИОННОГО УПРАВЛЕНИЯ</v>
          </cell>
        </row>
        <row r="5968">
          <cell r="O5968" t="str">
            <v>ОПЕРАТОР ПУЛЬТА УПРАВЛЕНИЯ</v>
          </cell>
        </row>
        <row r="5969">
          <cell r="O5969" t="str">
            <v>ОПЕРАТОР ПУЛЬТА УПРАВЛЕНИЯ В ДОБЫЧЕ НЕФТИ И ГАЗА</v>
          </cell>
        </row>
        <row r="5970">
          <cell r="O5970" t="str">
            <v>ОПЕРАТОР ПУЛЬТА УПРАВЛЕНИЯ ТРАНСБОРДЕРНЫМ И ГОРИЗОНТАЛЬНО-ЗАМКНУТЫМ КОНВЕЙЕРАМИ</v>
          </cell>
        </row>
        <row r="5971">
          <cell r="O5971" t="str">
            <v>ОПЕРАТОР ПУШИЛЬНОГО ОБОРУДОВАНИЯ</v>
          </cell>
        </row>
        <row r="5972">
          <cell r="O5972" t="str">
            <v>ОПЕРАТОР РАЗМЕННЫХ АВТОМАТОВ</v>
          </cell>
        </row>
        <row r="5973">
          <cell r="O5973" t="str">
            <v>ОПЕРАТОР РАЗМОТОЧНОЙ МАШИНЫ</v>
          </cell>
        </row>
        <row r="5974">
          <cell r="O5974" t="str">
            <v>ОПЕРАТОР РАЗМОТОЧНО-СКЛЕИВАЮЩЕГО СТАНКА</v>
          </cell>
        </row>
        <row r="5975">
          <cell r="O5975" t="str">
            <v>ОПЕРАТОР РАЗРЫХЛИТЕЛЬНО-ТРЕПАЛЬНОГО АГРЕГАТА</v>
          </cell>
        </row>
        <row r="5976">
          <cell r="O5976" t="str">
            <v>ОПЕРАТОР РАЗРЫХЛИТЕЛЬНО-ТРЕПАЛЬНОЙ МАШИНЫ</v>
          </cell>
        </row>
        <row r="5977">
          <cell r="O5977" t="str">
            <v>ОПЕРАТОР РАСКЛАДОЧНОЙ МАШИНЫ (ЛЬНЯНОЕ ПРОИЗВОДСТВО)</v>
          </cell>
        </row>
        <row r="5978">
          <cell r="O5978" t="str">
            <v>ОПЕРАТОР РАСКЛАДОЧНОЙ МАШИНЫ (ШЕЛКОВОЕ ПРОИЗВОДСТВО)</v>
          </cell>
        </row>
        <row r="5979">
          <cell r="O5979" t="str">
            <v>ОПЕРАТОР РАСКРОЙНОГО ОБОРУДОВАНИЯ</v>
          </cell>
        </row>
        <row r="5980">
          <cell r="O5980" t="str">
            <v>ОПЕРАТОР РАСКРЯЖЕВОЧНОЙ УСТАНОВКИ</v>
          </cell>
        </row>
        <row r="5981">
          <cell r="O5981" t="str">
            <v>ОПЕРАТОР РАСПРЕДЕЛЕНИЯ ПРЯЖИ</v>
          </cell>
        </row>
        <row r="5982">
          <cell r="O5982" t="str">
            <v>ОПЕРАТОР РАСПРЕДЕЛЕНИЯ ХИМИЧЕСКИХ МАТЕРИАЛОВ</v>
          </cell>
        </row>
        <row r="5983">
          <cell r="O5983" t="str">
            <v>ОПЕРАТОР РАСПЫЛИТЕЛЬНОЙ СУШИЛКИ</v>
          </cell>
        </row>
        <row r="5984">
          <cell r="O5984" t="str">
            <v>ОПЕРАТОР РАСФАСОВОЧНО-УПАКОВОЧНОГО АВТОМАТА</v>
          </cell>
        </row>
        <row r="5985">
          <cell r="O5985" t="str">
            <v>ОПЕРАТОР РАСЧЕСЫВАЮЩЕГО ОБОРУДОВАНИЯ</v>
          </cell>
        </row>
        <row r="5986">
          <cell r="O5986" t="str">
            <v>ОПЕРАТОР РЕАКТОРНОГО ОТДЕЛЕНИЯ</v>
          </cell>
        </row>
        <row r="5987">
          <cell r="O5987" t="str">
            <v>ОПЕРАТОР РЕЛАКСАЦИОННО-МОТАЛЬНОГО АГРЕГАТА</v>
          </cell>
        </row>
        <row r="5988">
          <cell r="O5988" t="str">
            <v>ОПЕРАТОР РОВНИЧНОГО ОБОРУДОВАНИЯ</v>
          </cell>
        </row>
        <row r="5989">
          <cell r="O5989" t="str">
            <v>ОПЕРАТОР РОТОРНОЙ ЛИНИИ ПО ПРОИЗВОДСТВУ ИЗДЕЛИЙ ИЗ ПЛАСТИЧЕСКИХ МАСС</v>
          </cell>
        </row>
        <row r="5990">
          <cell r="O5990" t="str">
            <v>ОПЕРАТОР РЫБОКОПТИЛЬНОЙ МЕХАНИЗИРОВАННОЙ ЛИНИИ</v>
          </cell>
        </row>
        <row r="5991">
          <cell r="O5991" t="str">
            <v>ОПЕРАТОР РЫХЛИТЕЛЬНО-ЩИПАТЕЛЬНЫХ МАШИН</v>
          </cell>
        </row>
        <row r="5992">
          <cell r="O5992" t="str">
            <v>ОПЕРАТОР СВЕРЛИЛЬНОГО АГРЕГАТА И ПРЕССА</v>
          </cell>
        </row>
        <row r="5993">
          <cell r="O5993" t="str">
            <v>ОПЕРАТОР СВИНОВОДЧЕСКИХ КОМПЛЕКСОВ И МЕХАНИЗИРОВАННЫХ ФЕРМ</v>
          </cell>
        </row>
        <row r="5994">
          <cell r="O5994" t="str">
            <v>ОПЕРАТОР СВЯЗИ</v>
          </cell>
        </row>
        <row r="5995">
          <cell r="O5995" t="str">
            <v>ОПЕРАТОР СВЯЗИ 3 КЛАССА</v>
          </cell>
        </row>
        <row r="5996">
          <cell r="O5996" t="str">
            <v>ОПЕРАТОР СЕЙСМОПРОГНОЗА</v>
          </cell>
        </row>
        <row r="5997">
          <cell r="O5997" t="str">
            <v>ОПЕРАТОР СЕРОДОБЫЧНЫХ И ВОДООТЛИВНЫХ СКВАЖИН</v>
          </cell>
        </row>
        <row r="5998">
          <cell r="O5998" t="str">
            <v>ОПЕРАТОР СЕТИ</v>
          </cell>
        </row>
        <row r="5999">
          <cell r="O5999" t="str">
            <v>ОПЕРАТОР СИСТЕМ ГИДРАВЛИКИ И ОХЛАЖДЕНИЯ МАШИНЫ НЕПРЕРЫВНОГО ЛИТЬЯ ЗАГОТОВОК</v>
          </cell>
        </row>
        <row r="6000">
          <cell r="O6000" t="str">
            <v>ОПЕРАТОР СКОРОМОРОЗИЛЬНЫХ АППАРАТОВ</v>
          </cell>
        </row>
        <row r="6001">
          <cell r="O6001" t="str">
            <v>ОПЕРАТОР СНОВАЛЬНОГО ОБОРУДОВАНИЯ</v>
          </cell>
        </row>
        <row r="6002">
          <cell r="O6002" t="str">
            <v>ОПЕРАТОР СНОВАЛЬНОЙ ПРОПИТОЧНО-ВЫТЯЖНОЙ МАШИНЫ</v>
          </cell>
        </row>
        <row r="6003">
          <cell r="O6003" t="str">
            <v>ОПЕРАТОР СООРУЖЕНИЙ ПО УДАЛЕНИЮ ОСАДКА</v>
          </cell>
        </row>
        <row r="6004">
          <cell r="O6004" t="str">
            <v>ОПЕРАТОР СОРТИРОВОЧНОЙ ГОРКИ</v>
          </cell>
        </row>
        <row r="6005">
          <cell r="O6005" t="str">
            <v>ОПЕРАТОР СПЕЦВОДООЧИСТКИ</v>
          </cell>
        </row>
        <row r="6006">
          <cell r="O6006" t="str">
            <v>ОПЕРАТОР СПЕЦИАЛЬНЫХ УСТРОЙСТВ ЗЕМСНАРЯДОВ</v>
          </cell>
        </row>
        <row r="6007">
          <cell r="O6007" t="str">
            <v>ОПЕРАТОР СПИЧЕЧНЫХ АВТОМАТОВ</v>
          </cell>
        </row>
        <row r="6008">
          <cell r="O6008" t="str">
            <v>ОПЕРАТОР СТАНА ПО ПРОКАТКЕ ГИПСОБЕТОННЫХ ПАНЕЛЕЙ</v>
          </cell>
        </row>
        <row r="6009">
          <cell r="O6009" t="str">
            <v>ОПЕРАТОР СТАНКА ДЛЯ УКЛАДКИ РАССЫПНЫХ СПИЧЕК</v>
          </cell>
        </row>
        <row r="6010">
          <cell r="O6010" t="str">
            <v>ОПЕРАТОР СТАНКОВ С ПРОГРАММНЫМ УПРАВЛЕНИЕМ</v>
          </cell>
        </row>
        <row r="6011">
          <cell r="O6011" t="str">
            <v>ОПЕРАТОР СТЕКЛОФОРМУЮЩИХ МАШИН</v>
          </cell>
        </row>
        <row r="6012">
          <cell r="O6012" t="str">
            <v>ОПЕРАТОР СТЕНДА ПО ОБЫГРЫВАНИЮ КЛАВИШНЫХ ИНСТРУМЕНТОВ</v>
          </cell>
        </row>
        <row r="6013">
          <cell r="O6013" t="str">
            <v>ОПЕРАТОР СТИРАЛЬНЫХ МАШИН</v>
          </cell>
        </row>
        <row r="6014">
          <cell r="O6014" t="str">
            <v>ОПЕРАТОР СТРИГАЛЬНОГО ОБОРУДОВАНИЯ</v>
          </cell>
        </row>
        <row r="6015">
          <cell r="O6015" t="str">
            <v>ОПЕРАТОР СУБЛИМАЦИОННОЙ УСТАНОВКИ</v>
          </cell>
        </row>
        <row r="6016">
          <cell r="O6016" t="str">
            <v>ОПЕРАТОР СУЧКОРЕЗНОЙ УСТАНОВКИ</v>
          </cell>
        </row>
        <row r="6017">
          <cell r="O6017" t="str">
            <v>ОПЕРАТОР СУШИЛЬНОГО ОБОРУДОВАНИЯ</v>
          </cell>
        </row>
        <row r="6018">
          <cell r="O6018" t="str">
            <v>ОПЕРАТОР СУШИЛЬНЫХ УСТАНОВОК</v>
          </cell>
        </row>
        <row r="6019">
          <cell r="O6019" t="str">
            <v>ОПЕРАТОР СУШКИ СИНТЕТИЧЕСКОГО КАУЧУКА</v>
          </cell>
        </row>
        <row r="6020">
          <cell r="O6020" t="str">
            <v>ОПЕРАТОР СЭМ-100</v>
          </cell>
        </row>
        <row r="6021">
          <cell r="O6021" t="str">
            <v>ОПЕРАТОР ТЕЛЕЖУРНАЛИСТСКОГО КОМПЛЕКТА</v>
          </cell>
        </row>
        <row r="6022">
          <cell r="O6022" t="str">
            <v>ОПЕРАТОР ТЕПЛОВОГО ПУНКТА</v>
          </cell>
        </row>
        <row r="6023">
          <cell r="O6023" t="str">
            <v>ОПЕРАТОР ТЕПЛОВЫХ СЕТЕЙ</v>
          </cell>
        </row>
        <row r="6024">
          <cell r="O6024" t="str">
            <v>ОПЕРАТОР ТЕРМОКАМЕР И ТЕРМОАГРЕГАТОВ</v>
          </cell>
        </row>
        <row r="6025">
          <cell r="O6025" t="str">
            <v>ОПЕРАТОР ТЕРМОСКРЕПЛЯЮЩЕГО ОБОРУДОВАНИЯ</v>
          </cell>
        </row>
        <row r="6026">
          <cell r="O6026" t="str">
            <v>ОПЕРАТОР ТЕРМОСОЕДИНЕНИЙ</v>
          </cell>
        </row>
        <row r="6027">
          <cell r="O6027" t="str">
            <v>ОПЕРАТОР ТЕСТЕРА</v>
          </cell>
        </row>
        <row r="6028">
          <cell r="O6028" t="str">
            <v>ОПЕРАТОР ТЕХНОЛОГИЧЕСКИХ  УСТАНОВОК</v>
          </cell>
        </row>
        <row r="6029">
          <cell r="O6029" t="str">
            <v>ОПЕРАТОР ТЕХНОЛОГИЧЕСКИХ УСТАНОВОК</v>
          </cell>
        </row>
        <row r="6030">
          <cell r="O6030" t="str">
            <v>ОПЕРАТОР ТЕХНОЛОГИЧЕСКОГО ОБОРУДОВАНИЯ В СООРУЖЕНИЯХ ЗАЩИЩЕННОГО ГРУНТА</v>
          </cell>
        </row>
        <row r="6031">
          <cell r="O6031" t="str">
            <v>ОПЕРАТОР ТОВАРНЫЙ</v>
          </cell>
        </row>
        <row r="6032">
          <cell r="O6032" t="str">
            <v>ОПЕРАТОР ТОВАРНЫЙ 3 РАЗРЯДА</v>
          </cell>
        </row>
        <row r="6033">
          <cell r="O6033" t="str">
            <v>ОПЕРАТОР ТРАНСПОРТНО-ТЕХНОЛОГИЧЕСКОГО ОБОРУДОВАНИЯ РЕАКТОРНОГО ОТДЕЛЕНИЯ</v>
          </cell>
        </row>
        <row r="6034">
          <cell r="O6034" t="str">
            <v>ОПЕРАТОР ТРОСТИЛЬНОГО ОБОРУДОВАНИЯ</v>
          </cell>
        </row>
        <row r="6035">
          <cell r="O6035" t="str">
            <v>ОПЕРАТОР ТРУБООБЖИМНЫХ СТАНКОВ</v>
          </cell>
        </row>
        <row r="6036">
          <cell r="O6036" t="str">
            <v>ОПЕРАТОР ТРУБЧАТОЙ ПЕЧИ</v>
          </cell>
        </row>
        <row r="6037">
          <cell r="O6037" t="str">
            <v>ОПЕРАТОР ТРЯСИЛЬНОЙ МАШИНЫ</v>
          </cell>
        </row>
        <row r="6038">
          <cell r="O6038" t="str">
            <v>ОПЕРАТОР ТУ</v>
          </cell>
        </row>
        <row r="6039">
          <cell r="O6039" t="str">
            <v>ОПЕРАТОР ТУРБОСМЕСИТЕЛЯ</v>
          </cell>
        </row>
        <row r="6040">
          <cell r="O6040" t="str">
            <v>ОПЕРАТОР ТЯНУЛЬНОЙ МАШИНЫ</v>
          </cell>
        </row>
        <row r="6041">
          <cell r="O6041" t="str">
            <v>ОПЕРАТОР УЗЛА ПОСЫПКИ И ОХЛАЖДЕНИЯ</v>
          </cell>
        </row>
        <row r="6042">
          <cell r="O6042" t="str">
            <v>ОПЕРАТОР УЗЛОВЯЗАЛЬНОЙ МАШИНЫ</v>
          </cell>
        </row>
        <row r="6043">
          <cell r="O6043" t="str">
            <v>ОПЕРАТОР УКЛАДЧИКА-РАЗБОРЩИКА АСБЕСТОЦЕМЕНТНЫХ ИЗДЕЛИЙ</v>
          </cell>
        </row>
        <row r="6044">
          <cell r="O6044" t="str">
            <v>ОПЕРАТОР УЛЬТРАЗВУКОВЫХ УСТАНОВОК</v>
          </cell>
        </row>
        <row r="6045">
          <cell r="O6045" t="str">
            <v>ОПЕРАТОР УСКОРИТЕЛЬНОЙ УСТАНОВКИ</v>
          </cell>
        </row>
        <row r="6046">
          <cell r="O6046" t="str">
            <v>ОПЕРАТОР УСТАНОВКИ БЕСТАРНОГО ХРАНЕНИЯ СЫРЬЯ</v>
          </cell>
        </row>
        <row r="6047">
          <cell r="O6047" t="str">
            <v>ОПЕРАТОР УСТАНОВКИ ВИТАМИНИЗАЦИИ ДРОЖЖЕЙ</v>
          </cell>
        </row>
        <row r="6048">
          <cell r="O6048" t="str">
            <v>ОПЕРАТОР УСТАНОВКИ ВОЛОКНООБРАЗОВАНИЯ</v>
          </cell>
        </row>
        <row r="6049">
          <cell r="O6049" t="str">
            <v>ОПЕРАТОР УСТАНОВКИ ВЫМЕРЕНИЯ ОБЪЕМА</v>
          </cell>
        </row>
        <row r="6050">
          <cell r="O6050" t="str">
            <v>ОПЕРАТОР УСТАНОВКИ ИЗГОТОВЛЕНИЯ ГОФРИРОВАННЫХ ЛИСТОВЫХ СТЕКЛОПЛАСТИКОВ</v>
          </cell>
        </row>
        <row r="6051">
          <cell r="O6051" t="str">
            <v>ОПЕРАТОР УСТАНОВКИ МИНЕРАЛОВАТНЫХ ЦИЛИНДРОВ</v>
          </cell>
        </row>
        <row r="6052">
          <cell r="O6052" t="str">
            <v>ОПЕРАТОР УСТАНОВКИ ПО СУШКЕ ОСАДКА</v>
          </cell>
        </row>
        <row r="6053">
          <cell r="O6053" t="str">
            <v>ОПЕРАТОР УСТАНОВКИ ТВЧ</v>
          </cell>
        </row>
        <row r="6054">
          <cell r="O6054" t="str">
            <v>ОПЕРАТОР УСТАНОВКИ ТЕПЛОИЗОЛЯЦИОННОГО ШНУРА</v>
          </cell>
        </row>
        <row r="6055">
          <cell r="O6055" t="str">
            <v>ОПЕРАТОР УСТАНОВОК  ПО НАНЕСЕНИЮ  ПОКРЫТИЙ В ВАКУУМЕ</v>
          </cell>
        </row>
        <row r="6056">
          <cell r="O6056" t="str">
            <v>ОПЕРАТОР УСТАНОВОК И ЛИНИЙ ОБРАБОТКИ ПИЛОМАТЕРИАЛОВ</v>
          </cell>
        </row>
        <row r="6057">
          <cell r="O6057" t="str">
            <v>ОПЕРАТОР УСТАНОВОК ИЗГОТОВЛЕНИЯ СОТОВЫХ ПАКЕТОВ</v>
          </cell>
        </row>
        <row r="6058">
          <cell r="O6058" t="str">
            <v>ОПЕРАТОР УСТАНОВОК ИЗГОТОВЛЕНИЯ СТЕКЛОПЛАСТИКОВЫХ КОНСТРУКЦИЙ</v>
          </cell>
        </row>
        <row r="6059">
          <cell r="O6059" t="str">
            <v>ОПЕРАТОР УСТАНОВОК ПЕСКОСТРУЙНОЙ ОЧИСТКИ</v>
          </cell>
        </row>
        <row r="6060">
          <cell r="O6060" t="str">
            <v>ОПЕРАТОР УСТАНОВОК ПО ТЕПЛОВОЙ ОБРАБОТКЕ БЕТОНА</v>
          </cell>
        </row>
        <row r="6061">
          <cell r="O6061" t="str">
            <v>ОПЕРАТОР УСТАНОВОК СИНТЕЗА АЛМАЗОВ И СВЕРХТВЕРДЫХ МАТЕРИАЛОВ</v>
          </cell>
        </row>
        <row r="6062">
          <cell r="O6062" t="str">
            <v>ОПЕРАТОР ФАЦЕТНОГО СТАНКА</v>
          </cell>
        </row>
        <row r="6063">
          <cell r="O6063" t="str">
            <v>ОПЕРАТОР ФОРМИРУЮЩЕЙ МАШИНЫ</v>
          </cell>
        </row>
        <row r="6064">
          <cell r="O6064" t="str">
            <v>ОПЕРАТОР ФОРМОВАНИЯ ЛЕНТЫ СТЕКЛА</v>
          </cell>
        </row>
        <row r="6065">
          <cell r="O6065" t="str">
            <v>ОПЕРАТОР ФОТОАВТОМАТОВ</v>
          </cell>
        </row>
        <row r="6066">
          <cell r="O6066" t="str">
            <v>ОПЕРАТОР ФОТОНАБОРНЫХ АВТОМАТОВ</v>
          </cell>
        </row>
        <row r="6067">
          <cell r="O6067" t="str">
            <v>ОПЕРАТОР ХЛОРАТОРНОЙ УСТАНОВКИ</v>
          </cell>
        </row>
        <row r="6068">
          <cell r="O6068" t="str">
            <v>ОПЕРАТОР ЦЕНТРАЛЬНОГО ПУЛЬТА УПРАВЛЕНИЯ В ПРОИЗВОДСТВЕ  ДРЕВЕСНЫХ И  КОСТРОВЫХ ПЛИТ</v>
          </cell>
        </row>
        <row r="6069">
          <cell r="O6069" t="str">
            <v>ОПЕРАТОР ЧАЕПЕРЕРАБАТЫВАЮЩЕЙ ЛИНИИ</v>
          </cell>
        </row>
        <row r="6070">
          <cell r="O6070" t="str">
            <v>ОПЕРАТОР ЧЕСАЛЬНО-ВЯЗАЛЬНОГО ОБОРУДОВАНИЯ</v>
          </cell>
        </row>
        <row r="6071">
          <cell r="O6071" t="str">
            <v>ОПЕРАТОР ЧЕСАЛЬНОГО ОБОРУДОВАНИЯ</v>
          </cell>
        </row>
        <row r="6072">
          <cell r="O6072" t="str">
            <v>ОПЕРАТОР ЧЕСАЛЬНО-ДУБЛИРОВОЧНОГО АГРЕГАТА</v>
          </cell>
        </row>
        <row r="6073">
          <cell r="O6073" t="str">
            <v>ОПЕРАТОР ЧЕСАЛЬНО-ЛЕНТОЧНОГО АГРЕГАТА</v>
          </cell>
        </row>
        <row r="6074">
          <cell r="O6074" t="str">
            <v>ОПЕРАТОР ЧИСТИЛЬНОЙ МАШИНЫ</v>
          </cell>
        </row>
        <row r="6075">
          <cell r="O6075" t="str">
            <v>ОПЕРАТОР ШВЕЙНОГО ОБОРУДОВАНИЯ</v>
          </cell>
        </row>
        <row r="6076">
          <cell r="O6076" t="str">
            <v>ОПЕРАТОР ШИРИЛЬНОГО ОБОРУДОВАНИЯ</v>
          </cell>
        </row>
        <row r="6077">
          <cell r="O6077" t="str">
            <v>ОПЕРАТОР ШЛИХТОВАЛЬНОГО ОБОРУДОВАНИЯ</v>
          </cell>
        </row>
        <row r="6078">
          <cell r="O6078" t="str">
            <v>ОПЕРАТОР ЩИТА (ПУЛЬТА) УПРАВЛЕНИЯ ПРЕОБРАЗОВАТЕЛЬНОЙ ПОДСТАНЦИИ</v>
          </cell>
        </row>
        <row r="6079">
          <cell r="O6079" t="str">
            <v>ОПЕРАТОР ЭВМ</v>
          </cell>
        </row>
        <row r="6080">
          <cell r="O6080" t="str">
            <v>ОПЕРАТОР ЭЛЕКТРОАКУСТИЧЕСКИХ ИЗМЕРЕНИЙ</v>
          </cell>
        </row>
        <row r="6081">
          <cell r="O6081" t="str">
            <v>ОПЕРАТОР ЭЛЕКТРОГИДРАВЛИЧЕСКОЙ ОЧИСТКИ ОТЛИВОК</v>
          </cell>
        </row>
        <row r="6082">
          <cell r="O6082" t="str">
            <v>ОПЕРАТОР ЭЛЕКТРОДЕПО МЕТРОПОЛИТЕНА</v>
          </cell>
        </row>
        <row r="6083">
          <cell r="O6083" t="str">
            <v>ОПЕРАТОР ЭЛЕКТРОННО-ВЫЧИСЛИТЕЛЬНЫХ И ВЫЧИСЛИТЕЛЬНЫХ МАШИН</v>
          </cell>
        </row>
        <row r="6084">
          <cell r="O6084" t="str">
            <v>ОПЕРАТОР ЭЛЕКТРОННО-ВЫЧИСЛИТЕЛЬНЫХ МАШИН</v>
          </cell>
        </row>
        <row r="6085">
          <cell r="O6085" t="str">
            <v>ОПЕРАТОР ЭЛЕКТРОННЫХ АВТОМАТОВ ПО ИЗГОТОВЛЕНИЮ ФОРМ ВЫСОКОЙ ПЕЧАТИ</v>
          </cell>
        </row>
        <row r="6086">
          <cell r="O6086" t="str">
            <v>ОПЕРАТОР ЭЛЕКТРОННЫХ ГРАВИРОВАЛЬНЫХ АВТОМАТОВ ПО ИЗГОТОВЛЕНИЮ ФОРМ ГЛУБОКОЙ ПЕЧАТИ</v>
          </cell>
        </row>
        <row r="6087">
          <cell r="O6087" t="str">
            <v>ОПЕРАТОР ЭЛЕКТРОННЫХ ЦВЕТОДЕЛИТЕЛЬНЫХ И ЦВЕТОКОРРЕКТИРУЮШИХ АВТОМАТОВ</v>
          </cell>
        </row>
        <row r="6088">
          <cell r="O6088" t="str">
            <v>ОПЕРАТОР ЭЛЕКТРОСТАТИЧЕСКОЙ ОБРАБОТКИ</v>
          </cell>
        </row>
        <row r="6089">
          <cell r="O6089" t="str">
            <v>ОПЕРАТОР ЭЛЕКТРОХИМИЧЕСКОЙ ОЧИСТКИ ЗАГОТОВОК</v>
          </cell>
        </row>
        <row r="6090">
          <cell r="O6090" t="str">
            <v>ОПЕРАТОР ЭЛИОННЫХ ПРОЦЕССОВ</v>
          </cell>
        </row>
        <row r="6091">
          <cell r="O6091" t="str">
            <v>ОПЕРАТОР ЭТИКЕТИРОВОЧНОГО СТАНКА</v>
          </cell>
        </row>
        <row r="6092">
          <cell r="O6092" t="str">
            <v>ОПЕРАТОР-ГАЛЬВАНИК НА АВТОМАТИЧЕСКИХ И ПОЛУАВТОМАТИЧЕСКИХ ЛИНИЯХ</v>
          </cell>
        </row>
        <row r="6093">
          <cell r="O6093" t="str">
            <v>ОПЕРАТОР-ИНСТРУКТОР БОРТОВОЙ</v>
          </cell>
        </row>
        <row r="6094">
          <cell r="O6094" t="str">
            <v>ОПЕРАТОР-ИСПЫТАТЕЛЬ БОРТОВОЙ</v>
          </cell>
        </row>
        <row r="6095">
          <cell r="O6095" t="str">
            <v>ОПЕРАТОР-КУЗНЕЦ НА АВТОМАТИЧЕСКИХ И ПОЛУАВТОМАТИЧЕСКИХ ЛИНИЯХ</v>
          </cell>
        </row>
        <row r="6096">
          <cell r="O6096" t="str">
            <v>ОПЕРАТОР-ЛИТЕЙЩИК НА АВТОМАТАХ И АВТОМАТИЧЕСКИХ ЛИНИЯХ</v>
          </cell>
        </row>
        <row r="6097">
          <cell r="O6097" t="str">
            <v>ОПЕРАТОР-МОТОРИСТ СТАНЦИИ КОНТРОЛЯ  ЦЕМЕНТАЖА</v>
          </cell>
        </row>
        <row r="6098">
          <cell r="O6098" t="str">
            <v>ОПЕРАТОР-НАМАЗЧИК</v>
          </cell>
        </row>
        <row r="6099">
          <cell r="O6099" t="str">
            <v>ОПЕРАТОР-НАРЕЗЧИК</v>
          </cell>
        </row>
        <row r="6100">
          <cell r="O6100" t="str">
            <v>ОПЕРАТОР-ТЕРМИСТ НА АВТОМАТИЧЕСКИХ ЛИНИЯХ</v>
          </cell>
        </row>
        <row r="6101">
          <cell r="O6101" t="str">
            <v>ОПЕРАТОР-ТЕРМИСТ НА ПЕРЕДВИЖНЫХ ТЕРМИЧЕСКИХ УСТАНОВКАХ</v>
          </cell>
        </row>
        <row r="6102">
          <cell r="O6102" t="str">
            <v>ОПЕРАТР</v>
          </cell>
        </row>
        <row r="6103">
          <cell r="O6103" t="str">
            <v>ОПЕРАЦИАННАЯ МЕДИЦИНСКАЯ СЕСТРА</v>
          </cell>
        </row>
        <row r="6104">
          <cell r="O6104" t="str">
            <v>ОПЕРАЦИОННАЯ МЕДИЦИНСКАЯ СЕСТРА</v>
          </cell>
        </row>
        <row r="6105">
          <cell r="O6105" t="str">
            <v>ОПИЛОВЩИК КАМНЯ</v>
          </cell>
        </row>
        <row r="6106">
          <cell r="O6106" t="str">
            <v>ОПИЛОВЩИК ПАПЬЕ-МАШЕ</v>
          </cell>
        </row>
        <row r="6107">
          <cell r="O6107" t="str">
            <v>ОПИЛОВЩИК ФАСОННЫХ ОТЛИВОК</v>
          </cell>
        </row>
        <row r="6108">
          <cell r="O6108" t="str">
            <v>ОПИЛОВЩИК ФИБРЫ</v>
          </cell>
        </row>
        <row r="6109">
          <cell r="O6109" t="str">
            <v>ОПИЛОВЩИК ЧЕРНИ</v>
          </cell>
        </row>
        <row r="6110">
          <cell r="O6110" t="str">
            <v>ОПЛАВЩИК ИЗДЕЛИЙ</v>
          </cell>
        </row>
        <row r="6111">
          <cell r="O6111" t="str">
            <v>ОПЛАВЩИК ПОЛОТНА И ИЗДЕЛИЙ</v>
          </cell>
        </row>
        <row r="6112">
          <cell r="O6112" t="str">
            <v>ОПЛАВЩИК СТЕКЛА</v>
          </cell>
        </row>
        <row r="6113">
          <cell r="O6113" t="str">
            <v>ОПЛЕТЧИК ДЕТАЛЕЙ</v>
          </cell>
        </row>
        <row r="6114">
          <cell r="O6114" t="str">
            <v>ОПЛЕТЧИК ПРОВОДОВ И КАБЕЛЕЙ</v>
          </cell>
        </row>
        <row r="6115">
          <cell r="O6115" t="str">
            <v>ОПЛЕТЧИК СТЕКЛОЖГУТОВ</v>
          </cell>
        </row>
        <row r="6116">
          <cell r="O6116" t="str">
            <v>ОПРАВЩИК ОГНЕУПОРНЫХ ИЗДЕЛИЙ</v>
          </cell>
        </row>
        <row r="6117">
          <cell r="O6117" t="str">
            <v>ОПРАВЩИК ЭЛЕКТРОКЕРАМИЧЕСКИХ ИЗДЕЛИЙ</v>
          </cell>
        </row>
        <row r="6118">
          <cell r="O6118" t="str">
            <v>ОПРАВЩИК-ЧИСТИЛЬЩИК</v>
          </cell>
        </row>
        <row r="6119">
          <cell r="O6119" t="str">
            <v>ОПРАТИВНЫЙ ДЕЖУРНЫЙ</v>
          </cell>
        </row>
        <row r="6120">
          <cell r="O6120" t="str">
            <v>ОПРЕРАТОР ЭВ И ВМ</v>
          </cell>
        </row>
        <row r="6121">
          <cell r="O6121" t="str">
            <v>ОПРЕССОВЩИК КАБЕЛЕЙ И ПРОВОДОВ ПЛАСТИКАТАМИ И РЕЗИНОЙ</v>
          </cell>
        </row>
        <row r="6122">
          <cell r="O6122" t="str">
            <v>ОПРЕССОВЩИК КАБЕЛЕЙ СВИНЦОМ ИЛИ АЛЮМИНИЕМ</v>
          </cell>
        </row>
        <row r="6123">
          <cell r="O6123" t="str">
            <v>ОПРЕССОВЩИК ТРУБ</v>
          </cell>
        </row>
        <row r="6124">
          <cell r="O6124" t="str">
            <v>ОПРОКИДЧИК</v>
          </cell>
        </row>
        <row r="6125">
          <cell r="O6125" t="str">
            <v>ОПТИК</v>
          </cell>
        </row>
        <row r="6126">
          <cell r="O6126" t="str">
            <v>ОПТИК МЕДИЦИНСКИЙ</v>
          </cell>
        </row>
        <row r="6127">
          <cell r="O6127" t="str">
            <v>ОПТИК ЭЛЕМЕНТОВ КВАНТОВЫХ ПРИБОРОВ</v>
          </cell>
        </row>
        <row r="6128">
          <cell r="O6128" t="str">
            <v>ОПТИК-МЕХАНИК</v>
          </cell>
        </row>
        <row r="6129">
          <cell r="O6129" t="str">
            <v>ОПТОМЕТРИСТ</v>
          </cell>
        </row>
        <row r="6130">
          <cell r="O6130" t="str">
            <v>ОПЫЛИТЕЛЬ ФОРМ И МЕТАЛЛА СЕРНЫМ ПОРОШКОМ</v>
          </cell>
        </row>
        <row r="6131">
          <cell r="O6131" t="str">
            <v>ОРГАНИЗАТОР ПУТЕШЕСТВИЙ (ЭКСКУРСИЙ)</v>
          </cell>
        </row>
        <row r="6132">
          <cell r="O6132" t="str">
            <v>ОРГАНИЗАТОР РИТУАЛА</v>
          </cell>
        </row>
        <row r="6133">
          <cell r="O6133" t="str">
            <v>ОРГСЕКРЕТАРЬ (АССОЦИАЦИИ, СОЮЗА, ФЕДЕРАЦИИ)</v>
          </cell>
        </row>
        <row r="6134">
          <cell r="O6134" t="str">
            <v>ОРНИТОЛОГ</v>
          </cell>
        </row>
        <row r="6135">
          <cell r="O6135" t="str">
            <v>ОРПЕРАТОР ГРС</v>
          </cell>
        </row>
        <row r="6136">
          <cell r="O6136" t="str">
            <v>ОРРУЖИЕ</v>
          </cell>
        </row>
        <row r="6137">
          <cell r="O6137" t="str">
            <v>ОРУЖЕ</v>
          </cell>
        </row>
        <row r="6138">
          <cell r="O6138" t="str">
            <v>ОРУЖИ</v>
          </cell>
        </row>
        <row r="6139">
          <cell r="O6139" t="str">
            <v>ОРУЖИЕ</v>
          </cell>
        </row>
        <row r="6140">
          <cell r="O6140" t="str">
            <v>ОРУЖИЕ 0-46-У</v>
          </cell>
        </row>
        <row r="6141">
          <cell r="O6141" t="str">
            <v>ОРУЖИЕ. ГОС.СЛУЖБА</v>
          </cell>
        </row>
        <row r="6142">
          <cell r="O6142" t="str">
            <v>ОРУИЕ</v>
          </cell>
        </row>
        <row r="6143">
          <cell r="O6143" t="str">
            <v>ОС.СЛУЖБА</v>
          </cell>
        </row>
        <row r="6144">
          <cell r="O6144" t="str">
            <v>ОСВЕТИТЕЛЬ</v>
          </cell>
        </row>
        <row r="6145">
          <cell r="O6145" t="str">
            <v>ОСВИНЦЕВАЛЬЩИК</v>
          </cell>
        </row>
        <row r="6146">
          <cell r="O6146" t="str">
            <v>ОСМОЛЬЩИК БОЧЕК</v>
          </cell>
        </row>
        <row r="6147">
          <cell r="O6147" t="str">
            <v>ОСМОТРЩИК ВАГОНОВ</v>
          </cell>
        </row>
        <row r="6148">
          <cell r="O6148" t="str">
            <v>ОСМОТРЩИК ГИДРОТЕХНИЧЕСКИХ СООРУЖЕНИЙ</v>
          </cell>
        </row>
        <row r="6149">
          <cell r="O6149" t="str">
            <v>ОСМОТРЩИК НЕФТЕНАЛИВНЫХ ЕМКОСТЕЙ</v>
          </cell>
        </row>
        <row r="6150">
          <cell r="O6150" t="str">
            <v>ОСМОТРЩИК-РЕМОНТНИК ВАГОНОВ</v>
          </cell>
        </row>
        <row r="6151">
          <cell r="O6151" t="str">
            <v>ОСТЕКЛОВЩИК РЕЗИСТОРОВ</v>
          </cell>
        </row>
        <row r="6152">
          <cell r="O6152" t="str">
            <v>ОТБЕЛЬЩИК</v>
          </cell>
        </row>
        <row r="6153">
          <cell r="O6153" t="str">
            <v>ОТБЕЛЬЩИК АГАРОВОГО СТУДНЯ</v>
          </cell>
        </row>
        <row r="6154">
          <cell r="O6154" t="str">
            <v>ОТБЕЛЬЩИК КОАГУЛЯТА</v>
          </cell>
        </row>
        <row r="6155">
          <cell r="O6155" t="str">
            <v>ОТБИВЩИК РТУТИ</v>
          </cell>
        </row>
        <row r="6156">
          <cell r="O6156" t="str">
            <v>ОТБОРЩИК АНАТОМИЧЕСКОГО МАТЕРИАЛА</v>
          </cell>
        </row>
        <row r="6157">
          <cell r="O6157" t="str">
            <v>ОТБОРЩИК ГЕОЛОГИЧЕСКИХ ПРОБ</v>
          </cell>
        </row>
        <row r="6158">
          <cell r="O6158" t="str">
            <v>ОТВАРЩИК</v>
          </cell>
        </row>
        <row r="6159">
          <cell r="O6159" t="str">
            <v>ОТВАРЩИК КОКОННЫХ ОТХОДОВ</v>
          </cell>
        </row>
        <row r="6160">
          <cell r="O6160" t="str">
            <v>ОТВЕТСТВЕННЫЙ   РЕДАКТОР</v>
          </cell>
        </row>
        <row r="6161">
          <cell r="O6161" t="str">
            <v>ОТВЕТСТВЕННЫЙ  СЕКРЕТАРЬ</v>
          </cell>
        </row>
        <row r="6162">
          <cell r="O6162" t="str">
            <v>ОТВЕТСТВЕННЫЙ ДЕЖУРНЫЙ ОТДЕЛА ТЕХНИЧЕСКОЙ ЗАЩИТЫ И</v>
          </cell>
        </row>
        <row r="6163">
          <cell r="O6163" t="str">
            <v>ОТВЕТСТВЕННЫЙ ДЕЖУРНЫЙ ПО МИНИСТЕРСТВУ (ВЕДОМСТВУ)</v>
          </cell>
        </row>
        <row r="6164">
          <cell r="O6164" t="str">
            <v>ОТВЕТСТВЕННЫЙ СЕКРЕТАРЬ КОЛЛЕГИИ</v>
          </cell>
        </row>
        <row r="6165">
          <cell r="O6165" t="str">
            <v>ОТВЕТСТВЕННЫЙ СЕКРЕТАРЬ СТРУКТУРНОГО АГЕНТСТВА (РЕДАКЦИИ)</v>
          </cell>
        </row>
        <row r="6166">
          <cell r="O6166" t="str">
            <v>ОТВЕТСТВЕННЫЙ СЕКРЕТАРЬ СУДА</v>
          </cell>
        </row>
        <row r="6167">
          <cell r="O6167" t="str">
            <v>ОТВОДЧИК</v>
          </cell>
        </row>
        <row r="6168">
          <cell r="O6168" t="str">
            <v>ОТДЕЛОЧНИК   ИСКУССТВЕННОГО  КАРАКУЛЯ</v>
          </cell>
        </row>
        <row r="6169">
          <cell r="O6169" t="str">
            <v>ОТДЕЛОЧНИК  КАРАНДАШЕЙ   НА  АВТОМАТЕ</v>
          </cell>
        </row>
        <row r="6170">
          <cell r="O6170" t="str">
            <v>ОТДЕЛОЧНИК ВАЛЯЛЬНО-ВОЙЛОЧНЫХ ИЗДЕЛИЙ</v>
          </cell>
        </row>
        <row r="6171">
          <cell r="O6171" t="str">
            <v>ОТДЕЛОЧНИК ВОЛОКНА (ЛЬНЯНОЕ ПРОИЗВОДСТВО)</v>
          </cell>
        </row>
        <row r="6172">
          <cell r="O6172" t="str">
            <v>ОТДЕЛОЧНИК ВОЛОКНА (ПРОИЗВОДСТВО ТЕКСТИЛЬНОЙ ГАЛАНТЕРЕИ)</v>
          </cell>
        </row>
        <row r="6173">
          <cell r="O6173" t="str">
            <v>ОТДЕЛОЧНИК ВОРСА</v>
          </cell>
        </row>
        <row r="6174">
          <cell r="O6174" t="str">
            <v>ОТДЕЛОЧНИК ГОЛОВНЫХ УБОРОВ</v>
          </cell>
        </row>
        <row r="6175">
          <cell r="O6175" t="str">
            <v>ОТДЕЛОЧНИК ДЕТАЛЕЙ ИГРУШЕК</v>
          </cell>
        </row>
        <row r="6176">
          <cell r="O6176" t="str">
            <v>ОТДЕЛОЧНИК ЖЕЛЕЗОБЕТОННЫХ ИЗДЕЛИЙ</v>
          </cell>
        </row>
        <row r="6177">
          <cell r="O6177" t="str">
            <v>ОТДЕЛОЧНИК ЖЕЛЕЗОБИТОННЫХ ИЗДЕЛИЙ</v>
          </cell>
        </row>
        <row r="6178">
          <cell r="O6178" t="str">
            <v>ОТДЕЛОЧНИК ИЗДЕЛИЙ (ОБЩИЕ ПРОФЕССИИ ПРОИЗВОДСТВ ЛЕГКОЙ ПРОМЫШЛЕННОСТИ)</v>
          </cell>
        </row>
        <row r="6179">
          <cell r="O6179" t="str">
            <v>ОТДЕЛОЧНИК ИЗДЕЛИЙ (ШОРНО-СЕДЕЛЬНОЕ ПРОИЗВОДСТВО)</v>
          </cell>
        </row>
        <row r="6180">
          <cell r="O6180" t="str">
            <v>ОТДЕЛОЧНИК ИЗДЕЛИЙ ИЗ ДРЕВЕСИНЫ</v>
          </cell>
        </row>
        <row r="6181">
          <cell r="O6181" t="str">
            <v>ОТДЕЛОЧНИК КИНОФОТОМАТЕРИАЛОВ</v>
          </cell>
        </row>
        <row r="6182">
          <cell r="O6182" t="str">
            <v>ОТДЕЛОЧНИК ЛИТЫХ БУМАЖНЫХ ИЗДЕЛИЙ</v>
          </cell>
        </row>
        <row r="6183">
          <cell r="O6183" t="str">
            <v>ОТДЕЛОЧНИК МАТЕРИАЛОВ И ГОТОВЫХ ИЗДЕЛИЙ</v>
          </cell>
        </row>
        <row r="6184">
          <cell r="O6184" t="str">
            <v>ОТДЕЛОЧНИК МЕХОВЫХ ШКУРОК</v>
          </cell>
        </row>
        <row r="6185">
          <cell r="O6185" t="str">
            <v>ОТДЕЛОЧНИК ПОЛУФАБРИКАТОВ</v>
          </cell>
        </row>
        <row r="6186">
          <cell r="O6186" t="str">
            <v>ОТДЕЛОЧНИК РЕЗИНОВЫХ ИЗДЕЛИЙ</v>
          </cell>
        </row>
        <row r="6187">
          <cell r="O6187" t="str">
            <v>ОТДЕЛОЧНИК ТКАНИ</v>
          </cell>
        </row>
        <row r="6188">
          <cell r="O6188" t="str">
            <v>ОТДЕЛОЧНИК ХИМИЧЕСКИХ ВОЛОКОН</v>
          </cell>
        </row>
        <row r="6189">
          <cell r="O6189" t="str">
            <v>ОТДЕЛОЧНИК ХУДОЖЕСТВЕННЫХ ИЗДЕЛИЙ</v>
          </cell>
        </row>
        <row r="6190">
          <cell r="O6190" t="str">
            <v>ОТДЕЛОЧНИК ЩЕТИНОВОЛОСЯНЫХ МАТЕРИАЛОВ И ИЗДЕЛИЙ</v>
          </cell>
        </row>
        <row r="6191">
          <cell r="O6191" t="str">
            <v>ОТДЕЛЫВАЛЬЩИК КЛИШЕ</v>
          </cell>
        </row>
        <row r="6192">
          <cell r="O6192" t="str">
            <v>ОТДЕЛЫВАЛЬЩИК ФОТОЛИТЕР</v>
          </cell>
        </row>
        <row r="6193">
          <cell r="O6193" t="str">
            <v>ОТДЕЛЫВАЛЬЩИК ШРИФТОВОЙ ПРОДУКЦИИ</v>
          </cell>
        </row>
        <row r="6194">
          <cell r="O6194" t="str">
            <v>ОТДЕЛЬЩИК ВЫДУВНЫХ ИЗДЕЛИЙ</v>
          </cell>
        </row>
        <row r="6195">
          <cell r="O6195" t="str">
            <v>ОТЖИГАЛЬЩИК ИЗДЕЛИЙ</v>
          </cell>
        </row>
        <row r="6196">
          <cell r="O6196" t="str">
            <v>ОТЖИГАЛЬЩИК КАБЕЛЬНЫХ ИЗДЕЛИЙ</v>
          </cell>
        </row>
        <row r="6197">
          <cell r="O6197" t="str">
            <v>ОТЖИГАЛЬЩИК ПРЕЦИЗИОННОЙ СТАЛИ И СПЛАВОВ</v>
          </cell>
        </row>
        <row r="6198">
          <cell r="O6198" t="str">
            <v>ОТЖИГАЛЬЩИК СТЕКЛОИЗДЕЛИЙ</v>
          </cell>
        </row>
        <row r="6199">
          <cell r="O6199" t="str">
            <v>ОТЖИГАЛЬЩИК ЦВЕТНЫХ МЕТАЛЛОВ</v>
          </cell>
        </row>
        <row r="6200">
          <cell r="O6200" t="str">
            <v>ОТЖИГАЛЬЩИК-ВАКУУМЩИК</v>
          </cell>
        </row>
        <row r="6201">
          <cell r="O6201" t="str">
            <v>ОТЖИМЩИК</v>
          </cell>
        </row>
        <row r="6202">
          <cell r="O6202" t="str">
            <v>ОТЖИМЩИК БЕЛЬЯ НА ЦЕНТРИФУГАХ</v>
          </cell>
        </row>
        <row r="6203">
          <cell r="O6203" t="str">
            <v>ОТЖИМЩИК ВОЗДУХА И ВЛАГИ ИЗ КАМЕР</v>
          </cell>
        </row>
        <row r="6204">
          <cell r="O6204" t="str">
            <v>ОТЖИМЩИК МАССЫ</v>
          </cell>
        </row>
        <row r="6205">
          <cell r="O6205" t="str">
            <v>ОТЖИМЩИК ХОЛСТОВ</v>
          </cell>
        </row>
        <row r="6206">
          <cell r="O6206" t="str">
            <v>ОТКАЧНИК-ВАКУУМЩИК</v>
          </cell>
        </row>
        <row r="6207">
          <cell r="O6207" t="str">
            <v>ОТКЛАДЧИК ИЗДЕЛИЙ В ОПЕЧКИ</v>
          </cell>
        </row>
        <row r="6208">
          <cell r="O6208" t="str">
            <v>ОТЛИВЩИК</v>
          </cell>
        </row>
        <row r="6209">
          <cell r="O6209" t="str">
            <v>ОТЛИВЩИК ВАЛИКОВ</v>
          </cell>
        </row>
        <row r="6210">
          <cell r="O6210" t="str">
            <v>ОТЛИВЩИК ЛИТЫХ БУМАЖНЫХ ИЗДЕЛИЙ</v>
          </cell>
        </row>
        <row r="6211">
          <cell r="O6211" t="str">
            <v>ОТЛИВЩИК НАТРИЕВЫХ БОЛВАНОК</v>
          </cell>
        </row>
        <row r="6212">
          <cell r="O6212" t="str">
            <v>ОТЛИВЩИК ФАРФОРОВЫХ И ФАЯНСОВЫХ ИЗДЕЛИЙ</v>
          </cell>
        </row>
        <row r="6213">
          <cell r="O6213" t="str">
            <v>ОТЛОМЩИК СТЕКЛА ОТ МАШИН</v>
          </cell>
        </row>
        <row r="6214">
          <cell r="O6214" t="str">
            <v>ОТМЕТЧИК АРЕОМЕТРОВ</v>
          </cell>
        </row>
        <row r="6215">
          <cell r="O6215" t="str">
            <v>ОТМЕТЧИК ТЕРМОМЕТРОВ</v>
          </cell>
        </row>
        <row r="6216">
          <cell r="O6216" t="str">
            <v>ОТОПЩИК НА КАРУСЕЛЬНОЙ МАШИНЕ</v>
          </cell>
        </row>
        <row r="6217">
          <cell r="O6217" t="str">
            <v>ОТПАРЩИК-ПРЕССОВЩИК</v>
          </cell>
        </row>
        <row r="6218">
          <cell r="O6218" t="str">
            <v>ОТРЕЗЧИК ЛЕНТЫ СТЕКЛА</v>
          </cell>
        </row>
        <row r="6219">
          <cell r="O6219" t="str">
            <v>ОУЖИЕ</v>
          </cell>
        </row>
        <row r="6220">
          <cell r="O6220" t="str">
            <v>ОФИРИАНТ</v>
          </cell>
        </row>
        <row r="6221">
          <cell r="O6221" t="str">
            <v>ОФИС МЕНЕДЖЕР</v>
          </cell>
        </row>
        <row r="6222">
          <cell r="O6222" t="str">
            <v>ОФИС-МЕНЕДЖЕР</v>
          </cell>
        </row>
        <row r="6223">
          <cell r="O6223" t="str">
            <v>ОФИЦИАН</v>
          </cell>
        </row>
        <row r="6224">
          <cell r="O6224" t="str">
            <v>ОФИЦИАНТ</v>
          </cell>
        </row>
        <row r="6225">
          <cell r="O6225" t="str">
            <v>ОФИЦИАНТКА</v>
          </cell>
        </row>
        <row r="6226">
          <cell r="O6226" t="str">
            <v>ОФОРМИТЕЛЬ ГОТОВОЙ ПРОДУКЦИИ</v>
          </cell>
        </row>
        <row r="6227">
          <cell r="O6227" t="str">
            <v>ОФОРМИТЕЛЬ ДИАПОЗИТИВНЫХ ФИЛЬМОВ</v>
          </cell>
        </row>
        <row r="6228">
          <cell r="O6228" t="str">
            <v>ОФОРМИТЕЛЬ ИГРУШЕК</v>
          </cell>
        </row>
        <row r="6229">
          <cell r="O6229" t="str">
            <v>ОФОРМИТЕЛЬ КОЛЛЕКЦИЙ</v>
          </cell>
        </row>
        <row r="6230">
          <cell r="O6230" t="str">
            <v>ОФОРМИТЕЛЬ ТАБЛО, ВИНЬЕТОК И АЛЬБОМОВ</v>
          </cell>
        </row>
        <row r="6231">
          <cell r="O6231" t="str">
            <v>ОФТОЛЬМОЛОГ</v>
          </cell>
        </row>
        <row r="6232">
          <cell r="O6232" t="str">
            <v>ОФЦИАН</v>
          </cell>
        </row>
        <row r="6233">
          <cell r="O6233" t="str">
            <v>ОХЛАЖДАЛЬЩИК ТКАНИ</v>
          </cell>
        </row>
        <row r="6234">
          <cell r="O6234" t="str">
            <v>ОХОТНИК ПРОМЫСЛОВЫЙ</v>
          </cell>
        </row>
        <row r="6235">
          <cell r="O6235" t="str">
            <v>ОХОТОВЕД</v>
          </cell>
        </row>
        <row r="6236">
          <cell r="O6236" t="str">
            <v>ОХРАНИК</v>
          </cell>
        </row>
        <row r="6237">
          <cell r="O6237" t="str">
            <v>ОХРАННИК</v>
          </cell>
        </row>
        <row r="6238">
          <cell r="O6238" t="str">
            <v>ОХРАННИК (ВАХТОВЫЙ МЕТО</v>
          </cell>
        </row>
        <row r="6239">
          <cell r="O6239" t="str">
            <v>ОХРАННИК (ПОЛЕВЫЕ УСЛОВИ</v>
          </cell>
        </row>
        <row r="6240">
          <cell r="O6240" t="str">
            <v>ОХРАННИК-ВОДИТЕЛЬ</v>
          </cell>
        </row>
        <row r="6241">
          <cell r="O6241" t="str">
            <v>ОЦЕНЩИК</v>
          </cell>
        </row>
        <row r="6242">
          <cell r="O6242" t="str">
            <v>ОЦЕНЩИК (ЭКСПЕРТ ПО ОЦЕНКЕ ИМУЩЕСТВА)</v>
          </cell>
        </row>
        <row r="6243">
          <cell r="O6243" t="str">
            <v>ОЦЕНЩИК ИНТЕЛЛЕКТУАЛЬНОЙ СОБСТВЕННОСТИ</v>
          </cell>
        </row>
        <row r="6244">
          <cell r="O6244" t="str">
            <v>ОЦИНКОВЩИК ГОРЯЧИМ СПОСОБОМ</v>
          </cell>
        </row>
        <row r="6245">
          <cell r="O6245" t="str">
            <v>ОЦИНКОВЩИК-ХРОМИРОВЩИК ДИФФУЗИОННЫМ СПОСОБОМ</v>
          </cell>
        </row>
        <row r="6246">
          <cell r="O6246" t="str">
            <v>ОЧЕСЫВАЛЬЩИК БАРАБАНОВ</v>
          </cell>
        </row>
        <row r="6247">
          <cell r="O6247" t="str">
            <v>ПАЛАТНАЯ МЕД.СЕСТРА</v>
          </cell>
        </row>
        <row r="6248">
          <cell r="O6248" t="str">
            <v>ПАЛАТНАЯ МЕДИЦИНСКАЯ СЕСТРА</v>
          </cell>
        </row>
        <row r="6249">
          <cell r="O6249" t="str">
            <v>ПАЛАТНАЯ МЕДСЕСТРА</v>
          </cell>
        </row>
        <row r="6250">
          <cell r="O6250" t="str">
            <v>ПАЛАТНАЯ САНИТАРКА</v>
          </cell>
        </row>
        <row r="6251">
          <cell r="O6251" t="str">
            <v>ПАЛЕОГРАФ</v>
          </cell>
        </row>
        <row r="6252">
          <cell r="O6252" t="str">
            <v>ПАЛЕОНТОЛОГ</v>
          </cell>
        </row>
        <row r="6253">
          <cell r="O6253" t="str">
            <v>ПАНТОГРАФИСТ</v>
          </cell>
        </row>
        <row r="6254">
          <cell r="O6254" t="str">
            <v>ПАРАФИНИРОВЩИК</v>
          </cell>
        </row>
        <row r="6255">
          <cell r="O6255" t="str">
            <v>ПАРАФИНИРОВЩИК ИЗДЕЛИЙ</v>
          </cell>
        </row>
        <row r="6256">
          <cell r="O6256" t="str">
            <v>ПАРАФИНИРОВЩИК КЕРАМИЧЕСКИХ И ФАРФОРОВЫХ ИЗДЕЛИЙ</v>
          </cell>
        </row>
        <row r="6257">
          <cell r="O6257" t="str">
            <v>ПАРАФИНИРОВЩИК ХУДОЖЕСТВЕННЫХ ИЗДЕЛИЙ</v>
          </cell>
        </row>
        <row r="6258">
          <cell r="O6258" t="str">
            <v>ПАРАШЮТИСТ (ДЕСАНТНИК) - ПОЖАРНЫЙ</v>
          </cell>
        </row>
        <row r="6259">
          <cell r="O6259" t="str">
            <v>ПАРАШЮТИСТ-ИСПЫТАТЕЛЬ</v>
          </cell>
        </row>
        <row r="6260">
          <cell r="O6260" t="str">
            <v>ПАРАШЮТИСТ-ПОЖАРНЫЙ</v>
          </cell>
        </row>
        <row r="6261">
          <cell r="O6261" t="str">
            <v>ПАРАШЮТИСТ-СПАСАТЕЛЬ</v>
          </cell>
        </row>
        <row r="6262">
          <cell r="O6262" t="str">
            <v>ПАРАШЮТИСТ-УКЛАДЧИК ПАРАШЮТОВ</v>
          </cell>
        </row>
        <row r="6263">
          <cell r="O6263" t="str">
            <v>ПАРИКМАХЕР</v>
          </cell>
        </row>
        <row r="6264">
          <cell r="O6264" t="str">
            <v>ПАРИКМАХЕР-УНИВЕРСАЛ</v>
          </cell>
        </row>
        <row r="6265">
          <cell r="O6265" t="str">
            <v>ПАРКЕТЧИК</v>
          </cell>
        </row>
        <row r="6266">
          <cell r="O6266" t="str">
            <v>ПАРКОВЩИК АВТОМОБИЛЕЙ</v>
          </cell>
        </row>
        <row r="6267">
          <cell r="O6267" t="str">
            <v>ПАРУСНИК</v>
          </cell>
        </row>
        <row r="6268">
          <cell r="O6268" t="str">
            <v>ПАСПОРТИСТ</v>
          </cell>
        </row>
        <row r="6269">
          <cell r="O6269" t="str">
            <v>ПАСТИЖЕР</v>
          </cell>
        </row>
        <row r="6270">
          <cell r="O6270" t="str">
            <v>ПАТИНИРОВЩИК</v>
          </cell>
        </row>
        <row r="6271">
          <cell r="O6271" t="str">
            <v>ПАТРОНИСТ РИСУНКОВ</v>
          </cell>
        </row>
        <row r="6272">
          <cell r="O6272" t="str">
            <v>ПАЯЛЬЩИК</v>
          </cell>
        </row>
        <row r="6273">
          <cell r="O6273" t="str">
            <v>ПАЯЛЬЩИК ПАКЕТОВ КОНДЕНСАТОРОВ</v>
          </cell>
        </row>
        <row r="6274">
          <cell r="O6274" t="str">
            <v>ПАЯЛЬЩИК ПО ВИНИПЛАСТУ</v>
          </cell>
        </row>
        <row r="6275">
          <cell r="O6275" t="str">
            <v>ПАЯЛЬЩИК ПО СВИНЦУ (СВИНЦОВОПАЯЛЬЩИК)</v>
          </cell>
        </row>
        <row r="6276">
          <cell r="O6276" t="str">
            <v>ПАЯЛЬЩИК РАДИОДЕТАЛЕЙ</v>
          </cell>
        </row>
        <row r="6277">
          <cell r="O6277" t="str">
            <v>ПАЯЛЬЩИК СЕТОК И ШИНОК НА СТЕКЛЕ</v>
          </cell>
        </row>
        <row r="6278">
          <cell r="O6278" t="str">
            <v>ПАЯЛЬЩИК ТРУБ</v>
          </cell>
        </row>
        <row r="6279">
          <cell r="O6279" t="str">
            <v>ПЕДАГОГ</v>
          </cell>
        </row>
        <row r="6280">
          <cell r="O6280" t="str">
            <v>ПЕДАГОГ - ОРГАНИЗАТОР</v>
          </cell>
        </row>
        <row r="6281">
          <cell r="O6281" t="str">
            <v>ПЕДАГОГ ДОП.ОБРАЗОВАНИЯ</v>
          </cell>
        </row>
        <row r="6282">
          <cell r="O6282" t="str">
            <v>ПЕДАГОГ ДОПОЛНИТЕЛЬНОГО ОБРАЗОВАНИЯ</v>
          </cell>
        </row>
        <row r="6283">
          <cell r="O6283" t="str">
            <v>ПЕДАГОГ ОРГАНИЗАТОР</v>
          </cell>
        </row>
        <row r="6284">
          <cell r="O6284" t="str">
            <v>ПЕДАГОГ ПО ВОКАЛУ</v>
          </cell>
        </row>
        <row r="6285">
          <cell r="O6285" t="str">
            <v>ПЕДАГОГ ПСИХОЛОГ</v>
          </cell>
        </row>
        <row r="6286">
          <cell r="O6286" t="str">
            <v>ПЕДАГОГ СОЦИАЛЬНЫЙ</v>
          </cell>
        </row>
        <row r="6287">
          <cell r="O6287" t="str">
            <v>ПЕДАГОГ-БИБЛИОТЕКАРЬ</v>
          </cell>
        </row>
        <row r="6288">
          <cell r="O6288" t="str">
            <v>ПЕДАГОГ-ВОСПИТАТЕЛЬ</v>
          </cell>
        </row>
        <row r="6289">
          <cell r="O6289" t="str">
            <v>ПЕДАГОГ-ОРГАНИЗАТОР</v>
          </cell>
        </row>
        <row r="6290">
          <cell r="O6290" t="str">
            <v>ПЕДАГОГ-ОРГАНИЗАТОР ВНЕКЛАССНОЙ РАБОТЫ</v>
          </cell>
        </row>
        <row r="6291">
          <cell r="O6291" t="str">
            <v>ПЕДАГОГ-ПСИХОЛОГ</v>
          </cell>
        </row>
        <row r="6292">
          <cell r="O6292" t="str">
            <v>ПЕДИАТР</v>
          </cell>
        </row>
        <row r="6293">
          <cell r="O6293" t="str">
            <v>ПЕДИКЮРША</v>
          </cell>
        </row>
        <row r="6294">
          <cell r="O6294" t="str">
            <v>ПЕКАРЬ</v>
          </cell>
        </row>
        <row r="6295">
          <cell r="O6295" t="str">
            <v>ПЕКАРЬ 4 РАЗРЯДА</v>
          </cell>
        </row>
        <row r="6296">
          <cell r="O6296" t="str">
            <v>ПЕКАРЬ КОМПЛЕКСНО-МЕХАНИЗИРОВАННОЙ ЛИНИИ</v>
          </cell>
        </row>
        <row r="6297">
          <cell r="O6297" t="str">
            <v>ПЕКАРЬ-КОНДИТЕР</v>
          </cell>
        </row>
        <row r="6298">
          <cell r="O6298" t="str">
            <v>ПЕКАРЬ-МАСТЕР</v>
          </cell>
        </row>
        <row r="6299">
          <cell r="O6299" t="str">
            <v>ПЕКАРЬ-ПРОДАВЕЦ</v>
          </cell>
        </row>
        <row r="6300">
          <cell r="O6300" t="str">
            <v>ПЕКОПЛАВЩИК</v>
          </cell>
        </row>
        <row r="6301">
          <cell r="O6301" t="str">
            <v>ПЕРВЫЙ ЗАМ. ДИРЕКТОРА ДЕПАРТАМЕНТА</v>
          </cell>
        </row>
        <row r="6302">
          <cell r="O6302" t="str">
            <v>ПЕРВЫЙ ЗАМЕСТИТЕЛЬ ГЕНЕРАЛЬНОГО ДИРЕКТОР</v>
          </cell>
        </row>
        <row r="6303">
          <cell r="O6303" t="str">
            <v>ПЕРВЫЙ ЗАМЕСТИТЕЛЬ ДИРЕКТОРА</v>
          </cell>
        </row>
        <row r="6304">
          <cell r="O6304" t="str">
            <v>ПЕРВЫЙ ЗАМЕСТИТЕЛЬ ДИРЕКТОРА ДЕПАРТАМЕНТА</v>
          </cell>
        </row>
        <row r="6305">
          <cell r="O6305" t="str">
            <v>ПЕРВЫЙ ЗАМЕСТИТЕЛЬ ПРЕДСЕДАТЕЛЯ ВЕРХОВНОГО СУДА РОССИЙСКОЙ ФЕДЕРАЦИИ</v>
          </cell>
        </row>
        <row r="6306">
          <cell r="O6306" t="str">
            <v>ПЕРВЫЙ ЗАМЕСТИТЕЛЬ ПРЕДСЕДАТЕЛЯ ВЫСШЕГО АРБИТРАЖНОГО СУДА РОССИЙСКОЙ ФЕДЕРАЦИИ</v>
          </cell>
        </row>
        <row r="6307">
          <cell r="O6307" t="str">
            <v>ПЕРВЫЙ ЗАМЕСТИТЕЛЬ ПРЕДСЕДАТЕЛЯ ГОСУДАРСТВЕННОЙ ДУМЫ ФЕДЕРАЛЬНОГО СОБРАНИЯ</v>
          </cell>
        </row>
        <row r="6308">
          <cell r="O6308" t="str">
            <v>ПЕРВЫЙ ЗАМЕСТИТЕЛЬ ПРЕДСЕДАТЕЛЯ ПРАВИТЕЛЬСТВА РОССИЙСКОЙ ФЕДЕРАЦИИ</v>
          </cell>
        </row>
        <row r="6309">
          <cell r="O6309" t="str">
            <v>ПЕРВЫЙ ЗАМЕСТИТЕЛЬ РУКОВОДИТЕЛЯ</v>
          </cell>
        </row>
        <row r="6310">
          <cell r="O6310" t="str">
            <v>ПЕРВЫЙ ЗАМЕСТИТЕЛЬ РУКОВОДИТЕЛЯ АДМИНИСТРАЦИИ ПРЕЗИДЕНТА РОССИЙСКОЙ ФЕДЕРАЦИИ</v>
          </cell>
        </row>
        <row r="6311">
          <cell r="O6311" t="str">
            <v>ПЕРВЫЙ ЗАМЕСТИТЕЛЬ РУКОВОДИТЕЛЯ АППАРАТА ГОСУДАРСТВЕННОЙ ДУМЫ ФЕДЕРАЛЬНОГО СОБРАНИЯ</v>
          </cell>
        </row>
        <row r="6312">
          <cell r="O6312" t="str">
            <v>ПЕРВЫЙ ЗАМЕСТИТЕЛЬ РУКОВОДИТЕЛЯ АППАРАТА ПРАВИТЕЛЬСТВА РОССИЙСКОЙ ФЕДЕРАЦИИ</v>
          </cell>
        </row>
        <row r="6313">
          <cell r="O6313" t="str">
            <v>ПЕРВЫЙ ЗАМЕСТИТЕЛЬ РУКОВОДИТЕЛЯ АППАРАТА СОВЕТА ФЕДЕРАЦИИ ФЕДЕРАЛЬНОГО СОБРАНИЯ</v>
          </cell>
        </row>
        <row r="6314">
          <cell r="O6314" t="str">
            <v>ПЕРВЫЙ ЗАМЕСТИТЕЛЬ РУКОВОДИТЕЛЯ СЛУЖБЫ</v>
          </cell>
        </row>
        <row r="6315">
          <cell r="O6315" t="str">
            <v>ПЕРВЫЙ ЗАМЕСТИТЕЛЬ РУКОВОДИТЕЛЯ ФЕДЕРАЛЬНОГО ОРГАНА ИСПОЛНИТЕЛЬНОЙ ВЛАСТИ (КРОМЕ ФЕДЕРАЛЬНОГО МИНИСТ</v>
          </cell>
        </row>
        <row r="6316">
          <cell r="O6316" t="str">
            <v>ПЕРВЫЙ ЗАМЕСТИТЕЛЬ СЕКРЕТАРЯ СОВЕТА БЕЗОПАСНОСТИ РОССИЙСКОЙ ФЕДЕРАЦИИ</v>
          </cell>
        </row>
        <row r="6317">
          <cell r="O6317" t="str">
            <v>ПЕРВЫЙ ЗАМЕСТИТЕЛЬ ФЕДЕРАЛЬНОГО МИНИСТРА</v>
          </cell>
        </row>
        <row r="6318">
          <cell r="O6318" t="str">
            <v>ПЕРВЫЙ ПОМОЩНИК КАПИТАНА-ПЕРВЫЙ ПОМОЩНИК МЕХАНИКА</v>
          </cell>
        </row>
        <row r="6319">
          <cell r="O6319" t="str">
            <v>ПЕРВЫЙ ПОМОЩНИК КОМАНДИРА</v>
          </cell>
        </row>
        <row r="6320">
          <cell r="O6320" t="str">
            <v>ПЕРВЫЙ ПОМОЩНИК ПРЕЗИДЕНТА РОССИЙСКОЙ ФЕДЕРАЦИИ</v>
          </cell>
        </row>
        <row r="6321">
          <cell r="O6321" t="str">
            <v>ПЕРЕВОДЧИК</v>
          </cell>
        </row>
        <row r="6322">
          <cell r="O6322" t="str">
            <v>ПЕРЕВОДЧИК ОБОЙНЫХ РИСУНКОВ</v>
          </cell>
        </row>
        <row r="6323">
          <cell r="O6323" t="str">
            <v>ПЕРЕВОДЧИК ПЕЧАТИ И РИСУНКА</v>
          </cell>
        </row>
        <row r="6324">
          <cell r="O6324" t="str">
            <v>ПЕРЕВОДЧИК РИСУНКОВ</v>
          </cell>
        </row>
        <row r="6325">
          <cell r="O6325" t="str">
            <v>ПЕРЕВОДЧИК СИНХРОННЫЙ</v>
          </cell>
        </row>
        <row r="6326">
          <cell r="O6326" t="str">
            <v>ПЕРЕВОДЧИК ТЕХНИЧЕСКОЙ ЛИТЕРАТУРЫ</v>
          </cell>
        </row>
        <row r="6327">
          <cell r="O6327" t="str">
            <v>ПЕРЕВОДЧИК ФОРМ ГЛУБОКОЙ ПЕЧАТИ</v>
          </cell>
        </row>
        <row r="6328">
          <cell r="O6328" t="str">
            <v>ПЕРЕВОДЧИК-ДАКТИЛОЛОГ</v>
          </cell>
        </row>
        <row r="6329">
          <cell r="O6329" t="str">
            <v>ПЕРЕВЯЗОЧНАЯ МЕД.СЕСТРА</v>
          </cell>
        </row>
        <row r="6330">
          <cell r="O6330" t="str">
            <v>ПЕРЕВЯЗОЧНАЯ МЕДИЦИНСКАЯ СЕСТРА</v>
          </cell>
        </row>
        <row r="6331">
          <cell r="O6331" t="str">
            <v>ПЕРЕВЯЗОЧНАЯ МЕДСЕСТРА</v>
          </cell>
        </row>
        <row r="6332">
          <cell r="O6332" t="str">
            <v>ПЕРЕГОНЩИК ПЕЧЕЙ И ТРАНСБОРДЕРНЫХ УСТАНОВОК</v>
          </cell>
        </row>
        <row r="6333">
          <cell r="O6333" t="str">
            <v>ПЕРЕЗАРЯДЧИК КОНТАКТНЫХ АППАРАТОВ</v>
          </cell>
        </row>
        <row r="6334">
          <cell r="O6334" t="str">
            <v>ПЕРЕЗАРЯДЧИК СБОРОЧНЫХ СТАНКОВ</v>
          </cell>
        </row>
        <row r="6335">
          <cell r="O6335" t="str">
            <v>ПЕРЕЗАРЯДЧИК УСТАНОВКИ ДЕКРИСТАЛЛИЗАЦИИ КАУЧУКА</v>
          </cell>
        </row>
        <row r="6336">
          <cell r="O6336" t="str">
            <v>ПЕРЕЗАРЯДЧИК ФИЛЬТР-ПРЕССОВ И ДИАЛИЗАТОРОВ</v>
          </cell>
        </row>
        <row r="6337">
          <cell r="O6337" t="str">
            <v>ПЕРЕКАТЧИК ТКАНИ И ПРОКЛАДКИ</v>
          </cell>
        </row>
        <row r="6338">
          <cell r="O6338" t="str">
            <v>ПЕРЕКРИСТАЛЛИЗАТОРЩИК</v>
          </cell>
        </row>
        <row r="6339">
          <cell r="O6339" t="str">
            <v>ПЕРЕМОТЧИК</v>
          </cell>
        </row>
        <row r="6340">
          <cell r="O6340" t="str">
            <v>ПЕРЕМОТЧИК БУМАГИ И БУМАЖНОЙ ПРЯЖИ</v>
          </cell>
        </row>
        <row r="6341">
          <cell r="O6341" t="str">
            <v>ПЕРЕМОТЧИК ЛЕНТЫ</v>
          </cell>
        </row>
        <row r="6342">
          <cell r="O6342" t="str">
            <v>ПЕРЕМОТЧИК НИТИ</v>
          </cell>
        </row>
        <row r="6343">
          <cell r="O6343" t="str">
            <v>ПЕРЕМОТЧИК ОСНОВ</v>
          </cell>
        </row>
        <row r="6344">
          <cell r="O6344" t="str">
            <v>ПЕРЕМОТЧИК РУЛОНОВ</v>
          </cell>
        </row>
        <row r="6345">
          <cell r="O6345" t="str">
            <v>ПЕРЕМОТЧИК СТЕКЛОТКАНИ</v>
          </cell>
        </row>
        <row r="6346">
          <cell r="O6346" t="str">
            <v>ПЕРЕМОТЧИК ЭЛЕКТРОИЗОЛЯЦИОННЫХ МАТЕРИАЛОВ</v>
          </cell>
        </row>
        <row r="6347">
          <cell r="O6347" t="str">
            <v>ПЕРЕМОТЧИК-СОРТИРОВЩИК</v>
          </cell>
        </row>
        <row r="6348">
          <cell r="O6348" t="str">
            <v>ПЕРЕПИСЧИК НОТ</v>
          </cell>
        </row>
        <row r="6349">
          <cell r="O6349" t="str">
            <v>ПЕРЕПИСЧИК НОТ ПО БРАЙЛЮ</v>
          </cell>
        </row>
        <row r="6350">
          <cell r="O6350" t="str">
            <v>ПЕРЕПЛЕТЧИК</v>
          </cell>
        </row>
        <row r="6351">
          <cell r="O6351" t="str">
            <v>ПЕРЕПЛЕТЧИК ДОКУМЕНТОВ</v>
          </cell>
        </row>
        <row r="6352">
          <cell r="O6352" t="str">
            <v>ПЕРЕРАБОТЧИК РАДИОАКТИВНЫХ ОТХОДОВ</v>
          </cell>
        </row>
        <row r="6353">
          <cell r="O6353" t="str">
            <v>ПЕРЕСАДЧИК СЕТЕЙ</v>
          </cell>
        </row>
        <row r="6354">
          <cell r="O6354" t="str">
            <v>ПЕРЕТЯЖЧИК ПЕРЧАТОЧНОЙ КОЖИ</v>
          </cell>
        </row>
        <row r="6355">
          <cell r="O6355" t="str">
            <v>ПЕРФОРАТОРЩИК</v>
          </cell>
        </row>
        <row r="6356">
          <cell r="O6356" t="str">
            <v>ПЕРФОРАТОРЩИК МАГНИТНЫХ ЛЕНТ</v>
          </cell>
        </row>
        <row r="6357">
          <cell r="O6357" t="str">
            <v>ПЕРФОРАТОРЩИК ПЛЕНОК ИЗ ПЛАСТИЧЕСКИХ МАСС</v>
          </cell>
        </row>
        <row r="6358">
          <cell r="O6358" t="str">
            <v>ПЕРФОРАТОРЩИК ФОЛЬГИ</v>
          </cell>
        </row>
        <row r="6359">
          <cell r="O6359" t="str">
            <v>ПЕСКОСЛЕПЩИК</v>
          </cell>
        </row>
        <row r="6360">
          <cell r="O6360" t="str">
            <v>ПЕСКОСТРУЙЩИК</v>
          </cell>
        </row>
        <row r="6361">
          <cell r="O6361" t="str">
            <v>ПЕСКОСТРУЙЩИК ПО СТЕКЛУ</v>
          </cell>
        </row>
        <row r="6362">
          <cell r="O6362" t="str">
            <v>ПЕТРОГРАФ</v>
          </cell>
        </row>
        <row r="6363">
          <cell r="O6363" t="str">
            <v>ПЕЧАТНИК БРАЙЛЕВСКОЙ ПЕЧАТИ</v>
          </cell>
        </row>
        <row r="6364">
          <cell r="O6364" t="str">
            <v>ПЕЧАТНИК ВЫСОКОЙ ПЕЧАТИ</v>
          </cell>
        </row>
        <row r="6365">
          <cell r="O6365" t="str">
            <v>ПЕЧАТНИК ГЛУБОКОЙ ПЕЧАТИ</v>
          </cell>
        </row>
        <row r="6366">
          <cell r="O6366" t="str">
            <v>ПЕЧАТНИК ДИАГРАММНОЙ ПРОДУКЦИИ</v>
          </cell>
        </row>
        <row r="6367">
          <cell r="O6367" t="str">
            <v>ПЕЧАТНИК МЕТАЛЛОГРАФСКИХ ОТТИСКОВ</v>
          </cell>
        </row>
        <row r="6368">
          <cell r="O6368" t="str">
            <v>ПЕЧАТНИК МЕТАЛЛОГРАФСКОЙ ПЕЧАТИ</v>
          </cell>
        </row>
        <row r="6369">
          <cell r="O6369" t="str">
            <v>ПЕЧАТНИК МИЛЛИМЕТРОВКИ</v>
          </cell>
        </row>
        <row r="6370">
          <cell r="O6370" t="str">
            <v>ПЕЧАТНИК НА ЛИНОЛЕУМЕ</v>
          </cell>
        </row>
        <row r="6371">
          <cell r="O6371" t="str">
            <v>ПЕЧАТНИК ОРЛОВСКОЙ ПЕЧАТИ</v>
          </cell>
        </row>
        <row r="6372">
          <cell r="O6372" t="str">
            <v>ПЕЧАТНИК ПЕЧАТНО-ВЫСЕКАЛЬНОГО АВТОМАТА</v>
          </cell>
        </row>
        <row r="6373">
          <cell r="O6373" t="str">
            <v>ПЕЧАТНИК ПЛОСКОЙ ПЕЧАТИ</v>
          </cell>
        </row>
        <row r="6374">
          <cell r="O6374" t="str">
            <v>ПЕЧАТНИК ПО ЖЕСТИ</v>
          </cell>
        </row>
        <row r="6375">
          <cell r="O6375" t="str">
            <v>ПЕЧАТНИК СУБТИТРОВАНИЯ</v>
          </cell>
        </row>
        <row r="6376">
          <cell r="O6376" t="str">
            <v>ПЕЧАТНИК ТРАФАРЕТНОЙ ПЕЧАТИ</v>
          </cell>
        </row>
        <row r="6377">
          <cell r="O6377" t="str">
            <v>ПЕЧАТНИК ФЛЕКСОГРАФСКОЙ ПЕЧАТИ</v>
          </cell>
        </row>
        <row r="6378">
          <cell r="O6378" t="str">
            <v>ПЕЧАТНИК ЦИФЕРБЛАТОВ</v>
          </cell>
        </row>
        <row r="6379">
          <cell r="O6379" t="str">
            <v>ПЕЧАТНИК ЭСТАМПА</v>
          </cell>
        </row>
        <row r="6380">
          <cell r="O6380" t="str">
            <v>ПЕЧАТНИК-ТИСНИЛЬЩИК</v>
          </cell>
        </row>
        <row r="6381">
          <cell r="O6381" t="str">
            <v>ПЕЧЕВОЙ В ПРОИЗВОДСТВЕ ЦИНКОВОЙ ПЫЛИ</v>
          </cell>
        </row>
        <row r="6382">
          <cell r="O6382" t="str">
            <v>ПЕЧЕВОЙ ВОССТАНОВЛЕНИЯ ЖЕЛЕЗА И ОТЖИГА ЖЕЛЕЗНЫХ ПОРОШКОВ</v>
          </cell>
        </row>
        <row r="6383">
          <cell r="O6383" t="str">
            <v>ПЕЧЕВОЙ ИОДИОДНОГО РАФИНИРОВАНИЯ</v>
          </cell>
        </row>
        <row r="6384">
          <cell r="O6384" t="str">
            <v>ПЕЧЕВОЙ НА ВЕЛЬЦПЕЧАХ</v>
          </cell>
        </row>
        <row r="6385">
          <cell r="O6385" t="str">
            <v>ПЕЧЕВОЙ НА ВОССТАНОВЛЕНИИ  И ДИСТИЛЛЯЦИИ ТИТАНА И РЕДКИХ МЕТАЛЛОВ</v>
          </cell>
        </row>
        <row r="6386">
          <cell r="O6386" t="str">
            <v>ПЕЧЕВОЙ НА ПОЛУЧЕНИИ  ЦИНКОВОГО КУПОРОСА</v>
          </cell>
        </row>
        <row r="6387">
          <cell r="O6387" t="str">
            <v>ПЕЧЕВОЙ ПО ВОССТАНОВЛЕНИЮ НИКЕЛЕВОГО ПОРОШКА</v>
          </cell>
        </row>
        <row r="6388">
          <cell r="O6388" t="str">
            <v>ПЕЧЕВОЙ ПО ВОССТАНОВЛЕНИЮ ТЕРМИЧЕСКИМ СПОСОБОМ</v>
          </cell>
        </row>
        <row r="6389">
          <cell r="O6389" t="str">
            <v>ПЕЧЕВОЙ ПО ПЕРЕРАБОТКЕ ТИТАНОСОДЕРЖАЩИХ И РЕДКОЗЕМЕЛЬНЫХ МАТЕРИАЛОВ</v>
          </cell>
        </row>
        <row r="6390">
          <cell r="O6390" t="str">
            <v>ПЕЧЕВОЙ ПО ПРОИЗВОДСТВУ ТРЕХОКИСИ СУРЬМЫ</v>
          </cell>
        </row>
        <row r="6391">
          <cell r="O6391" t="str">
            <v>ПЕЧНИК</v>
          </cell>
        </row>
        <row r="6392">
          <cell r="O6392" t="str">
            <v>ПИЛОПРАВ</v>
          </cell>
        </row>
        <row r="6393">
          <cell r="O6393" t="str">
            <v>ПИЛОТ</v>
          </cell>
        </row>
        <row r="6394">
          <cell r="O6394" t="str">
            <v>ПИЛОТ-ИНСТРУКТОР</v>
          </cell>
        </row>
        <row r="6395">
          <cell r="O6395" t="str">
            <v>ПИЛЬЩИК</v>
          </cell>
        </row>
        <row r="6396">
          <cell r="O6396" t="str">
            <v>ПИРОМЕТРИСТ</v>
          </cell>
        </row>
        <row r="6397">
          <cell r="O6397" t="str">
            <v>ПИРОТЕХНИК</v>
          </cell>
        </row>
        <row r="6398">
          <cell r="O6398" t="str">
            <v>ПИЦМЕЙКЕР</v>
          </cell>
        </row>
        <row r="6399">
          <cell r="O6399" t="str">
            <v>ПИЦЦМЕЙКЕР</v>
          </cell>
        </row>
        <row r="6400">
          <cell r="O6400" t="str">
            <v>ПИЦЦМЕККЕР</v>
          </cell>
        </row>
        <row r="6401">
          <cell r="O6401" t="str">
            <v>ПЛАВИЛЬЩИК</v>
          </cell>
        </row>
        <row r="6402">
          <cell r="O6402" t="str">
            <v>ПЛАВИЛЬЩИК АБРАЗИВНЫХ МАТЕРИАЛОВ</v>
          </cell>
        </row>
        <row r="6403">
          <cell r="O6403" t="str">
            <v>ПЛАВИЛЬЩИК БАРИЕВОГО ЭЛЕКТРОЛИТА</v>
          </cell>
        </row>
        <row r="6404">
          <cell r="O6404" t="str">
            <v>ПЛАВИЛЬЩИК ВТОРИЧНОГО ОЛОВА</v>
          </cell>
        </row>
        <row r="6405">
          <cell r="O6405" t="str">
            <v>ПЛАВИЛЬЩИК ИЗДЕЛИЙ ИЗ КВАРЦЕВОГО НЕПРОЗРАЧНОГО СТЕКЛА</v>
          </cell>
        </row>
        <row r="6406">
          <cell r="O6406" t="str">
            <v>ПЛАВИЛЬЩИК МЕТАЛЛА И СПЛАВОВ</v>
          </cell>
        </row>
        <row r="6407">
          <cell r="O6407" t="str">
            <v>ПЛАВИЛЬЩИК МЕТАЛЛА НА ВАКУУМНЫХ ПЕЧАХ</v>
          </cell>
        </row>
        <row r="6408">
          <cell r="O6408" t="str">
            <v>ПЛАВИЛЬЩИК НАФТАЛИНА И ФЕНОЛОВ</v>
          </cell>
        </row>
        <row r="6409">
          <cell r="O6409" t="str">
            <v>ПЛАВИЛЬЩИК ОБЕЗВОЖЕННОГО КВАРЦЕВОГО СТЕКЛА</v>
          </cell>
        </row>
        <row r="6410">
          <cell r="O6410" t="str">
            <v>ПЛАВИЛЬЩИК ОГНЕУПОРНОГО СЫРЬЯ</v>
          </cell>
        </row>
        <row r="6411">
          <cell r="O6411" t="str">
            <v>ПЛАВИЛЬЩИК ПИЩЕВОГО ЖИРА</v>
          </cell>
        </row>
        <row r="6412">
          <cell r="O6412" t="str">
            <v>ПЛАВИЛЬЩИК РАСКИСЛИТЕЛЕЙ</v>
          </cell>
        </row>
        <row r="6413">
          <cell r="O6413" t="str">
            <v>ПЛАВИЛЬЩИК СВИНЦОВЫХ СПЛАВОВ</v>
          </cell>
        </row>
        <row r="6414">
          <cell r="O6414" t="str">
            <v>ПЛАВИЛЬЩИК СИНТЕТИЧЕСКИХ ШЛАКОВ</v>
          </cell>
        </row>
        <row r="6415">
          <cell r="O6415" t="str">
            <v>ПЛАВИЛЬЩИК СТЕКЛОВОЛОКНА</v>
          </cell>
        </row>
        <row r="6416">
          <cell r="O6416" t="str">
            <v>ПЛАВИЛЬЩИК ФЕРРОСПЛАВОВ</v>
          </cell>
        </row>
        <row r="6417">
          <cell r="O6417" t="str">
            <v>ПЛАВИЛЬЩИК ЦИКЛОННОЙ УСТАНОВКИ</v>
          </cell>
        </row>
        <row r="6418">
          <cell r="O6418" t="str">
            <v>ПЛАВИЛЬЩИК ШООПСПЛАВА И ВИСМУТА</v>
          </cell>
        </row>
        <row r="6419">
          <cell r="O6419" t="str">
            <v>ПЛАВИЛЬЩИК ЭЛЕКТРОННО-ЛУЧЕВОЙ ПЛАВКИ</v>
          </cell>
        </row>
        <row r="6420">
          <cell r="O6420" t="str">
            <v>ПЛАВИЛЬЩИК ЭМАЛИ</v>
          </cell>
        </row>
        <row r="6421">
          <cell r="O6421" t="str">
            <v>ПЛАВИЛЬЩИК-ЛИТЕЙЩИК ПРЕЦИЗИОННЫХ СПЛАВОВ</v>
          </cell>
        </row>
        <row r="6422">
          <cell r="O6422" t="str">
            <v>ПЛАКИРОВЩИК АЛМАЗНЫХ ПОРОШКОВ, КРИСТАЛЛОВ И СВЕРХТВЕРДЫХ МАТЕРИАЛОВ</v>
          </cell>
        </row>
        <row r="6423">
          <cell r="O6423" t="str">
            <v>ПЛАКИРОВЩИК ИЗДЕЛИЙ</v>
          </cell>
        </row>
        <row r="6424">
          <cell r="O6424" t="str">
            <v>ПЛАКИРОВЩИК ПОЛИМЕРНЫХ МАТЕРИАЛОВ НА МЕТАЛЛ</v>
          </cell>
        </row>
        <row r="6425">
          <cell r="O6425" t="str">
            <v>ПЛАНИМЕТРИСТ</v>
          </cell>
        </row>
        <row r="6426">
          <cell r="O6426" t="str">
            <v>ПЛАНШЕТИСТ</v>
          </cell>
        </row>
        <row r="6427">
          <cell r="O6427" t="str">
            <v>ПЛАСТИКАТОРЩИК</v>
          </cell>
        </row>
        <row r="6428">
          <cell r="O6428" t="str">
            <v>ПЛАТНАЯ МЕДИЦИНСКАЯ СЕСТРА</v>
          </cell>
        </row>
        <row r="6429">
          <cell r="O6429" t="str">
            <v>ПЛЕТЕЛЬЩИК МЕБЕЛИ</v>
          </cell>
        </row>
        <row r="6430">
          <cell r="O6430" t="str">
            <v>ПЛИССИРОВЩИК-ГОФРИРОВЩИК</v>
          </cell>
        </row>
        <row r="6431">
          <cell r="O6431" t="str">
            <v>ПЛОДООВОЩЕВОД</v>
          </cell>
        </row>
        <row r="6432">
          <cell r="O6432" t="str">
            <v>ПЛОМБИРОВЩИК ВАГОНОВ И КОНТЕЙНЕРОВ</v>
          </cell>
        </row>
        <row r="6433">
          <cell r="O6433" t="str">
            <v>ПЛОТНИК</v>
          </cell>
        </row>
        <row r="6434">
          <cell r="O6434" t="str">
            <v>ПЛОТНИК - БЕТОНЩИК</v>
          </cell>
        </row>
        <row r="6435">
          <cell r="O6435" t="str">
            <v>ПЛОТНИК - СТОЛЛЯР</v>
          </cell>
        </row>
        <row r="6436">
          <cell r="O6436" t="str">
            <v>ПЛОТНИК БЕТОНЩИК</v>
          </cell>
        </row>
        <row r="6437">
          <cell r="O6437" t="str">
            <v>ПЛОТНИК- БЕТОНЩИК</v>
          </cell>
        </row>
        <row r="6438">
          <cell r="O6438" t="str">
            <v>ПЛОТНИК СУДОВОЙ</v>
          </cell>
        </row>
        <row r="6439">
          <cell r="O6439" t="str">
            <v>ПЛОТНИК-БЕТОНЩИК</v>
          </cell>
        </row>
        <row r="6440">
          <cell r="O6440" t="str">
            <v>ПЛОТНИКИ</v>
          </cell>
        </row>
        <row r="6441">
          <cell r="O6441" t="str">
            <v>ПЛОТНИК-МОНТАЖНИК</v>
          </cell>
        </row>
        <row r="6442">
          <cell r="O6442" t="str">
            <v>ПМЦМЕЙСТЕР</v>
          </cell>
        </row>
        <row r="6443">
          <cell r="O6443" t="str">
            <v>ПОВА</v>
          </cell>
        </row>
        <row r="6444">
          <cell r="O6444" t="str">
            <v>ПОВАР</v>
          </cell>
        </row>
        <row r="6445">
          <cell r="O6445" t="str">
            <v>ПОВАР 16675</v>
          </cell>
        </row>
        <row r="6446">
          <cell r="O6446" t="str">
            <v>ПОВАР МЯСНОГО ЦЕХА</v>
          </cell>
        </row>
        <row r="6447">
          <cell r="O6447" t="str">
            <v>ПОВАР ОФИЦИАНТ</v>
          </cell>
        </row>
        <row r="6448">
          <cell r="O6448" t="str">
            <v>ПОВАР-КОНДИТЕР</v>
          </cell>
        </row>
        <row r="6449">
          <cell r="O6449" t="str">
            <v>ПОВАР-МАТРОС</v>
          </cell>
        </row>
        <row r="6450">
          <cell r="O6450" t="str">
            <v>ПОВАР-ПРОДАВЕЦ</v>
          </cell>
        </row>
        <row r="6451">
          <cell r="O6451" t="str">
            <v>ПОВЕРЕННЫЙ В ДЕЛАХ РОССИЙСКОЙ ФЕДЕРАЦИИ</v>
          </cell>
        </row>
        <row r="6452">
          <cell r="O6452" t="str">
            <v>ПОВЕРТАЛЬЩИК</v>
          </cell>
        </row>
        <row r="6453">
          <cell r="O6453" t="str">
            <v>ПОВЕРЯЛЬЩИК ВЕРЕТЕН</v>
          </cell>
        </row>
        <row r="6454">
          <cell r="O6454" t="str">
            <v>ПОВЕРЯЛЬЩИК РАЗВОДОК</v>
          </cell>
        </row>
        <row r="6455">
          <cell r="O6455" t="str">
            <v>ПОВОР</v>
          </cell>
        </row>
        <row r="6456">
          <cell r="O6456" t="str">
            <v>ПОДБОРЩИК АВРОВЫХ ОСНОВ</v>
          </cell>
        </row>
        <row r="6457">
          <cell r="O6457" t="str">
            <v>ПОДБОРЩИК ДЕТАЛЕЙ И ИЗДЕЛИЙ НА ПОТОК</v>
          </cell>
        </row>
        <row r="6458">
          <cell r="O6458" t="str">
            <v>ПОДБОРЩИК КАМНЕЙ</v>
          </cell>
        </row>
        <row r="6459">
          <cell r="O6459" t="str">
            <v>ПОДБОРЩИК ПРЕСС-МАТЕРИАЛОВ</v>
          </cell>
        </row>
        <row r="6460">
          <cell r="O6460" t="str">
            <v>ПОДБОРЩИК РАСЦВЕТОК ИСКУССТВЕННЫХ ЗУБОВ</v>
          </cell>
        </row>
        <row r="6461">
          <cell r="O6461" t="str">
            <v>ПОДБОРЩИК СТАВОК</v>
          </cell>
        </row>
        <row r="6462">
          <cell r="O6462" t="str">
            <v>ПОДБОРЩИК СТЕКЛА</v>
          </cell>
        </row>
        <row r="6463">
          <cell r="O6463" t="str">
            <v>ПОДБОРЩИК-УЧЕТЧИК АБРАЗИВНЫХ ИЗДЕЛИЙ</v>
          </cell>
        </row>
        <row r="6464">
          <cell r="O6464" t="str">
            <v>ПОДГОНЩИК КАТУШЕК</v>
          </cell>
        </row>
        <row r="6465">
          <cell r="O6465" t="str">
            <v>ПОДГОНЩИК ШУНТОВ</v>
          </cell>
        </row>
        <row r="6466">
          <cell r="O6466" t="str">
            <v>ПОДГОТОВИТЕЛЬ БАССЕЙНОВ</v>
          </cell>
        </row>
        <row r="6467">
          <cell r="O6467" t="str">
            <v>ПОДГОТОВИТЕЛЬ БЕЛЬЯ ДЛЯ ГЛАЖЕНИЯ</v>
          </cell>
        </row>
        <row r="6468">
          <cell r="O6468" t="str">
            <v>ПОДГОТОВИТЕЛЬ ПИЩЕВОГО СЫРЬЯ</v>
          </cell>
        </row>
        <row r="6469">
          <cell r="O6469" t="str">
            <v>ПОДГОТОВИТЕЛЬ ПИЩЕВОГО СЫРЬЯ И МАТЕРИАЛОВ</v>
          </cell>
        </row>
        <row r="6470">
          <cell r="O6470" t="str">
            <v>ПОДГОТОВИТЕЛЬ ПРОКАТНОГО ИНСТРУМЕНТА</v>
          </cell>
        </row>
        <row r="6471">
          <cell r="O6471" t="str">
            <v>ПОДГОТОВИТЕЛЬ СОСТАВОВ К РАЗЛИВКЕ ПЛАВОК</v>
          </cell>
        </row>
        <row r="6472">
          <cell r="O6472" t="str">
            <v>ПОДГОТОВИТЕЛЬ СТАЛЕРАЗЛИВОЧНЫХ КАНАВ</v>
          </cell>
        </row>
        <row r="6473">
          <cell r="O6473" t="str">
            <v>ПОДГОТОВЩИК ИСХОДНОГО МАТЕРИАЛА</v>
          </cell>
        </row>
        <row r="6474">
          <cell r="O6474" t="str">
            <v>ПОДГОТОВЩИК КАМЕР И РУКАВОВ</v>
          </cell>
        </row>
        <row r="6475">
          <cell r="O6475" t="str">
            <v>ПОДГОТОВЩИК НАБИВОЧНЫХ И НАСТИЛОЧНЫХ МАТЕРИАЛОВ</v>
          </cell>
        </row>
        <row r="6476">
          <cell r="O6476" t="str">
            <v>ПОДГОТОВЩИК ОСНОВЫ ДЛЯ МУЛЬТИПЛИКАЦИОННЫХ РИСУНКОВ</v>
          </cell>
        </row>
        <row r="6477">
          <cell r="O6477" t="str">
            <v>ПОДГОТОВЩИК ПАКОВОК И ЦЕЛЛЮЛОЗЫ</v>
          </cell>
        </row>
        <row r="6478">
          <cell r="O6478" t="str">
            <v>ПОДГОТОВЩИК РАСКРОЙНЫХ КАРТ</v>
          </cell>
        </row>
        <row r="6479">
          <cell r="O6479" t="str">
            <v>ПОДГОТОВЩИК СЕТЕМАТЕРИАЛОВ</v>
          </cell>
        </row>
        <row r="6480">
          <cell r="O6480" t="str">
            <v>ПОДГОТОВЩИК СЫРЬЯ</v>
          </cell>
        </row>
        <row r="6481">
          <cell r="O6481" t="str">
            <v>ПОДДУВЩИК ИЗДЕЛИЙ</v>
          </cell>
        </row>
        <row r="6482">
          <cell r="O6482" t="str">
            <v>ПОДИНЩИК</v>
          </cell>
        </row>
        <row r="6483">
          <cell r="O6483" t="str">
            <v>ПОДКЛЕЙЩИК СТЕКЛОВОЛОКНИСТЫХ МАТЕРИАЛОВ</v>
          </cell>
        </row>
        <row r="6484">
          <cell r="O6484" t="str">
            <v>ПОДНОСЧИК СЫРЬЯ, ПОЛУФАБРИКАТОВ, ХИМИЧЕСКИХ МАТЕРИАЛОВ И ОТХОДОВ ПРОИЗВОДСТВА В ОТМОЧНОЗОЛЬНЫХ, ДУБИ</v>
          </cell>
        </row>
        <row r="6485">
          <cell r="O6485" t="str">
            <v>ПОДНОСЧИК СЫРЬЯ, ПОЛУФАБРИКАТОВ, ХИМИЧЕСКИХ МАТЕРИАЛОВ И ОТХОДОВ ПРОИЗВОДСТВА В СЫРЕЙНЫХ, ДУБИЛЬНО-К</v>
          </cell>
        </row>
        <row r="6486">
          <cell r="O6486" t="str">
            <v>ПОДРУЧНЫЙ  ВАЛЬЦОВЩИКА  СТАНА  ХОЛОДНОГО ПРОКАТА ТРУБ</v>
          </cell>
        </row>
        <row r="6487">
          <cell r="O6487" t="str">
            <v>ПОДРУЧНЫЙ ВАЛЬЦОВЩИКА СТАНА ГОРЯЧЕГО ПРОКАТА ТРУБ</v>
          </cell>
        </row>
        <row r="6488">
          <cell r="O6488" t="str">
            <v>ПОДРУЧНЫЙ ВАЛЬЦОВЩИКА СТАНА ГОРЯЧЕЙ ПРОКАТКИ</v>
          </cell>
        </row>
        <row r="6489">
          <cell r="O6489" t="str">
            <v>ПОДРУЧНЫЙ ВАЛЬЦОВЩИКА СТАНА ХОЛОДНОЙ ПРОКАТКИ</v>
          </cell>
        </row>
        <row r="6490">
          <cell r="O6490" t="str">
            <v>ПОДРУЧНЫЙ СТАЛЕВАРА ВАКУУМНОЙ ПЕЧИ</v>
          </cell>
        </row>
        <row r="6491">
          <cell r="O6491" t="str">
            <v>ПОДРУЧНЫЙ СТАЛЕВАРА КОНВЕРТЕРА</v>
          </cell>
        </row>
        <row r="6492">
          <cell r="O6492" t="str">
            <v>ПОДРУЧНЫЙ СТАЛЕВАРА МАРТЕНОВСКОЙ ПЕЧИ</v>
          </cell>
        </row>
        <row r="6493">
          <cell r="O6493" t="str">
            <v>ПОДРУЧНЫЙ СТАЛЕВАРА ПЕЧИ ПРЯМОГО ВОССТАНОВЛЕНИЯ ЖЕЛЕЗА</v>
          </cell>
        </row>
        <row r="6494">
          <cell r="O6494" t="str">
            <v>ПОДРУЧНЫЙ СТАЛЕВАРА УСТАНОВКИ ВНЕПЕЧНОЙ ОБРАБОТКИ СТАЛИ</v>
          </cell>
        </row>
        <row r="6495">
          <cell r="O6495" t="str">
            <v>ПОДРУЧНЫЙ СТАЛЕВАРА УСТАНОВКИ ЭЛЕКТРОШЛАКОВОГО ПЕРЕПЛАВА</v>
          </cell>
        </row>
        <row r="6496">
          <cell r="O6496" t="str">
            <v>ПОДРУЧНЫЙ СТАЛЕВАРА ЭЛЕКТРОПЕЧИ</v>
          </cell>
        </row>
        <row r="6497">
          <cell r="O6497" t="str">
            <v>ПОДСОБНАЯ РАБОЧАЯ</v>
          </cell>
        </row>
        <row r="6498">
          <cell r="O6498" t="str">
            <v>ПОДСОБНЫЙ РАБОСИЙ</v>
          </cell>
        </row>
        <row r="6499">
          <cell r="O6499" t="str">
            <v>ПОДСОБНЫЙ РАБОЧИЙ</v>
          </cell>
        </row>
        <row r="6500">
          <cell r="O6500" t="str">
            <v>ПОДСОБНЫЙ РАБОЧИЙ КУЗНЕЦА</v>
          </cell>
        </row>
        <row r="6501">
          <cell r="O6501" t="str">
            <v>ПОДСОБНЫЙ РАБОЧИЙ НА ЛЕСОЗАГОТОВКАХ</v>
          </cell>
        </row>
        <row r="6502">
          <cell r="O6502" t="str">
            <v>ПОДСОБНЫЙ РАБОЧИЙ НА ЛЕСОСПЛАВЕ</v>
          </cell>
        </row>
        <row r="6503">
          <cell r="O6503" t="str">
            <v>ПОДСОБНЫЙ РАБОЧИЙ НА ПОДСОЧКЕ ЛЕСА</v>
          </cell>
        </row>
        <row r="6504">
          <cell r="O6504" t="str">
            <v>ПОДСОБНЫЙ РАБОЧИЙ ПЕРСОНАЛА КУХНИ</v>
          </cell>
        </row>
        <row r="6505">
          <cell r="O6505" t="str">
            <v>ПОДШКИПЕР</v>
          </cell>
        </row>
        <row r="6506">
          <cell r="O6506" t="str">
            <v>ПОЕЗДНОЙ ЭЛЕКТРОМЕХАНИК</v>
          </cell>
        </row>
        <row r="6507">
          <cell r="O6507" t="str">
            <v>ПОЖАРНЫ</v>
          </cell>
        </row>
        <row r="6508">
          <cell r="O6508" t="str">
            <v>ПОЖАРНЫЙ</v>
          </cell>
        </row>
        <row r="6509">
          <cell r="O6509" t="str">
            <v>ПОЖАРНЫЙ (ГРАЖДАНСКИЙ ПЕРСОНАЛ)</v>
          </cell>
        </row>
        <row r="6510">
          <cell r="O6510" t="str">
            <v>ПОЗОЛОТЧИК ХУДОЖЕСТВЕННЫХ ИЗДЕЛИЙ</v>
          </cell>
        </row>
        <row r="6511">
          <cell r="O6511" t="str">
            <v>ПОЛЕВОЙ (ПУТЕВОЙ) РАБОЧИЙ ИЗЫСКАТЕЛЬСКОЙ РУСЛОВОЙ ПАРТИИ</v>
          </cell>
        </row>
        <row r="6512">
          <cell r="O6512" t="str">
            <v>ПОЛИВЩИК МАГНИТНЫХ ДОРОЖЕК</v>
          </cell>
        </row>
        <row r="6513">
          <cell r="O6513" t="str">
            <v>ПОЛИВЩИК СВЕТОФИЛЬТРОВ</v>
          </cell>
        </row>
        <row r="6514">
          <cell r="O6514" t="str">
            <v>ПОЛИВЩИК-ЛАКИРОВЩИК ФОТОМАТЕРИАЛОВ</v>
          </cell>
        </row>
        <row r="6515">
          <cell r="O6515" t="str">
            <v>ПОЛИМЕРИЗАТОРЩИК</v>
          </cell>
        </row>
        <row r="6516">
          <cell r="O6516" t="str">
            <v>ПОЛИМЕРИЗАТОРЩИК МЕТАЛЛИЧЕСКИХ ФОРМ И ЛИСТОВ</v>
          </cell>
        </row>
        <row r="6517">
          <cell r="O6517" t="str">
            <v>ПОЛИРОВЩИК</v>
          </cell>
        </row>
        <row r="6518">
          <cell r="O6518" t="str">
            <v>ПОЛИРОВЩИК   СТЕКЛОИЗДЕЛИЙ   КИСЛОТОЙ</v>
          </cell>
        </row>
        <row r="6519">
          <cell r="O6519" t="str">
            <v>ПОЛИРОВЩИК  СТЕКЛА   И  СТЕКЛОИЗДЕЛИЙ</v>
          </cell>
        </row>
        <row r="6520">
          <cell r="O6520" t="str">
            <v>ПОЛИРОВЩИК  ХИРУРГИЧЕСКИХ   ИНСТРУМЕНТОВ  И АППАРАТОВ</v>
          </cell>
        </row>
        <row r="6521">
          <cell r="O6521" t="str">
            <v>ПОЛИРОВЩИК 6ЛОПАТОК</v>
          </cell>
        </row>
        <row r="6522">
          <cell r="O6522" t="str">
            <v>ПОЛИРОВЩИК ВОДОРОДНЫМ ПЛАМЕНЕМ</v>
          </cell>
        </row>
        <row r="6523">
          <cell r="O6523" t="str">
            <v>ПОЛИРОВЩИК ВОЛОК ИЗ АЛМАЗОВ И СВЕРХТВЕРДЫХ МАТЕРИАЛОВ</v>
          </cell>
        </row>
        <row r="6524">
          <cell r="O6524" t="str">
            <v>ПОЛИРОВЩИК ЗУБОВ</v>
          </cell>
        </row>
        <row r="6525">
          <cell r="O6525" t="str">
            <v>ПОЛИРОВЩИК ИГЛ</v>
          </cell>
        </row>
        <row r="6526">
          <cell r="O6526" t="str">
            <v>ПОЛИРОВЩИК ИЗДЕЛИЙ ИЗ БУМАГИ</v>
          </cell>
        </row>
        <row r="6527">
          <cell r="O6527" t="str">
            <v>ПОЛИРОВЩИК КОЖ</v>
          </cell>
        </row>
        <row r="6528">
          <cell r="O6528" t="str">
            <v>ПОЛИРОВЩИК ЛИСТОВ И ЛЕНТ</v>
          </cell>
        </row>
        <row r="6529">
          <cell r="O6529" t="str">
            <v>ПОЛИРОВЩИК МУЗЫКАЛЬНЫХ ИНСТРУМЕНТОВ</v>
          </cell>
        </row>
        <row r="6530">
          <cell r="O6530" t="str">
            <v>ПОЛИРОВЩИК ОПТИЧЕСКИХ ДЕТАЛЕЙ</v>
          </cell>
        </row>
        <row r="6531">
          <cell r="O6531" t="str">
            <v>ПОЛИРОВЩИК ТЕХНИЧЕСКИХ КАМНЕЙ</v>
          </cell>
        </row>
        <row r="6532">
          <cell r="O6532" t="str">
            <v>ПОЛИРОВЩИК ФОРМНЫХ ЦИЛИНДРОВ ГЛУБОКОЙ ПЕЧАТИ</v>
          </cell>
        </row>
        <row r="6533">
          <cell r="O6533" t="str">
            <v>ПОЛИРОВЩИК ХУДОЖЕСТВЕННЫХ ИЗДЕЛИЙ</v>
          </cell>
        </row>
        <row r="6534">
          <cell r="O6534" t="str">
            <v>ПОЛИРОВЩИК ШРОТА</v>
          </cell>
        </row>
        <row r="6535">
          <cell r="O6535" t="str">
            <v>ПОЛНОМОЧНЫЙ ПРЕДСТАВИТЕЛЬ ПРАВИТЕЛЬСТВА РОССИЙСКОЙ ФЕДЕРАЦИИ</v>
          </cell>
        </row>
        <row r="6536">
          <cell r="O6536" t="str">
            <v>ПОЛНОМОЧНЫЙ ПРЕДСТАВИТЕЛЬ ПРЕЗИДЕНТА РОССИЙСКОЙ ФЕДЕРАЦИИ</v>
          </cell>
        </row>
        <row r="6537">
          <cell r="O6537" t="str">
            <v>ПОЛОТЕР</v>
          </cell>
        </row>
        <row r="6538">
          <cell r="O6538" t="str">
            <v>ПОЛЯРИЗАТОР</v>
          </cell>
        </row>
        <row r="6539">
          <cell r="O6539" t="str">
            <v>ПОМ. МЕД. СЕСТРЫ</v>
          </cell>
        </row>
        <row r="6540">
          <cell r="O6540" t="str">
            <v>ПОМ. ПОВАРА</v>
          </cell>
        </row>
        <row r="6541">
          <cell r="O6541" t="str">
            <v>ПОМ. ПОВОРА</v>
          </cell>
        </row>
        <row r="6542">
          <cell r="O6542" t="str">
            <v>ПОМ.ПОВАРА</v>
          </cell>
        </row>
        <row r="6543">
          <cell r="O6543" t="str">
            <v>ПОМОШНИК БУРИЛЬЩИКА</v>
          </cell>
        </row>
        <row r="6544">
          <cell r="O6544" t="str">
            <v>ПОМОШНИК БУРИЛЬЩИКА КАПИТАЛЬНОГО РЕМОНТА СКВАЖИН</v>
          </cell>
        </row>
        <row r="6545">
          <cell r="O6545" t="str">
            <v>ПОМОШНИК БУРИЛЬЩИКА КРС</v>
          </cell>
        </row>
        <row r="6546">
          <cell r="O6546" t="str">
            <v>ПОМОШНИК БУРИЛЬЩИКА ЭКСПЛУАТАЦИОННОГО И РАЗВЕДОЧНО</v>
          </cell>
        </row>
        <row r="6547">
          <cell r="O6547" t="str">
            <v>ПОМОШНИК ВОСПИТАТЕЛЬ</v>
          </cell>
        </row>
        <row r="6548">
          <cell r="O6548" t="str">
            <v>ПОМОШНИК ВОСПИТАТЕЛЯ</v>
          </cell>
        </row>
        <row r="6549">
          <cell r="O6549" t="str">
            <v>ПОМОШНИК ДИПУТАТА</v>
          </cell>
        </row>
        <row r="6550">
          <cell r="O6550" t="str">
            <v>ПОМОШНИК ИПСПЕКТОРА ОТДЕЛА КАДРОВ</v>
          </cell>
        </row>
        <row r="6551">
          <cell r="O6551" t="str">
            <v>ПОМОШНИК МАСТЕРА</v>
          </cell>
        </row>
        <row r="6552">
          <cell r="O6552" t="str">
            <v>ПОМОШНИК МАШИНИСТА БУРОВОЙ УСТАНОВКИ</v>
          </cell>
        </row>
        <row r="6553">
          <cell r="O6553" t="str">
            <v>ПОМОШНИК МЕХАНИКА</v>
          </cell>
        </row>
        <row r="6554">
          <cell r="O6554" t="str">
            <v>ПОМОШНИК НАЧАЛЬНИКА</v>
          </cell>
        </row>
        <row r="6555">
          <cell r="O6555" t="str">
            <v>ПОМОШНИК ПОВАРА</v>
          </cell>
        </row>
        <row r="6556">
          <cell r="O6556" t="str">
            <v>ПОМОШНИК ПОВОРА</v>
          </cell>
        </row>
        <row r="6557">
          <cell r="O6557" t="str">
            <v>ПОМОШНИК СЛЕДОВАТЕЛЯ</v>
          </cell>
        </row>
        <row r="6558">
          <cell r="O6558" t="str">
            <v>ПОМОЩНИК</v>
          </cell>
        </row>
        <row r="6559">
          <cell r="O6559" t="str">
            <v>ПОМОЩНИК   МЕХАНИКА</v>
          </cell>
        </row>
        <row r="6560">
          <cell r="O6560" t="str">
            <v>ПОМОЩНИК  БУРИЛЬЩИКА  КАПИТАЛЬНОГО  РЕМОНТА СКВАЖИН</v>
          </cell>
        </row>
        <row r="6561">
          <cell r="O6561" t="str">
            <v>ПОМОЩНИК  БУРИЛЬЩИКА  ПЛАВУЧЕГО  БУРИЛЬНОГО АГРЕГАТА В МОРЕ</v>
          </cell>
        </row>
        <row r="6562">
          <cell r="O6562" t="str">
            <v>ПОМОЩНИК  МАШИНИСТА  ТЯГОВОГО АГРЕГАТА</v>
          </cell>
        </row>
        <row r="6563">
          <cell r="O6563" t="str">
            <v>ПОМОЩНИК  МАШИНИСТА  УГОЛЬНЫХ  МЕЛЬНИЦ</v>
          </cell>
        </row>
        <row r="6564">
          <cell r="O6564" t="str">
            <v>ПОМОЩНИК (СОВЕТНИК) АУДИТОРА СЧЕТНОЙ ПАЛАТЫ РОССИЙСКОЙ ФЕДЕРАЦИИ</v>
          </cell>
        </row>
        <row r="6565">
          <cell r="O6565" t="str">
            <v>ПОМОЩНИК (СОВЕТНИК) ЗАМЕСТИТЕЛЯ ПРЕДСЕДАТЕЛЯ ВЕРХОВНОГО СУДА РОССИЙСКОЙ ФЕДЕРАЦИИ</v>
          </cell>
        </row>
        <row r="6566">
          <cell r="O6566" t="str">
            <v>ПОМОЩНИК (СОВЕТНИК) ЗАМЕСТИТЕЛЯ ПРЕДСЕДАТЕЛЯ ВЫСШЕГО АРБИТРАЖНОГО СУДА РОССИЙСКОЙ ФЕДЕРАЦИИ</v>
          </cell>
        </row>
        <row r="6567">
          <cell r="O6567" t="str">
            <v>ПОМОЩНИК (СОВЕТНИК) ЗАМЕСТИТЕЛЯ ПРЕДСЕДАТЕЛЯ ГОСУДАРСТВЕННОЙ ДУМЫ ФЕДЕРАЛЬНОГО СОБРАНИЯ</v>
          </cell>
        </row>
        <row r="6568">
          <cell r="O6568" t="str">
            <v>ПОМОЩНИК (СОВЕТНИК) ЗАМЕСТИТЕЛЯ ПРЕДСЕДАТЕЛЯ КОНСТИТУЦИОННОГО СУДА РОССИЙСКОЙ ФЕДЕРАЦИИ</v>
          </cell>
        </row>
        <row r="6569">
          <cell r="O6569" t="str">
            <v>ПОМОЩНИК (СОВЕТНИК) ЗАМЕСТИТЕЛЯ ПРЕДСЕДАТЕЛЯ ПРАВИТЕЛЬСТВА РОССИЙСКОЙ ФЕДЕРАЦИИ</v>
          </cell>
        </row>
        <row r="6570">
          <cell r="O6570" t="str">
            <v>ПОМОЩНИК (СОВЕТНИК) ЗАМЕСТИТЕЛЯ ПРЕДСЕДАТЕЛЯ СОВЕТА ФЕДЕРАЦИИ ФЕДЕРАЛЬНОГО СОБРАНИЯ</v>
          </cell>
        </row>
        <row r="6571">
          <cell r="O6571" t="str">
            <v>ПОМОЩНИК (СОВЕТНИК) ЗАМЕСТИТЕЛЯ ПРЕДСЕДАТЕЛЯ ЦЕНТРАЛЬНОЙ ИЗБИРАТЕЛЬНОЙ КОМИССИИ РОССИЙСКОЙ ФЕДЕРАЦИИ</v>
          </cell>
        </row>
        <row r="6572">
          <cell r="O6572" t="str">
            <v>ПОМОЩНИК (СОВЕТНИК) ПЕРВОГО ЗАМЕСТИТЕЛЯ ПРЕДСЕДАТЕЛЯ ВЕРХОВНОГО СУДА РОССИЙСКОЙ ФЕДЕРАЦИИ</v>
          </cell>
        </row>
        <row r="6573">
          <cell r="O6573" t="str">
            <v>ПОМОЩНИК (СОВЕТНИК) ПЕРВОГО ЗАМЕСТИТЕЛЯ ПРЕДСЕДАТЕЛЯ ВЫСШЕГО АРБИТРАЖНОГО СУДА РОССИЙСКОЙ ФЕДЕРАЦИИ</v>
          </cell>
        </row>
        <row r="6574">
          <cell r="O6574" t="str">
            <v>ПОМОЩНИК (СОВЕТНИК) ПЕРВОГО ЗАМЕСТИТЕЛЯ ПРЕДСЕДАТЕЛЯ ГОСУДАРСТВЕННОЙ ДУМЫ ФЕДЕРАЛЬНОГО СОБРАНИЯ</v>
          </cell>
        </row>
        <row r="6575">
          <cell r="O6575" t="str">
            <v>ПОМОЩНИК (СОВЕТНИК) ПЕРВОГО ЗАМЕСТИТЕЛЯ ПРЕДСЕДАТЕЛЯ ПРАВИТЕЛЬСТВА РОССИЙСКОЙ ФЕДЕРАЦИИ</v>
          </cell>
        </row>
        <row r="6576">
          <cell r="O6576" t="str">
            <v>ПОМОЩНИК (СОВЕТНИК) ПРЕДСЕДАТЕЛЯ ВЕРХОВНОГО СУДА РОССИЙСКОЙ ФЕДЕРАЦИИ</v>
          </cell>
        </row>
        <row r="6577">
          <cell r="O6577" t="str">
            <v>ПОМОЩНИК (СОВЕТНИК) ПРЕДСЕДАТЕЛЯ ВЫСШЕГО АРБИТРАЖНОГО СУДА РОССИЙСКОЙ ФЕДЕРАЦИИ</v>
          </cell>
        </row>
        <row r="6578">
          <cell r="O6578" t="str">
            <v>ПОМОЩНИК (СОВЕТНИК) ПРЕДСЕДАТЕЛЯ ГОСУДАРСТВЕННОЙ ДУМЫ ФЕДЕРАЛЬНОГО СОБРАНИЯ</v>
          </cell>
        </row>
        <row r="6579">
          <cell r="O6579" t="str">
            <v>ПОМОЩНИК (СОВЕТНИК) ПРЕДСЕДАТЕЛЯ КОНСТИТУЦИОННОГО СУДА РОССИЙСКОЙ ФЕДЕРАЦИИ</v>
          </cell>
        </row>
        <row r="6580">
          <cell r="O6580" t="str">
            <v>ПОМОЩНИК (СОВЕТНИК) ПРЕДСЕДАТЕЛЯ ПРАВИТЕЛЬСТВА РОССИЙСКОЙ ФЕДЕРАЦИИ</v>
          </cell>
        </row>
        <row r="6581">
          <cell r="O6581" t="str">
            <v>ПОМОЩНИК (СОВЕТНИК) ПРЕДСЕДАТЕЛЯ СОВЕТА ФЕДЕРАЦИИ ФЕДЕРАЛЬНОГО СОБРАНИЯ</v>
          </cell>
        </row>
        <row r="6582">
          <cell r="O6582" t="str">
            <v>ПОМОЩНИК (СОВЕТНИК) ПРЕДСЕДАТЕЛЯ СЧЕТНОЙ ПАЛАТЫ РОССИЙСКОЙ ФЕДЕРАЦИИ</v>
          </cell>
        </row>
        <row r="6583">
          <cell r="O6583" t="str">
            <v>ПОМОЩНИК (СОВЕТНИК) ПРЕДСЕДАТЕЛЯ ЦЕНТРАЛЬНОЙ ИЗБИРАТЕЛЬНОЙ КОМИССИИ РОССИЙСКОЙ ФЕДЕРАЦИИ</v>
          </cell>
        </row>
        <row r="6584">
          <cell r="O6584" t="str">
            <v>ПОМОЩНИК (СОВЕТНИК) ПРЕЗИДЕНТА РОССИЙСКОЙ ФЕДЕРАЦИИ</v>
          </cell>
        </row>
        <row r="6585">
          <cell r="O6585" t="str">
            <v>ПОМОЩНИК (СОВЕТНИК) РУКОВОДИТЕЛЯ ФЕДЕОАЛЬНОГО ОРГАНА ИСПОЛНИТЕЛЬНОЙ ВЛАСТИ (КРОМЕ ФЕДЕРАЛЬНОГО МИНИС</v>
          </cell>
        </row>
        <row r="6586">
          <cell r="O6586" t="str">
            <v>ПОМОЩНИК (СОВЕТНИК) СУДЬИ ВЕРХОВНОГО СУДА РОССИЙСКОЙ ФЕДЕРАЦИИ</v>
          </cell>
        </row>
        <row r="6587">
          <cell r="O6587" t="str">
            <v>ПОМОЩНИК (СОВЕТНИК) СУДЬИ КОНСТИТУЦИОННОГО СУДА РОССИЙСКОЙ ФЕДЕРАЦИИ</v>
          </cell>
        </row>
        <row r="6588">
          <cell r="O6588" t="str">
            <v>ПОМОЩНИК (СОВЕТНИК) СУДЬИ-СЕКРЕТАРЯ КОНСТИТУЦИОННОГО СУДА РОССИЙСКОЙ ФЕДЕРАЦИИ</v>
          </cell>
        </row>
        <row r="6589">
          <cell r="O6589" t="str">
            <v>ПОМОЩНИК (СОВЕТНИК) ФЕДЕРАЛЬНОГО МИНИСТРА</v>
          </cell>
        </row>
        <row r="6590">
          <cell r="O6590" t="str">
            <v>ПОМОЩНИК БУРИЛЬЩИКА</v>
          </cell>
        </row>
        <row r="6591">
          <cell r="O6591" t="str">
            <v>ПОМОЩНИК БУРИЛЬЩИКА КАПИТАЛЬНГОГО РЕМОНТА СКВАЖИН</v>
          </cell>
        </row>
        <row r="6592">
          <cell r="O6592" t="str">
            <v>ПОМОЩНИК БУРИЛЬЩИКА КАПИТАЛЬНОГО РЕМНТА СКВАЖИН</v>
          </cell>
        </row>
        <row r="6593">
          <cell r="O6593" t="str">
            <v>ПОМОЩНИК БУРИЛЬЩИКА КАПИТАЛЬНОГО РЕМОНТА СКВАЖИН</v>
          </cell>
        </row>
        <row r="6594">
          <cell r="O6594" t="str">
            <v>ПОМОЩНИК БУРИЛЬЩИКА КАПИТАЛЬНОГО РЕМОНТА СКВАЖИН""</v>
          </cell>
        </row>
        <row r="6595">
          <cell r="O6595" t="str">
            <v>ПОМОЩНИК БУРИЛЬЩИКА КРС</v>
          </cell>
        </row>
        <row r="6596">
          <cell r="O6596" t="str">
            <v>ПОМОЩНИК БУРИЛЬЩИКА КРС 5 РАЗРЯДА</v>
          </cell>
        </row>
        <row r="6597">
          <cell r="O6597" t="str">
            <v>ПОМОЩНИК БУРИЛЬЩИКА ПО КРС</v>
          </cell>
        </row>
        <row r="6598">
          <cell r="O6598" t="str">
            <v>ПОМОЩНИК БУРИЛЬЩИКА ЭКСПЛУАТАЦИОННОГО И РАЗВЕДОЧНОГО БУРЕНИЯ СКВАЖИН НА НЕФТЬ И ГАЗ (ВТОРОЙ)</v>
          </cell>
        </row>
        <row r="6599">
          <cell r="O6599" t="str">
            <v>ПОМОЩНИК БУРИЛЬЩИКА ЭКСПЛУАТАЦИОННОГО И РАЗВЕДОЧНОГО БУРЕНИЯ СКВАЖИН НА НЕФТЬ И ГАЗ (ПЕРВЫЙ)</v>
          </cell>
        </row>
        <row r="6600">
          <cell r="O6600" t="str">
            <v>ПОМОЩНИК БУРИЛЬЩИКА ЭКСПЛУАТАЦИОННОГО И РАЗВЕДОЧНОГО БУРЕНИЯ СКВАЖИН ПРИ ЭЛЕКТРОБУРЕНИИ</v>
          </cell>
        </row>
        <row r="6601">
          <cell r="O6601" t="str">
            <v>ПОМОЩНИК БУРИЛЬЩИКА ЭРБ СКВАЖИН НА НЕФТЬ И ГАЗ</v>
          </cell>
        </row>
        <row r="6602">
          <cell r="O6602" t="str">
            <v>ПОМОЩНИК БУРИЛЬЩИКА ЭРБС НА  НГ</v>
          </cell>
        </row>
        <row r="6603">
          <cell r="O6603" t="str">
            <v>ПОМОЩНИК БУРИЛЬЩИКА ЭРБС НА НГ</v>
          </cell>
        </row>
        <row r="6604">
          <cell r="O6604" t="str">
            <v>ПОМОЩНИК ВОСПИТАТЕЛЯ</v>
          </cell>
        </row>
        <row r="6605">
          <cell r="O6605" t="str">
            <v>ПОМОЩНИК ВРАЧА</v>
          </cell>
        </row>
        <row r="6606">
          <cell r="O6606" t="str">
            <v>ПОМОЩНИК ВРАЧА ЭПИДЕМИОЛОГА</v>
          </cell>
        </row>
        <row r="6607">
          <cell r="O6607" t="str">
            <v>ПОМОЩНИК ГЕНЕРАЛЬНОГО ДИРЕКТОРА</v>
          </cell>
        </row>
        <row r="6608">
          <cell r="O6608" t="str">
            <v>ПОМОЩНИК ДЕПУТАТА</v>
          </cell>
        </row>
        <row r="6609">
          <cell r="O6609" t="str">
            <v>ПОМОЩНИК ДИРЕКТОРА</v>
          </cell>
        </row>
        <row r="6610">
          <cell r="O6610" t="str">
            <v>ПОМОЩНИК ДИРЕКТОРА ДЕПАРТАМЕНТА</v>
          </cell>
        </row>
        <row r="6611">
          <cell r="O6611" t="str">
            <v>ПОМОЩНИК КАПИТАНА</v>
          </cell>
        </row>
        <row r="6612">
          <cell r="O6612" t="str">
            <v>ПОМОЩНИК КОМАНДИРА АЭ</v>
          </cell>
        </row>
        <row r="6613">
          <cell r="O6613" t="str">
            <v>ПОМОЩНИК МАСТЕРА</v>
          </cell>
        </row>
        <row r="6614">
          <cell r="O6614" t="str">
            <v>ПОМОЩНИК МАСТЕРА БУРОВОЙ</v>
          </cell>
        </row>
        <row r="6615">
          <cell r="O6615" t="str">
            <v>ПОМОЩНИК МАШИНИСТА (ОБЖИГАЛЬЩИКА) ВРАЩАЮЩИХСЯ ПЕЧЕЙ</v>
          </cell>
        </row>
        <row r="6616">
          <cell r="O6616" t="str">
            <v>ПОМОЩНИК МАШИНИСТА (ОБЖИГАЛЬЩИКА) ШАХТНЫХ ПЕЧЕЙ</v>
          </cell>
        </row>
        <row r="6617">
          <cell r="O6617" t="str">
            <v>ПОМОЩНИК МАШИНИСТА БУРОВОЙ УСТАНОВКИ</v>
          </cell>
        </row>
        <row r="6618">
          <cell r="O6618" t="str">
            <v>ПОМОЩНИК МАШИНИСТА ДИЗЕЛЬПОЕЗДА</v>
          </cell>
        </row>
        <row r="6619">
          <cell r="O6619" t="str">
            <v>ПОМОЩНИК МАШИНИСТА ПАРОВОЗА</v>
          </cell>
        </row>
        <row r="6620">
          <cell r="O6620" t="str">
            <v>ПОМОЩНИК МАШИНИСТА СЫРЬЕВЫХ МЕЛЬНИЦ</v>
          </cell>
        </row>
        <row r="6621">
          <cell r="O6621" t="str">
            <v>ПОМОЩНИК МАШИНИСТА ТЕПЛОВОЗА</v>
          </cell>
        </row>
        <row r="6622">
          <cell r="O6622" t="str">
            <v>ПОМОЩНИК МАШИНИСТА ЦЕМЕНТНЫХ МЕЛЬНИЦ</v>
          </cell>
        </row>
        <row r="6623">
          <cell r="O6623" t="str">
            <v>ПОМОЩНИК МАШИНИСТА ЭЛЕКТРОВОЗА</v>
          </cell>
        </row>
        <row r="6624">
          <cell r="O6624" t="str">
            <v>ПОМОЩНИК МАШИНИСТА ЭЛЕКТРОПОЕЗДА</v>
          </cell>
        </row>
        <row r="6625">
          <cell r="O6625" t="str">
            <v>ПОМОЩНИК НАЧАЛЬНИКА</v>
          </cell>
        </row>
        <row r="6626">
          <cell r="O6626" t="str">
            <v>ПОМОЩНИК НАЧАЛЬНИКА ОТДЕЛА</v>
          </cell>
        </row>
        <row r="6627">
          <cell r="O6627" t="str">
            <v>ПОМОЩНИК НАЧАЛЬНИКА ОТДЕЛЕНИЯ</v>
          </cell>
        </row>
        <row r="6628">
          <cell r="O6628" t="str">
            <v>ПОМОЩНИК НАЧАЛЬНИКА УПРАВЛЕНИЯ</v>
          </cell>
        </row>
        <row r="6629">
          <cell r="O6629" t="str">
            <v>ПОМОЩНИК ОПЕРАТОРА АЗС</v>
          </cell>
        </row>
        <row r="6630">
          <cell r="O6630" t="str">
            <v>ПОМОЩНИК ПОВАР</v>
          </cell>
        </row>
        <row r="6631">
          <cell r="O6631" t="str">
            <v>ПОМОЩНИК ПОВАРА</v>
          </cell>
        </row>
        <row r="6632">
          <cell r="O6632" t="str">
            <v>ПОМОЩНИК ПОВОРА</v>
          </cell>
        </row>
        <row r="6633">
          <cell r="O6633" t="str">
            <v>ПОМОЩНИК ПРЕДСЕДАТЕЛЯ СУДА</v>
          </cell>
        </row>
        <row r="6634">
          <cell r="O6634" t="str">
            <v>ПОМОЩНИК ПРОКУРОРА</v>
          </cell>
        </row>
        <row r="6635">
          <cell r="O6635" t="str">
            <v>ПОМОЩНИК РУКОВОДИТЕЛЯ</v>
          </cell>
        </row>
        <row r="6636">
          <cell r="O6636" t="str">
            <v>ПОМОЩНИК РУКОВОДИТЕЛЯ СЛУЖБЫ</v>
          </cell>
        </row>
        <row r="6637">
          <cell r="O6637" t="str">
            <v>ПОМОЩНИК СЛЕДОВАТЕЛЯ</v>
          </cell>
        </row>
        <row r="6638">
          <cell r="O6638" t="str">
            <v>ПОМОЩНИК СУДЕБНОГО ПРИСТАВА</v>
          </cell>
        </row>
        <row r="6639">
          <cell r="O6639" t="str">
            <v>ПОМОЩНИК СУДЬИ</v>
          </cell>
        </row>
        <row r="6640">
          <cell r="O6640" t="str">
            <v>ПОМОЩНИК УПРАВЛЯЮЩЕГО ДИРЕКТОРА</v>
          </cell>
        </row>
        <row r="6641">
          <cell r="O6641" t="str">
            <v>ПОМОЩНИК ШКИПЕРА</v>
          </cell>
        </row>
        <row r="6642">
          <cell r="O6642" t="str">
            <v>ПОМОЩНИКБУРИЛЬЩИКА</v>
          </cell>
        </row>
        <row r="6643">
          <cell r="O6643" t="str">
            <v>ПОМОЩНИМК БУРИЛЬЩИКА КАПИТАЛЬНОГО РЕМОНТА СКВАЖИН</v>
          </cell>
        </row>
        <row r="6644">
          <cell r="O6644" t="str">
            <v>ПОМОЩНИУ БУРИЛЬЩИКА КРС 5 РАЗРЯДА</v>
          </cell>
        </row>
        <row r="6645">
          <cell r="O6645" t="str">
            <v>ПОРТНОЙ</v>
          </cell>
        </row>
        <row r="6646">
          <cell r="O6646" t="str">
            <v>ПОРТЬЕ</v>
          </cell>
        </row>
        <row r="6647">
          <cell r="O6647" t="str">
            <v>ПОРЦИОНИСТ ЛАО-ЧА</v>
          </cell>
        </row>
        <row r="6648">
          <cell r="O6648" t="str">
            <v>ПОСАДЧИК МЕТАЛЛА</v>
          </cell>
        </row>
        <row r="6649">
          <cell r="O6649" t="str">
            <v>ПОСАДЧИК РЕМНЕЙ</v>
          </cell>
        </row>
        <row r="6650">
          <cell r="O6650" t="str">
            <v>ПОСЛАННИК</v>
          </cell>
        </row>
        <row r="6651">
          <cell r="O6651" t="str">
            <v>ПОСОЛ ПО ОСОБЫМ ПОРУЧЕНИЯМ</v>
          </cell>
        </row>
        <row r="6652">
          <cell r="O6652" t="str">
            <v>ПОСТАНОВЩИК ТРЮКОВ</v>
          </cell>
        </row>
        <row r="6653">
          <cell r="O6653" t="str">
            <v>ПОСТАНОВЩИК-ВЫГРУЗЧИК АБРАЗИВНЫХ ИЗДЕЛИЙ</v>
          </cell>
        </row>
        <row r="6654">
          <cell r="O6654" t="str">
            <v>ПОСТОВОЙ(РАЗЪЕЗДНОЙ) РАБОЧИЙ СУДОХОДНОЙ ОБСТАНОВКИ</v>
          </cell>
        </row>
        <row r="6655">
          <cell r="O6655" t="str">
            <v>ПОСТОЯННЫЙ ПРЕДСТАВИТЕЛЬ (ПРЕДСТАВИТЕЛЬ, ПОСТОЯННЫЙ НАБЛЮДАТЕЛЬ) РОССИЙСКОЙ ФЕДЕРАЦИИ ПРИ МЕЖДУНАРОД</v>
          </cell>
        </row>
        <row r="6656">
          <cell r="O6656" t="str">
            <v>ПОСУДОМОЙЩИЦА</v>
          </cell>
        </row>
        <row r="6657">
          <cell r="O6657" t="str">
            <v>ПОСЫПЩИК СЛЮДОЙ</v>
          </cell>
        </row>
        <row r="6658">
          <cell r="O6658" t="str">
            <v>ПОЧВОВЕД</v>
          </cell>
        </row>
        <row r="6659">
          <cell r="O6659" t="str">
            <v>ПОЧВОВЕД (СРЕДНЕЙ КВАЛИФИКАЦИИ)</v>
          </cell>
        </row>
        <row r="6660">
          <cell r="O6660" t="str">
            <v>ПОЧИНЩИК ШПОНА И ФАНЕРЫ</v>
          </cell>
        </row>
        <row r="6661">
          <cell r="O6661" t="str">
            <v>ПОЧТАЛЬОН</v>
          </cell>
        </row>
        <row r="6662">
          <cell r="O6662" t="str">
            <v>ПОЧТАЛЬОН 3 КЛАССА</v>
          </cell>
        </row>
        <row r="6663">
          <cell r="O6663" t="str">
            <v>ПОЧТАЛЬОН ПО СОПРАВОЖДЕНИЮ И ОБМЕНУ ПОЧТОВЫХ ОТПРА</v>
          </cell>
        </row>
        <row r="6664">
          <cell r="O6664" t="str">
            <v>ПОЧТАЛЬОН ПО СОПРОВОЖДЕНИЮ</v>
          </cell>
        </row>
        <row r="6665">
          <cell r="O6665" t="str">
            <v>ПОЧТАЛЬОН ПО СОПРОВОЖДЕНИЮ И ОБМЕНУ ПОЧТОВЫХ ОТПРА</v>
          </cell>
        </row>
        <row r="6666">
          <cell r="O6666" t="str">
            <v>ПОШИВЩИК КОЖГАЛАНТЕРЕЙНЫХ ИЗДЕЛИЙ</v>
          </cell>
        </row>
        <row r="6667">
          <cell r="O6667" t="str">
            <v>ПОШИВЩИК ТЕХНИЧЕСКИХ ИЗДЕЛИЙ</v>
          </cell>
        </row>
        <row r="6668">
          <cell r="O6668" t="str">
            <v>ПОШИВЩИК ШОРНО-СЕДЕЛЬНЫХ ИЗДЕЛИЙ</v>
          </cell>
        </row>
        <row r="6669">
          <cell r="O6669" t="str">
            <v>ПОЩНИК ПОВАРА</v>
          </cell>
        </row>
        <row r="6670">
          <cell r="O6670" t="str">
            <v>ПРАВИЛЬЩИК ВРУЧНУЮ</v>
          </cell>
        </row>
        <row r="6671">
          <cell r="O6671" t="str">
            <v>ПРАВИЛЬЩИК НА МАШИНАХ</v>
          </cell>
        </row>
        <row r="6672">
          <cell r="O6672" t="str">
            <v>ПРАВИЛЬЩИК ПРИ СТЕКЛОФОРМУЮЩЕЙ И ОТОПОЧНОЙ МАШИНЕ</v>
          </cell>
        </row>
        <row r="6673">
          <cell r="O6673" t="str">
            <v>ПРАВИЛЬЩИК ПРОКАТА И ТРУБ</v>
          </cell>
        </row>
        <row r="6674">
          <cell r="O6674" t="str">
            <v>ПРАВИЛЬЩИК РОГОВЫХ ПЛАСТИН</v>
          </cell>
        </row>
        <row r="6675">
          <cell r="O6675" t="str">
            <v>ПРАВЩИК АБРАЗИВНЫХ КРУГОВ</v>
          </cell>
        </row>
        <row r="6676">
          <cell r="O6676" t="str">
            <v>ПРАВЩИК МЕХОВЫХ ШКУРОК И СКРОЕВ ИЗДЕЛИЙ</v>
          </cell>
        </row>
        <row r="6677">
          <cell r="O6677" t="str">
            <v>ПРАВЩИК ПРОВОЛОКИ И ПЛЕТЕНКИ</v>
          </cell>
        </row>
        <row r="6678">
          <cell r="O6678" t="str">
            <v>ПРАВЩИК ТЕХНОЛОГИЧЕСКОЙ ОСНАСТКИ</v>
          </cell>
        </row>
        <row r="6679">
          <cell r="O6679" t="str">
            <v>ПРАЧЕЧНАЯ</v>
          </cell>
        </row>
        <row r="6680">
          <cell r="O6680" t="str">
            <v>ПРАЧКА</v>
          </cell>
        </row>
        <row r="6681">
          <cell r="O6681" t="str">
            <v>ПРЕДПРИНИМАТЕЛЬ</v>
          </cell>
        </row>
        <row r="6682">
          <cell r="O6682" t="str">
            <v>ПРЕДСЕДАТЕЛЬ АССОЦИАЦИИ (КОНФЕДЕРАЦИИ, ФЕДЕРАЦИИ) (ГУМАНИТАРНОЙ ИЛИ ДРУГОЙ СПЕЦИАЛЬНОЙ ОРГАНИЗАЦИИ)</v>
          </cell>
        </row>
        <row r="6683">
          <cell r="O6683" t="str">
            <v>ПРЕДСЕДАТЕЛЬ АССОЦИАЦИИ (КОНФЕДЕРАЦИИ, ФЕДЕРАЦИИ) (ОБЩЕСТВЕННО-ЭКОНОМИЧЕСКОЙ ОРГАНИЗАЦИИ)</v>
          </cell>
        </row>
        <row r="6684">
          <cell r="O6684" t="str">
            <v>ПРЕДСЕДАТЕЛЬ ВЕРХОВНОГО СУДА РОССИЙСКОЙ ФЕДЕРАЦИИ</v>
          </cell>
        </row>
        <row r="6685">
          <cell r="O6685" t="str">
            <v>ПРЕДСЕДАТЕЛЬ ВЫСШЕГО АРБИТРАЖНОГО СУДА РОССИЙСКОЙ ФЕДЕРАЦИИ</v>
          </cell>
        </row>
        <row r="6686">
          <cell r="O6686" t="str">
            <v>ПРЕДСЕДАТЕЛЬ ГОСУДАРСТВЕННОГО КОМИТЕТА</v>
          </cell>
        </row>
        <row r="6687">
          <cell r="O6687" t="str">
            <v>ПРЕДСЕДАТЕЛЬ ГОСУДАРСТВЕННОЙ ДУМЫ ФЕДЕРАЛЬНОГО СОБРАНИЯ</v>
          </cell>
        </row>
        <row r="6688">
          <cell r="O6688" t="str">
            <v>ПРЕДСЕДАТЕЛЬ ГОСУДАРСТВЕННОЙ ТЕЛЕРАДИОКОМПАНИИ</v>
          </cell>
        </row>
        <row r="6689">
          <cell r="O6689" t="str">
            <v>ПРЕДСЕДАТЕЛЬ КОМИТЕТА (КОМИССИИ)</v>
          </cell>
        </row>
        <row r="6690">
          <cell r="O6690" t="str">
            <v>ПРЕДСЕДАТЕЛЬ КОМИТЕТА (КОМИССИИ) ГОСУДАРСТВЕННОЙ ДУМЫ ФЕДЕРАЛЬНОГО СОБРАНИЯ</v>
          </cell>
        </row>
        <row r="6691">
          <cell r="O6691" t="str">
            <v>ПРЕДСЕДАТЕЛЬ КОМИТЕТА (КОМИССИИ) СОВЕТА ФЕДЕРАЦИИ ФЕДЕРАЛЬНОГО СОБРАНИЯ</v>
          </cell>
        </row>
        <row r="6692">
          <cell r="O6692" t="str">
            <v>ПРЕДСЕДАТЕЛЬ КОНСТИТУЦИОННОГО СУДА РОССИЙСКОЙ ФЕДЕРАЦИИ</v>
          </cell>
        </row>
        <row r="6693">
          <cell r="O6693" t="str">
            <v>ПРЕДСЕДАТЕЛЬ КООПЕРАТИВА (В КОММЕРЧЕСКОЙ ДЕЯТЕЛЬНОСТИ)</v>
          </cell>
        </row>
        <row r="6694">
          <cell r="O6694" t="str">
            <v>ПРЕДСЕДАТЕЛЬ КООПЕРАТИВА (В ОБЩЕСТВЕННОМ ПИТАНИИ И ГОСТИНИЧНОМ ОБСЛУЖИВАНИИ)</v>
          </cell>
        </row>
        <row r="6695">
          <cell r="O6695" t="str">
            <v>ПРЕДСЕДАТЕЛЬ КООПЕРАТИВА (В ПРОМЫШЛЕННОСТИ)</v>
          </cell>
        </row>
        <row r="6696">
          <cell r="O6696" t="str">
            <v>ПРЕДСЕДАТЕЛЬ КООПЕРАТИВА (В ПРОЧИХ ОТРАСЛЯХ)</v>
          </cell>
        </row>
        <row r="6697">
          <cell r="O6697" t="str">
            <v>ПРЕДСЕДАТЕЛЬ КООПЕРАТИВА (В СЕЛЬСКОМ, ОХОТНИЧЬЕМ, ЛЕСНОМ И РЫБНОМ ХОЗЯЙСТВЕ)</v>
          </cell>
        </row>
        <row r="6698">
          <cell r="O6698" t="str">
            <v>ПРЕДСЕДАТЕЛЬ КООПЕРАТИВА (В СОЦИАЛЬНО-БЫТОВОМ ОБСЛУЖИВАНИИ НАСЕЛЕНИЯ)</v>
          </cell>
        </row>
        <row r="6699">
          <cell r="O6699" t="str">
            <v>ПРЕДСЕДАТЕЛЬ КООПЕРАТИВА (В СТРОИТЕЛЬСТВЕ)</v>
          </cell>
        </row>
        <row r="6700">
          <cell r="O6700" t="str">
            <v>ПРЕДСЕДАТЕЛЬ КООПЕРАТИВА (В ТОРГОВЛЕ)</v>
          </cell>
        </row>
        <row r="6701">
          <cell r="O6701" t="str">
            <v>ПРЕДСЕДАТЕЛЬ КООПЕРАТИВА (НА ТРАНСПОРТЕ, В СВЯЗИ, МАТЕРИАЛЬНО-ТЕХНИЧЕСКОМ СНАБЖЕНИИ И СБЫТЕ)</v>
          </cell>
        </row>
        <row r="6702">
          <cell r="O6702" t="str">
            <v>ПРЕДСЕДАТЕЛЬ ОБЩИНЫ</v>
          </cell>
        </row>
        <row r="6703">
          <cell r="O6703" t="str">
            <v>ПРЕДСЕДАТЕЛЬ ОБЪЕДИНЕНИЯ</v>
          </cell>
        </row>
        <row r="6704">
          <cell r="O6704" t="str">
            <v>ПРЕДСЕДАТЕЛЬ ОТДЕЛЕНИЯ</v>
          </cell>
        </row>
        <row r="6705">
          <cell r="O6705" t="str">
            <v>ПРЕДСЕДАТЕЛЬ ПОДКОМИТЕТА КОМИТЕТА ГОСУДАРСТВЕННОЙ ДУМЫ ФЕДЕРАЛЬНОГО СОБРАНИЯ</v>
          </cell>
        </row>
        <row r="6706">
          <cell r="O6706" t="str">
            <v>ПРЕДСЕДАТЕЛЬ ПРАВИТЕЛЬСТВА РОССИЙСКОЙ ФЕДЕРАЦИИ</v>
          </cell>
        </row>
        <row r="6707">
          <cell r="O6707" t="str">
            <v>ПРЕДСЕДАТЕЛЬ ПРАВЛЕНИЯ</v>
          </cell>
        </row>
        <row r="6708">
          <cell r="O6708" t="str">
            <v>ПРЕДСЕДАТЕЛЬ ПРЕЗИДИУМА</v>
          </cell>
        </row>
        <row r="6709">
          <cell r="O6709" t="str">
            <v>ПРЕДСЕДАТЕЛЬ ПРОИЗВОДСТВЕННОГО ОБЪЕДИНЕНИЯ</v>
          </cell>
        </row>
        <row r="6710">
          <cell r="O6710" t="str">
            <v>ПРЕДСЕДАТЕЛЬ СЕКЦИИ (ТВОРЧЕСКОЙ)</v>
          </cell>
        </row>
        <row r="6711">
          <cell r="O6711" t="str">
            <v>ПРЕДСЕДАТЕЛЬ СОВЕТА (НАУЧНО-ТЕХНИЧЕСКОГО, УЧЕБНОМЕТОДИЧЕСКОГО, УЧЕНОГО (МЕДИЦИНСКОГО, МЕТОДИЧЕСКОГО)</v>
          </cell>
        </row>
        <row r="6712">
          <cell r="O6712" t="str">
            <v>ПРЕДСЕДАТЕЛЬ СОВЕТА ФЕДЕРАЦИИ ФЕДЕРАЛЬНОГО СОБРАНИЯ</v>
          </cell>
        </row>
        <row r="6713">
          <cell r="O6713" t="str">
            <v>ПРЕДСЕДАТЕЛЬ СОВЕТА, КОМИССИИ, КОМИТЕТА ПРИ ПРЕЗИДЕНТЕ РОССИЙСКОЙ ФЕДЕРАЦИИ</v>
          </cell>
        </row>
        <row r="6714">
          <cell r="O6714" t="str">
            <v>ПРЕДСЕДАТЕЛЬ СПОРТИВНОГО КЛУБА</v>
          </cell>
        </row>
        <row r="6715">
          <cell r="O6715" t="str">
            <v>ПРЕДСЕДАТЕЛЬ СУДА</v>
          </cell>
        </row>
        <row r="6716">
          <cell r="O6716" t="str">
            <v>ПРЕДСЕДАТЕЛЬ СУДЕБНОЙ ПАЛАТЫ ПО ИНФОРМАЦИОННЫМ СПОРАМ ПРИ ПРЕЗИДЕНТЕ РОССИЙСКОЙ ФЕДЕРАЦИИ</v>
          </cell>
        </row>
        <row r="6717">
          <cell r="O6717" t="str">
            <v>ПРЕДСЕДАТЕЛЬ СЧЕТНОЙ ПАЛАТЫ РОССИЙСКОЙ ФЕДЕРАЦИИ</v>
          </cell>
        </row>
        <row r="6718">
          <cell r="O6718" t="str">
            <v>ПРЕДСЕДАТЕЛЬ ФЕДЕРАЛЬНОГО СУДА</v>
          </cell>
        </row>
        <row r="6719">
          <cell r="O6719" t="str">
            <v>ПРЕДСЕДАТЕЛЬ ФЕДЕРАЛЬНОЙ КОМИССИИ</v>
          </cell>
        </row>
        <row r="6720">
          <cell r="O6720" t="str">
            <v>ПРЕДСЕДАТЕЛЬ ЦЕНТРАЛЬНОГО БАНКА РОССИЙСКОЙ ФЕДЕРАЦИИ</v>
          </cell>
        </row>
        <row r="6721">
          <cell r="O6721" t="str">
            <v>ПРЕДСЕДАТЕЛЬ ЦЕНТРАЛЬНОЙ ИЗБИРАТЕЛЬНОЙ КОМИССИИ РОССИЙСКОЙ ФЕДЕРАЦИИ</v>
          </cell>
        </row>
        <row r="6722">
          <cell r="O6722" t="str">
            <v>ПРЕДСТАВИТЕЛЬ МИД - РУКОВОДИТЕЛЬ ДИПЛОМАТИЧЕСКОГО АГЕНТСТВА</v>
          </cell>
        </row>
        <row r="6723">
          <cell r="O6723" t="str">
            <v>ПРЕДСТАВИТЕЛЬ ФЕДЕРАЛЬНОГО ОРГАНА ИСПОЛНИТЕЛЬНОЙ ВЛАСТИ</v>
          </cell>
        </row>
        <row r="6724">
          <cell r="O6724" t="str">
            <v>ПРЕЗИДЕНТ</v>
          </cell>
        </row>
        <row r="6725">
          <cell r="O6725" t="str">
            <v>ПРЕЗИДЕНТ  АССОЦИАЦИИ  (КОНЦЕРНА, КОРПОРАЦИИ  И ДР.) (ГУМАНИТАРНОЙ  ИЛИ  ДРУГОЙ  СПЕЦИАЛЬНОЙ ОРГАНИЗ</v>
          </cell>
        </row>
        <row r="6726">
          <cell r="O6726" t="str">
            <v>ПРЕЗИДЕНТ  АССОЦИАЦИИ  (КОНЦЕРНА, КОРПОРАЦИИ  И ДР.) (ОБЩЕСТВЕННО-ЭКОНОМИЧЕСКОЙ ОРГАНИЗАЦИИ)</v>
          </cell>
        </row>
        <row r="6727">
          <cell r="O6727" t="str">
            <v>ПРЕЗИДЕНТ АКАДЕМИИ (НАУК, ХУДОЖЕСТВ)</v>
          </cell>
        </row>
        <row r="6728">
          <cell r="O6728" t="str">
            <v>ПРЕЗИДЕНТ РОССИЙСКОЙ ФЕДЕРАЦИИ</v>
          </cell>
        </row>
        <row r="6729">
          <cell r="O6729" t="str">
            <v>ПРЕПАРАТОР</v>
          </cell>
        </row>
        <row r="6730">
          <cell r="O6730" t="str">
            <v>ПРЕПАРАТОР БИОЛОГИЧЕСКИХ ОБЪЕКТОВ</v>
          </cell>
        </row>
        <row r="6731">
          <cell r="O6731" t="str">
            <v>ПРЕПАРАТОР ВЕТЕРИНАРНЫЙ</v>
          </cell>
        </row>
        <row r="6732">
          <cell r="O6732" t="str">
            <v>ПРЕПАРАТОР ПО АНАТОМИИ</v>
          </cell>
        </row>
        <row r="6733">
          <cell r="O6733" t="str">
            <v>ПРЕПАРАТОР ПО МИКРОЗООЛОГИИ</v>
          </cell>
        </row>
        <row r="6734">
          <cell r="O6734" t="str">
            <v>ПРЕПАРАТОР ПРОИЗВОДСТВА БИОСИНТЕТИЧЕСКИХ ЛЕЧЕБНЫХ СРЕДСТВ</v>
          </cell>
        </row>
        <row r="6735">
          <cell r="O6735" t="str">
            <v>ПРЕПАРАТОР ПРОИЗВОДСТВА СТЕКЛОВИДНОГО ТЕЛА</v>
          </cell>
        </row>
        <row r="6736">
          <cell r="O6736" t="str">
            <v>ПРЕПАРАТОР СКЕЛЕТОВ МЕЛКИХ ЖИВОТНЫХ</v>
          </cell>
        </row>
        <row r="6737">
          <cell r="O6737" t="str">
            <v>ПРЕПАРАТОР СРЕЗОВ ПО АНАТОМИИ</v>
          </cell>
        </row>
        <row r="6738">
          <cell r="O6738" t="str">
            <v>ПРЕПАРАТОРЩИК</v>
          </cell>
        </row>
        <row r="6739">
          <cell r="O6739" t="str">
            <v>ПРЕПОДАВАТЕЛЬ</v>
          </cell>
        </row>
        <row r="6740">
          <cell r="O6740" t="str">
            <v>ПРЕПОДАВАТЕЛЬ  (В  СИСТЕМЕ  СПЕЦИАЛЬНОГО ОБРАЗОВАНИЯ)</v>
          </cell>
        </row>
        <row r="6741">
          <cell r="O6741" t="str">
            <v>ПРЕПОДАВАТЕЛЬ  (СРЕДНЕЙ  КВАЛИФИКАЦИИ В  СИСТЕМЕ СПЕЦИАЛЬНОГО ОБРАЗОВАНИЯ)</v>
          </cell>
        </row>
        <row r="6742">
          <cell r="O6742" t="str">
            <v>ПРЕПОДАВАТЕЛЬ (В  КОЛЛЕДЖАХ, УНИВЕРСИТЕТАХ  И ДРУГИХ ВУЗАХ)</v>
          </cell>
        </row>
        <row r="6743">
          <cell r="O6743" t="str">
            <v>ПРЕПОДАВАТЕЛЬ (В НАЧАЛЬНОЙ ШКОЛЕ)</v>
          </cell>
        </row>
        <row r="6744">
          <cell r="O6744" t="str">
            <v>ПРЕПОДАВАТЕЛЬ (В СИСТЕМЕ ДОШКОЛЬНОГО ВОСПИТАНИЯ И ОБУЧЕНИЯ)</v>
          </cell>
        </row>
        <row r="6745">
          <cell r="O6745" t="str">
            <v>ПРЕПОДАВАТЕЛЬ (В СРЕДНЕЙ ШКОЛЕ)</v>
          </cell>
        </row>
        <row r="6746">
          <cell r="O6746" t="str">
            <v>ПРЕПОДАВАТЕЛЬ И МАССАЖИСТ ТАЙСКОГО МАССАЖА</v>
          </cell>
        </row>
        <row r="6747">
          <cell r="O6747" t="str">
            <v>ПРЕПОДАВАТЕЛЬ ИНФОРМАТИКИ</v>
          </cell>
        </row>
        <row r="6748">
          <cell r="O6748" t="str">
            <v>ПРЕПОДАВАТЕЛЬ ФИЗИКИ</v>
          </cell>
        </row>
        <row r="6749">
          <cell r="O6749" t="str">
            <v>ПРЕПОДАВАТЕЛЬ-ОРГАНИЗАТОР (В КОЛЛЕДЖАХ, УНИВЕРСИТЕТАХ И ДРУГИХ ВУЗАХ)</v>
          </cell>
        </row>
        <row r="6750">
          <cell r="O6750" t="str">
            <v>ПРЕПОДАВАТЕЛЬ-ОРГАНИЗАТОР (В СИСТЕМЕ СПЕЦИАЛЬНОГО ОБРАЗОВАНИЯ)</v>
          </cell>
        </row>
        <row r="6751">
          <cell r="O6751" t="str">
            <v>ПРЕПОДАВАТЕЛЬ-ОРГАНИЗАТОР (В СРЕДНЕЙ ШКОЛЕ)</v>
          </cell>
        </row>
        <row r="6752">
          <cell r="O6752" t="str">
            <v>ПРЕПОДАВАТЕЛЬ-СТАЖЕР (В  СРЕДНЕЙ ШКОЛЕ)</v>
          </cell>
        </row>
        <row r="6753">
          <cell r="O6753" t="str">
            <v>ПРЕПОДАВАТЕЛЬ-СТАЖЕР (В КОЛЛЕДЖАХ, УНИВЕРСИТЕТАХ И ДРУГИХ ВУЗАХ)</v>
          </cell>
        </row>
        <row r="6754">
          <cell r="O6754" t="str">
            <v>ПРЕПОДАВАТЕЛЬ-СТАЖЕР (В НАЧАЛЬНОЙ ШКОЛЕ)</v>
          </cell>
        </row>
        <row r="6755">
          <cell r="O6755" t="str">
            <v>ПРЕПОДАВАТЕЛЬ-СТАЖЕР (В СИСТЕМЕ ДОШКОЛЬНОГО ВОСПИТАНИЯ И ОБУЧЕНИЯ)</v>
          </cell>
        </row>
        <row r="6756">
          <cell r="O6756" t="str">
            <v>ПРЕПОДАВАТЕЛЬ-СТАЖЕР (В СИСТЕМЕ СПЕЦИАЛЬНОГО ОБРАЗОВАНИЯ)</v>
          </cell>
        </row>
        <row r="6757">
          <cell r="O6757" t="str">
            <v>ПРЕПОДАВАТЕЛЬ-СТАЖЕР (СРЕДНЕЙ КВАЛИФИКАЦИИ В СИСТЕМЕ СПЕЦИАЛЬНОГО ОБРАЗОВАНИЯ)</v>
          </cell>
        </row>
        <row r="6758">
          <cell r="O6758" t="str">
            <v>ПРЕПОДОВАТЕЛЬ</v>
          </cell>
        </row>
        <row r="6759">
          <cell r="O6759" t="str">
            <v>ПРЕССОВЩИК</v>
          </cell>
        </row>
        <row r="6760">
          <cell r="O6760" t="str">
            <v>ПРЕССОВЩИК АГЛОМЕРАТОВ</v>
          </cell>
        </row>
        <row r="6761">
          <cell r="O6761" t="str">
            <v>ПРЕССОВЩИК АСБЕСТОЦЕМЕНТНЫХ ИЗДЕЛИЙ</v>
          </cell>
        </row>
        <row r="6762">
          <cell r="O6762" t="str">
            <v>ПРЕССОВЩИК АСФАЛЬТОВЫХ ПЛИТОК</v>
          </cell>
        </row>
        <row r="6763">
          <cell r="O6763" t="str">
            <v>ПРЕССОВЩИК БЛОКОВ ЦЕЛЛУЛОИДА</v>
          </cell>
        </row>
        <row r="6764">
          <cell r="O6764" t="str">
            <v>ПРЕССОВЩИК БУМАГОДЕЛАТЕЛЬНОЙ (КАРТОНОДЕЛАТЕЛЬНОЙ) МАШИНЫ</v>
          </cell>
        </row>
        <row r="6765">
          <cell r="O6765" t="str">
            <v>ПРЕССОВЩИК ВАЛЯЛЬНО-ВОЙЛОЧНЫХ ИЗДЕЛИЙ И ШКУРОК</v>
          </cell>
        </row>
        <row r="6766">
          <cell r="O6766" t="str">
            <v>ПРЕССОВЩИК ВОЛОКНА (ЛЬНЯНОЕ ПРОИЗВОДСТВО)</v>
          </cell>
        </row>
        <row r="6767">
          <cell r="O6767" t="str">
            <v>ПРЕССОВЩИК ВОЛОКНА (ПЕНЬКОДЖУТОВОЕ ПРОИЗВОДСТВО)</v>
          </cell>
        </row>
        <row r="6768">
          <cell r="O6768" t="str">
            <v>ПРЕССОВЩИК ГОРЯЧЕГО СТЕКЛА</v>
          </cell>
        </row>
        <row r="6769">
          <cell r="O6769" t="str">
            <v>ПРЕССОВЩИК ГОРЯЧЕГО ФОРМОВАНИЯ</v>
          </cell>
        </row>
        <row r="6770">
          <cell r="O6770" t="str">
            <v>ПРЕССОВЩИК ГОРЯЧИХ ТРУБ</v>
          </cell>
        </row>
        <row r="6771">
          <cell r="O6771" t="str">
            <v>ПРЕССОВЩИК ГОТОВОЙ ПРОДУКЦИИ И ОТХОДОВ</v>
          </cell>
        </row>
        <row r="6772">
          <cell r="O6772" t="str">
            <v>ПРЕССОВЩИК ДЕТАЛЕЙ ДЛЯ ИГРУШЕК</v>
          </cell>
        </row>
        <row r="6773">
          <cell r="O6773" t="str">
            <v>ПРЕССОВЩИК ДРЕВЕСНЫХ И КОСТРОВЫХ ПЛИТ</v>
          </cell>
        </row>
        <row r="6774">
          <cell r="O6774" t="str">
            <v>ПРЕССОВЩИК ЗАГОТОВОК ДЛЯ ШПАЛЬТОВЫХ СИТ</v>
          </cell>
        </row>
        <row r="6775">
          <cell r="O6775" t="str">
            <v>ПРЕССОВЩИК ИЗДЕЛИЙ ИЗ ДРЕВЕСИНЫ</v>
          </cell>
        </row>
        <row r="6776">
          <cell r="O6776" t="str">
            <v>ПРЕССОВЩИК ИЗДЕЛИЙ ИЗ ОПТИЧЕСКОГО СТЕКЛА И КРИСТАЛЛОВ</v>
          </cell>
        </row>
        <row r="6777">
          <cell r="O6777" t="str">
            <v>ПРЕССОВЩИК ИЗДЕЛИЙ ИЗ ПЛАСТМАСС</v>
          </cell>
        </row>
        <row r="6778">
          <cell r="O6778" t="str">
            <v>ПРЕССОВЩИК ИЗДЕЛИЙ ИЗ РОГОВОГО ПОРОШКА</v>
          </cell>
        </row>
        <row r="6779">
          <cell r="O6779" t="str">
            <v>ПРЕССОВЩИК ИЗДЕЛИЙ ИЗ СТЕКЛОПОРОШКА</v>
          </cell>
        </row>
        <row r="6780">
          <cell r="O6780" t="str">
            <v>ПРЕССОВЩИК ИЗДЕЛИЙ СТРОИТЕЛЬНОЙ КЕРАМИКИ</v>
          </cell>
        </row>
        <row r="6781">
          <cell r="O6781" t="str">
            <v>ПРЕССОВЩИК ИЗДЕЛИЙ ЭЛЕКТРОННОЙ ТЕХНИКИ</v>
          </cell>
        </row>
        <row r="6782">
          <cell r="O6782" t="str">
            <v>ПРЕССОВЩИК ИЗОЛЯЦИОННЫХ МАТЕРИАЛОВ</v>
          </cell>
        </row>
        <row r="6783">
          <cell r="O6783" t="str">
            <v>ПРЕССОВЩИК ИНСТРУМЕНТОВ ИЗ АЛМАЗНЫХ ПОРОШКОВ И СВЕРХТВЕРДЫХ МАТЕРИАЛОВ</v>
          </cell>
        </row>
        <row r="6784">
          <cell r="O6784" t="str">
            <v>ПРЕССОВЩИК КАРАНДАШНЫХ БЛОКОВ</v>
          </cell>
        </row>
        <row r="6785">
          <cell r="O6785" t="str">
            <v>ПРЕССОВЩИК КАРТОНА И ФИБРЫ</v>
          </cell>
        </row>
        <row r="6786">
          <cell r="O6786" t="str">
            <v>ПРЕССОВЩИК КАРТОНАЖНЫХ ИЗДЕЛИЙ</v>
          </cell>
        </row>
        <row r="6787">
          <cell r="O6787" t="str">
            <v>ПРЕССОВЩИК КИРПИЧНОГО ЧАЯ</v>
          </cell>
        </row>
        <row r="6788">
          <cell r="O6788" t="str">
            <v>ПРЕССОВЩИК КЛЕИЛЬНО-СУШИЛЬНОЙ МАШИНЫ</v>
          </cell>
        </row>
        <row r="6789">
          <cell r="O6789" t="str">
            <v>ПРЕССОВЩИК КОЖ</v>
          </cell>
        </row>
        <row r="6790">
          <cell r="O6790" t="str">
            <v>ПРЕССОВЩИК КОЛЕС И БАНДАЖЕЙ</v>
          </cell>
        </row>
        <row r="6791">
          <cell r="O6791" t="str">
            <v>ПРЕССОВЩИК КОЛЕСНЫХ ПАР</v>
          </cell>
        </row>
        <row r="6792">
          <cell r="O6792" t="str">
            <v>ПРЕССОВЩИК КОЛЛАГЕНОВОГО ЖГУТА</v>
          </cell>
        </row>
        <row r="6793">
          <cell r="O6793" t="str">
            <v>ПРЕССОВЩИК КОРЫ</v>
          </cell>
        </row>
        <row r="6794">
          <cell r="O6794" t="str">
            <v>ПРЕССОВЩИК ЛИСТОВЫХ МАТЕРИАЛОВ</v>
          </cell>
        </row>
        <row r="6795">
          <cell r="O6795" t="str">
            <v>ПРЕССОВЩИК ЛИТЫХ БУМАЖНЫХ ИЗДЕЛИЙ</v>
          </cell>
        </row>
        <row r="6796">
          <cell r="O6796" t="str">
            <v>ПРЕССОВЩИК ЛОМА И ОТХОДОВ МЕТАЛЛА</v>
          </cell>
        </row>
        <row r="6797">
          <cell r="O6797" t="str">
            <v>ПРЕССОВЩИК МАХОРОЧНОЙ ПЫЛИ</v>
          </cell>
        </row>
        <row r="6798">
          <cell r="O6798" t="str">
            <v>ПРЕССОВЩИК МИКАНИТА И МИКАЛЕКСА</v>
          </cell>
        </row>
        <row r="6799">
          <cell r="O6799" t="str">
            <v>ПРЕССОВЩИК МОЛЕТОВ</v>
          </cell>
        </row>
        <row r="6800">
          <cell r="O6800" t="str">
            <v>ПРЕССОВЩИК НА ГИДРОПРЕССАХ</v>
          </cell>
        </row>
        <row r="6801">
          <cell r="O6801" t="str">
            <v>ПРЕССОВЩИК НА ГОРЯЧЕЙ ШТАМПОВКЕ</v>
          </cell>
        </row>
        <row r="6802">
          <cell r="O6802" t="str">
            <v>ПРЕССОВЩИК НА ИСПЫТАНИИ ТРУБ И БАЛЛОНОВ</v>
          </cell>
        </row>
        <row r="6803">
          <cell r="O6803" t="str">
            <v>ПРЕССОВЩИК НАФТАЛИНА</v>
          </cell>
        </row>
        <row r="6804">
          <cell r="O6804" t="str">
            <v>ПРЕССОВЩИК ОБМАЗОЧНОГО ПРЕССА</v>
          </cell>
        </row>
        <row r="6805">
          <cell r="O6805" t="str">
            <v>ПРЕССОВЩИК ОГНЕУПОРНЫХ ИЗДЕЛИЙ</v>
          </cell>
        </row>
        <row r="6806">
          <cell r="O6806" t="str">
            <v>ПРЕССОВЩИК ОПТИЧЕСКОЙ КЕРАМИКИ</v>
          </cell>
        </row>
        <row r="6807">
          <cell r="O6807" t="str">
            <v>ПРЕССОВЩИК ОТЖИМНОЙ МАШИНЫ</v>
          </cell>
        </row>
        <row r="6808">
          <cell r="O6808" t="str">
            <v>ПРЕССОВЩИК ОТХОДОВ</v>
          </cell>
        </row>
        <row r="6809">
          <cell r="O6809" t="str">
            <v>ПРЕССОВЩИК ПЕРГАМЕНТНОЙ МАШИНЫ</v>
          </cell>
        </row>
        <row r="6810">
          <cell r="O6810" t="str">
            <v>ПРЕССОВЩИК ПЕРЕВЯЗОЧНЫХ МАТЕРИАЛОВ</v>
          </cell>
        </row>
        <row r="6811">
          <cell r="O6811" t="str">
            <v>ПРЕССОВЩИК ПЛЕНОЧНЫХ МАТЕРИАЛОВ ПРЕССРУЛОННЫМ МЕТОДОМ</v>
          </cell>
        </row>
        <row r="6812">
          <cell r="O6812" t="str">
            <v>ПРЕССОВЩИК ПЛИТ ИЗ ТРОСТНИКА</v>
          </cell>
        </row>
        <row r="6813">
          <cell r="O6813" t="str">
            <v>ПРЕССОВЩИК ПЛИТОЧНОГО ЧАЯ</v>
          </cell>
        </row>
        <row r="6814">
          <cell r="O6814" t="str">
            <v>ПРЕССОВЩИК ПОЛУФАБРИКАТА МАКАРОННЫХ ИЗДЕЛИЙ</v>
          </cell>
        </row>
        <row r="6815">
          <cell r="O6815" t="str">
            <v>ПРЕССОВЩИК ПРЕССПАТА</v>
          </cell>
        </row>
        <row r="6816">
          <cell r="O6816" t="str">
            <v>ПРЕССОВЩИК РАСТИТЕЛЬНОГО ВОЙЛОКА</v>
          </cell>
        </row>
        <row r="6817">
          <cell r="O6817" t="str">
            <v>ПРЕССОВЩИК РОВНИЧНОЙ МАШИНЫ</v>
          </cell>
        </row>
        <row r="6818">
          <cell r="O6818" t="str">
            <v>ПРЕССОВЩИК РЫБНОЙ МУКИ</v>
          </cell>
        </row>
        <row r="6819">
          <cell r="O6819" t="str">
            <v>ПРЕССОВЩИК РЯДНА ИЗ-ПОД ТАБАКА</v>
          </cell>
        </row>
        <row r="6820">
          <cell r="O6820" t="str">
            <v>ПРЕССОВЩИК СЕКЦИЙ, КАТУШЕК И ИЗОЛЯЦИОННЫХ ДЕТАЛЕЙ ЭЛЕКТРИЧЕСКИХ МАШИН И АППАРАТОВ</v>
          </cell>
        </row>
        <row r="6821">
          <cell r="O6821" t="str">
            <v>ПРЕССОВЩИК СЛЮДОПЛАСТОВ</v>
          </cell>
        </row>
        <row r="6822">
          <cell r="O6822" t="str">
            <v>ПРЕССОВЩИК СТАЛЬНЫХ ПРОФИЛЕЙ НА УСТАНОВКЕ ГИДРОЭКСТРУЗИИ</v>
          </cell>
        </row>
        <row r="6823">
          <cell r="O6823" t="str">
            <v>ПРЕССОВЩИК СТЕКЛОПАКЕТОВ</v>
          </cell>
        </row>
        <row r="6824">
          <cell r="O6824" t="str">
            <v>ПРЕССОВЩИК СТЕКОЛ</v>
          </cell>
        </row>
        <row r="6825">
          <cell r="O6825" t="str">
            <v>ПРЕССОВЩИК СТЕНОВЫХ ИЗДЕЛИЙ</v>
          </cell>
        </row>
        <row r="6826">
          <cell r="O6826" t="str">
            <v>ПРЕССОВЩИК СТЕРЖНЕЙ</v>
          </cell>
        </row>
        <row r="6827">
          <cell r="O6827" t="str">
            <v>ПРЕССОВЩИК СЫРА</v>
          </cell>
        </row>
        <row r="6828">
          <cell r="O6828" t="str">
            <v>ПРЕССОВЩИК СЫРЬЯ И ВОЛОКНА</v>
          </cell>
        </row>
        <row r="6829">
          <cell r="O6829" t="str">
            <v>ПРЕССОВЩИК ТВЕРДЫХ СПЛАВОВ</v>
          </cell>
        </row>
        <row r="6830">
          <cell r="O6830" t="str">
            <v>ПРЕССОВЩИК ТЕПЛОИЗОЛЯЦИОННЫХ ИЗДЕЛИЙ</v>
          </cell>
        </row>
        <row r="6831">
          <cell r="O6831" t="str">
            <v>ПРЕССОВЩИК ТКАНИ</v>
          </cell>
        </row>
        <row r="6832">
          <cell r="O6832" t="str">
            <v>ПРЕССОВЩИК ТОРФОПЛИТ</v>
          </cell>
        </row>
        <row r="6833">
          <cell r="O6833" t="str">
            <v>ПРЕССОВЩИК ТРУБ И ПРОФИЛЕЙ</v>
          </cell>
        </row>
        <row r="6834">
          <cell r="O6834" t="str">
            <v>ПРЕССОВЩИК ТУБ</v>
          </cell>
        </row>
        <row r="6835">
          <cell r="O6835" t="str">
            <v>ПРЕССОВЩИК ФАРФОРОВЫХ ТРУБ</v>
          </cell>
        </row>
        <row r="6836">
          <cell r="O6836" t="str">
            <v>ПРЕССОВЩИК ХИМИЧЕСКОГО ВОЛОКНА</v>
          </cell>
        </row>
        <row r="6837">
          <cell r="O6837" t="str">
            <v>ПРЕССОВЩИК ХЛОПКОВОЙ ЦЕЛЛЮЛОЗЫ И ОТХОДОВ ЦЕЛЛУЛОИДА</v>
          </cell>
        </row>
        <row r="6838">
          <cell r="O6838" t="str">
            <v>ПРЕССОВЩИК ЭЛЕКТРОДНОЙ ПРОДУКЦИИ</v>
          </cell>
        </row>
        <row r="6839">
          <cell r="O6839" t="str">
            <v>ПРЕССОВЩИК ЭЛЕКТРОДОВ И ЭЛЕМЕНТОВ</v>
          </cell>
        </row>
        <row r="6840">
          <cell r="O6840" t="str">
            <v>ПРЕССОВЩИК ЭЛЕКТРОКЕРАМИЧЕСКИХ ИЗДЕЛИЙ В РЕЗИНОВЫХ ФОРМАХ</v>
          </cell>
        </row>
        <row r="6841">
          <cell r="O6841" t="str">
            <v>ПРЕССОВЩИК ЭЛЕКТРОКЕРАМИЧЕСКИХ ИЗДЕЛИЙ ИЗ ПЛАСТИЧЕСКИХ МАСС</v>
          </cell>
        </row>
        <row r="6842">
          <cell r="O6842" t="str">
            <v>ПРЕССОВЩИК ЭЛЕКТРОКЕРАМИЧЕСКИХ ИЗДЕЛИЙ ИЗ ПОРОШКОВЫХ МАСС</v>
          </cell>
        </row>
        <row r="6843">
          <cell r="O6843" t="str">
            <v>ПРЕССОВЩИК ЭЛЕКТРОТЕХНИЧЕСКИХ ИЗДЕЛИЙ</v>
          </cell>
        </row>
        <row r="6844">
          <cell r="O6844" t="str">
            <v>ПРЕССОВЩИК ЭЛЕКТРОУГОЛЬНЫХ ИЗДЕЛИЙ</v>
          </cell>
        </row>
        <row r="6845">
          <cell r="O6845" t="str">
            <v>ПРЕССОВЩИК-ВУЛКАНИЗАТОРЩИК</v>
          </cell>
        </row>
        <row r="6846">
          <cell r="O6846" t="str">
            <v>ПРЕССОВЩИК-ВЫДУВЩИК ЦЕЛЛУЛОИДНЫХ ИЗДЕЛИЙ</v>
          </cell>
        </row>
        <row r="6847">
          <cell r="O6847" t="str">
            <v>ПРЕССОВЩИК-ОСВИНЦОВЩИК РУКАВОВ</v>
          </cell>
        </row>
        <row r="6848">
          <cell r="O6848" t="str">
            <v>ПРЕССОВЩИК-ОТЖИМЩИК ПИЩЕВОЙ ПРОДУКЦИИ</v>
          </cell>
        </row>
        <row r="6849">
          <cell r="O6849" t="str">
            <v>ПРЕССОВЩИК-ПРОШИВЩИК РЕЛЬСОВЫХ СКРЕПЛЕНИЙ</v>
          </cell>
        </row>
        <row r="6850">
          <cell r="O6850" t="str">
            <v>ПРЕССОВЩИК-ФОРМОВЩИК ПИЩЕВОЙ ПРОДУКЦИИ</v>
          </cell>
        </row>
        <row r="6851">
          <cell r="O6851" t="str">
            <v>ПРЕСС-СЕКРЕТАР</v>
          </cell>
        </row>
        <row r="6852">
          <cell r="O6852" t="str">
            <v>ПРЕСС-СЕКРЕТАРЬ</v>
          </cell>
        </row>
        <row r="6853">
          <cell r="O6853" t="str">
            <v>ПРЕСС-СЕКРЕТАРЬ ПРЕЗИДЕНТА РОССИЙСКОЙ ФЕДЕРАЦИИ</v>
          </cell>
        </row>
        <row r="6854">
          <cell r="O6854" t="str">
            <v>ПРЕСС-СЕКРКТАРЬ</v>
          </cell>
        </row>
        <row r="6855">
          <cell r="O6855" t="str">
            <v>ПРЕФЕКТ</v>
          </cell>
        </row>
        <row r="6856">
          <cell r="O6856" t="str">
            <v>ПРИБОРИСТ</v>
          </cell>
        </row>
        <row r="6857">
          <cell r="O6857" t="str">
            <v>ПРИВЯЗЫВАЛЬЩИК</v>
          </cell>
        </row>
        <row r="6858">
          <cell r="O6858" t="str">
            <v>ПРИГОТОВИТЕЛЬ АБРАЗИВНЫХ ПОРОШКОВ, ПАСТ И МАСТИК</v>
          </cell>
        </row>
        <row r="6859">
          <cell r="O6859" t="str">
            <v>ПРИГОТОВИТЕЛЬ АКТИВНЫХ МАСС</v>
          </cell>
        </row>
        <row r="6860">
          <cell r="O6860" t="str">
            <v>ПРИГОТОВИТЕЛЬ АНГОБА И ГЛАЗУРИ</v>
          </cell>
        </row>
        <row r="6861">
          <cell r="O6861" t="str">
            <v>ПРИГОТОВИТЕЛЬ БЕЛКОВЫХ МАСС</v>
          </cell>
        </row>
        <row r="6862">
          <cell r="O6862" t="str">
            <v>ПРИГОТОВИТЕЛЬ БУРОВОГО РАСТВОРА</v>
          </cell>
        </row>
        <row r="6863">
          <cell r="O6863" t="str">
            <v>ПРИГОТОВИТЕЛЬ ВОДОРОСЛЕВОГО ПОРОШКА И КРУПКИ</v>
          </cell>
        </row>
        <row r="6864">
          <cell r="O6864" t="str">
            <v>ПРИГОТОВИТЕЛЬ ВОЛОКНА</v>
          </cell>
        </row>
        <row r="6865">
          <cell r="O6865" t="str">
            <v>ПРИГОТОВИТЕЛЬ ГРУНТОВЫХ СОСТАВОВ</v>
          </cell>
        </row>
        <row r="6866">
          <cell r="O6866" t="str">
            <v>ПРИГОТОВИТЕЛЬ ДРАЖИРОВОЧНОЙ МАССЫ</v>
          </cell>
        </row>
        <row r="6867">
          <cell r="O6867" t="str">
            <v>ПРИГОТОВИТЕЛЬ ЗАПРАВОЧНЫХ, ОГНЕУПОРНЫХ МАТЕРИАЛОВ И ТЕРМИЧЕСКИХ СМЕСЕЙ</v>
          </cell>
        </row>
        <row r="6868">
          <cell r="O6868" t="str">
            <v>ПРИГОТОВИТЕЛЬ КОМПОЗИЦИОННЫХ БЛОКОВ</v>
          </cell>
        </row>
        <row r="6869">
          <cell r="O6869" t="str">
            <v>ПРИГОТОВИТЕЛЬ КОРМОВ</v>
          </cell>
        </row>
        <row r="6870">
          <cell r="O6870" t="str">
            <v>ПРИГОТОВИТЕЛЬ КРАХМАЛЬНОГО МОЛОКА</v>
          </cell>
        </row>
        <row r="6871">
          <cell r="O6871" t="str">
            <v>ПРИГОТОВИТЕЛЬ КРУПКИ ОРГСТЕКЛА</v>
          </cell>
        </row>
        <row r="6872">
          <cell r="O6872" t="str">
            <v>ПРИГОТОВИТЕЛЬ КУЛИНАРНЫХ ИЗДЕЛИЙ ИЗ МЯСА ПТИЦЫ И КРОЛИКОВ</v>
          </cell>
        </row>
        <row r="6873">
          <cell r="O6873" t="str">
            <v>ПРИГОТОВИТЕЛЬ ЛАКОВ, КРАСОК И ЛЕВКАСА</v>
          </cell>
        </row>
        <row r="6874">
          <cell r="O6874" t="str">
            <v>ПРИГОТОВИТЕЛЬ МАСС</v>
          </cell>
        </row>
        <row r="6875">
          <cell r="O6875" t="str">
            <v>ПРИГОТОВИТЕЛЬ МЕЛАССНОГО СУСЛА</v>
          </cell>
        </row>
        <row r="6876">
          <cell r="O6876" t="str">
            <v>ПРИГОТОВИТЕЛЬ МОЛОЧНЫХ КОКТЕЙЛЕЙ</v>
          </cell>
        </row>
        <row r="6877">
          <cell r="O6877" t="str">
            <v>ПРИГОТОВИТЕЛЬ МОРСА</v>
          </cell>
        </row>
        <row r="6878">
          <cell r="O6878" t="str">
            <v>ПРИГОТОВИТЕЛЬ НАПИТКОВ</v>
          </cell>
        </row>
        <row r="6879">
          <cell r="O6879" t="str">
            <v>ПРИГОТОВИТЕЛЬ НЮХАТЕЛЬНОЙ МАХОРКИ И ТАБАКА</v>
          </cell>
        </row>
        <row r="6880">
          <cell r="O6880" t="str">
            <v>ПРИГОТОВИТЕЛЬ ОПТИЧЕСКИХ КЛЕЕВ</v>
          </cell>
        </row>
        <row r="6881">
          <cell r="O6881" t="str">
            <v>ПРИГОТОВИТЕЛЬ ПИТАТЕЛЬНЫХ РАСТВОРОВ</v>
          </cell>
        </row>
        <row r="6882">
          <cell r="O6882" t="str">
            <v>ПРИГОТОВИТЕЛЬ ПРОБКОВОЙ КРУПЫ</v>
          </cell>
        </row>
        <row r="6883">
          <cell r="O6883" t="str">
            <v>ПРИГОТОВИТЕЛЬ ПРОПИТОЧНОГО СОСТАВА</v>
          </cell>
        </row>
        <row r="6884">
          <cell r="O6884" t="str">
            <v>ПРИГОТОВИТЕЛЬ ПУЛЬПЫ</v>
          </cell>
        </row>
        <row r="6885">
          <cell r="O6885" t="str">
            <v>ПРИГОТОВИТЕЛЬ РАЗДЕЛИТЕЛЬНОЙ ПАСТЫ</v>
          </cell>
        </row>
        <row r="6886">
          <cell r="O6886" t="str">
            <v>ПРИГОТОВИТЕЛЬ РАСТВОРОВ И МАСС</v>
          </cell>
        </row>
        <row r="6887">
          <cell r="O6887" t="str">
            <v>ПРИГОТОВИТЕЛЬ РАСТВОРОВ И СМЕСЕЙ</v>
          </cell>
        </row>
        <row r="6888">
          <cell r="O6888" t="str">
            <v>ПРИГОТОВИТЕЛЬ РАСТВОРОВ И ЭЛЕКТРОЛИТОВ</v>
          </cell>
        </row>
        <row r="6889">
          <cell r="O6889" t="str">
            <v>ПРИГОТОВИТЕЛЬ РАСТВОРОВ КРАСИТЕЛЕЙ</v>
          </cell>
        </row>
        <row r="6890">
          <cell r="O6890" t="str">
            <v>ПРИГОТОВИТЕЛЬ РЕАКТИВНОЙ ВОДЫ</v>
          </cell>
        </row>
        <row r="6891">
          <cell r="O6891" t="str">
            <v>ПРИГОТОВИТЕЛЬ СКЛЕИВАЮЩЕГО СОСТАВА</v>
          </cell>
        </row>
        <row r="6892">
          <cell r="O6892" t="str">
            <v>ПРИГОТОВИТЕЛЬ СМЕСЕЙ И МАСС МЕДИЦИНСКОГО НАЗНАЧЕНИЯ</v>
          </cell>
        </row>
        <row r="6893">
          <cell r="O6893" t="str">
            <v>ПРИГОТОВИТЕЛЬ СПИЧЕЧНЫХ МАСС</v>
          </cell>
        </row>
        <row r="6894">
          <cell r="O6894" t="str">
            <v>ПРИГОТОВИТЕЛЬ СТИРАЛЬНЫХ РАСТВОРОВ</v>
          </cell>
        </row>
        <row r="6895">
          <cell r="O6895" t="str">
            <v>ПРИГОТОВИТЕЛЬ СУХИХ ПИВНЫХ ДРОЖЖЕЙ</v>
          </cell>
        </row>
        <row r="6896">
          <cell r="O6896" t="str">
            <v>ПРИГОТОВИТЕЛЬ ТЕХНИЧЕСКИХ ЖИРОВ</v>
          </cell>
        </row>
        <row r="6897">
          <cell r="O6897" t="str">
            <v>ПРИГОТОВИТЕЛЬ ТРЕСТЫ</v>
          </cell>
        </row>
        <row r="6898">
          <cell r="O6898" t="str">
            <v>ПРИГОТОВИТЕЛЬ УПЛОТНЯЮЩИХ РАСТВОРОВ И ПАСТ</v>
          </cell>
        </row>
        <row r="6899">
          <cell r="O6899" t="str">
            <v>ПРИГОТОВИТЕЛЬ ШАМПАНСКОГО</v>
          </cell>
        </row>
        <row r="6900">
          <cell r="O6900" t="str">
            <v>ПРИГОТОВИТЕЛЬ ШИХТЫ ПОЛУПРОВОДНИКОВЫХ МАТЕРИАЛОВ</v>
          </cell>
        </row>
        <row r="6901">
          <cell r="O6901" t="str">
            <v>ПРИГОТОВИТЕЛЬ ЭЛЕКТРОЛИТА И ФЛЮСА</v>
          </cell>
        </row>
        <row r="6902">
          <cell r="O6902" t="str">
            <v>ПРИГОТОВИТЕЛЬ ЭЛЕКТРОПРОВОДНОГО СЛОЯ</v>
          </cell>
        </row>
        <row r="6903">
          <cell r="O6903" t="str">
            <v>ПРИГОТОВИТЕЛЬ ЭМАЛЕВЫХ ПОРОШКОВ</v>
          </cell>
        </row>
        <row r="6904">
          <cell r="O6904" t="str">
            <v>ПРИГОТОВИТЕЛЬ ЭМУЛЬСИЙ</v>
          </cell>
        </row>
        <row r="6905">
          <cell r="O6905" t="str">
            <v>ПРИЕМОСДАТЧИК</v>
          </cell>
        </row>
        <row r="6906">
          <cell r="O6906" t="str">
            <v>ПРИЕМОСДАТЧИК ГРУЗА И БАГАЖА</v>
          </cell>
        </row>
        <row r="6907">
          <cell r="O6907" t="str">
            <v>ПРИЕМОСДАТЧИК ГРУЗА И БАГАЖА В ПОЕЗДАХ</v>
          </cell>
        </row>
        <row r="6908">
          <cell r="O6908" t="str">
            <v>ПРИЕМЩИК БАЛЛОНОВ</v>
          </cell>
        </row>
        <row r="6909">
          <cell r="O6909" t="str">
            <v>ПРИЕМЩИК БИОЛОГИЧЕСКИХ МАТЕРИАЛОВ</v>
          </cell>
        </row>
        <row r="6910">
          <cell r="O6910" t="str">
            <v>ПРИЕМЩИК ДРАГОЦЕННЫХ МЕТАЛЛОВ И СЫРЬЯ</v>
          </cell>
        </row>
        <row r="6911">
          <cell r="O6911" t="str">
            <v>ПРИЕМЩИК ЗАКАЗОВ</v>
          </cell>
        </row>
        <row r="6912">
          <cell r="O6912" t="str">
            <v>ПРИЕМЩИК ЗОЛОТА СТОМАТОЛОГИЧЕСКИХ УЧРЕЖДЕНИЙ (ПОДРАЗДЕЛЕНИЙ)</v>
          </cell>
        </row>
        <row r="6913">
          <cell r="O6913" t="str">
            <v>ПРИЕМЩИК МАТЕРИАЛОВ, ПОЛУФАБРИКАТОВ И ГОТОВЫХ ИЗДЕЛИЙ</v>
          </cell>
        </row>
        <row r="6914">
          <cell r="O6914" t="str">
            <v>ПРИЕМЩИК МОЛОЧНОЙ ПРОДУКЦИИ</v>
          </cell>
        </row>
        <row r="6915">
          <cell r="O6915" t="str">
            <v>ПРИЕМЩИК НА МАШИНАХ И АГРЕГАТАХ</v>
          </cell>
        </row>
        <row r="6916">
          <cell r="O6916" t="str">
            <v>ПРИЕМЩИК ПЕРОПУХОВОГО СЫРЬЯ</v>
          </cell>
        </row>
        <row r="6917">
          <cell r="O6917" t="str">
            <v>ПРИЕМЩИК ПЛАВСРЕДСТВ</v>
          </cell>
        </row>
        <row r="6918">
          <cell r="O6918" t="str">
            <v>ПРИЕМЩИК ПОЕЗДОВ</v>
          </cell>
        </row>
        <row r="6919">
          <cell r="O6919" t="str">
            <v>ПРИЕМЩИК ПОКРЫШЕК</v>
          </cell>
        </row>
        <row r="6920">
          <cell r="O6920" t="str">
            <v>ПРИЕМЩИК ПУНКТА ПРОКАТА</v>
          </cell>
        </row>
        <row r="6921">
          <cell r="O6921" t="str">
            <v>ПРИЕМЩИК РУДЫ И АСБЕСТА</v>
          </cell>
        </row>
        <row r="6922">
          <cell r="O6922" t="str">
            <v>ПРИЕМЩИК СЕЛЬСКОХОЗЯЙСТВЕННЫХ ПРОДУКТОВ И СЫРЬЯ</v>
          </cell>
        </row>
        <row r="6923">
          <cell r="O6923" t="str">
            <v>ПРИЕМЩИК СКОТА</v>
          </cell>
        </row>
        <row r="6924">
          <cell r="O6924" t="str">
            <v>ПРИЕМЩИК СОЛОДКОВОГО КОРНЯ</v>
          </cell>
        </row>
        <row r="6925">
          <cell r="O6925" t="str">
            <v>ПРИЕМЩИК СЫРЬЯ</v>
          </cell>
        </row>
        <row r="6926">
          <cell r="O6926" t="str">
            <v>ПРИЕМЩИК СЫРЬЯ ДЛЯ КЛЕЯ</v>
          </cell>
        </row>
        <row r="6927">
          <cell r="O6927" t="str">
            <v>ПРИЕМЩИК СЫРЬЯ, ПОЛУФАБРИКАТОВ И ГОТОВОЙ ПРОДУКЦИИ</v>
          </cell>
        </row>
        <row r="6928">
          <cell r="O6928" t="str">
            <v>ПРИЕМЩИК ТОВАРОВ</v>
          </cell>
        </row>
        <row r="6929">
          <cell r="O6929" t="str">
            <v>ПРИЕМЩИК ТРАМВАЕВ И ТРОЛЛЕЙБУСОВ</v>
          </cell>
        </row>
        <row r="6930">
          <cell r="O6930" t="str">
            <v>ПРИЕМЩИК ЯИЦ</v>
          </cell>
        </row>
        <row r="6931">
          <cell r="O6931" t="str">
            <v>ПРИЕМЩИК-ОТПРАВИТЕЛЬ</v>
          </cell>
        </row>
        <row r="6932">
          <cell r="O6932" t="str">
            <v>ПРИЕМЩИК-РАЗДАТЧИК ЗОЛОТОСОДЕРЖАЩИХ ПРЕПАРАТОВ</v>
          </cell>
        </row>
        <row r="6933">
          <cell r="O6933" t="str">
            <v>ПРИЕМЩИК-СДАТЧИК ПИЩЕВОЙ ПРОДУКЦИИ</v>
          </cell>
        </row>
        <row r="6934">
          <cell r="O6934" t="str">
            <v>ПРИЕМЩИК-СОРТИРОВЩИК ЖИВОЙ ПТИЦЫ И КРОЛИКОВ</v>
          </cell>
        </row>
        <row r="6935">
          <cell r="O6935" t="str">
            <v>ПРИКАТЧИК НАПЫЛЕННЫХ ИЗДЕЛИЙ</v>
          </cell>
        </row>
        <row r="6936">
          <cell r="O6936" t="str">
            <v>ПРИСУЧАЛЬЩИК ОСНОВ</v>
          </cell>
        </row>
        <row r="6937">
          <cell r="O6937" t="str">
            <v>ПРИТИРЩИК СТЕКЛОИЗДЕЛИЙ</v>
          </cell>
        </row>
        <row r="6938">
          <cell r="O6938" t="str">
            <v>ПРОБИВАЛЬЩИК-ПРОДУВАЛЬЩИК ТРУБ</v>
          </cell>
        </row>
        <row r="6939">
          <cell r="O6939" t="str">
            <v>ПРОБИРЕР</v>
          </cell>
        </row>
        <row r="6940">
          <cell r="O6940" t="str">
            <v>ПРОБИСТ ВЫСОКОЙ ПЕЧАТИ</v>
          </cell>
        </row>
        <row r="6941">
          <cell r="O6941" t="str">
            <v>ПРОБИСТ ПЛОСКОЙ ПЕЧАТИ</v>
          </cell>
        </row>
        <row r="6942">
          <cell r="O6942" t="str">
            <v>ПРОБООТБОРЩИК</v>
          </cell>
        </row>
        <row r="6943">
          <cell r="O6943" t="str">
            <v>ПРОБОРЩИК</v>
          </cell>
        </row>
        <row r="6944">
          <cell r="O6944" t="str">
            <v>ПРОБОРЩИК ОСНОВЫ МЕТАЛЛОСЕТОК</v>
          </cell>
        </row>
        <row r="6945">
          <cell r="O6945" t="str">
            <v>ПРОБУТОРЩИК МАЛОЛИТРАЖНОЙ ДРАГИ</v>
          </cell>
        </row>
        <row r="6946">
          <cell r="O6946" t="str">
            <v>ПРОВЕРЩИК СУДОВОЙ</v>
          </cell>
        </row>
        <row r="6947">
          <cell r="O6947" t="str">
            <v>ПРОВИЗОР</v>
          </cell>
        </row>
        <row r="6948">
          <cell r="O6948" t="str">
            <v>ПРОВИЗОР (СРЕДНЕЙ КВАЛИФИКАЦИИ)</v>
          </cell>
        </row>
        <row r="6949">
          <cell r="O6949" t="str">
            <v>ПРОВИЗОР-АНАЛИТИК</v>
          </cell>
        </row>
        <row r="6950">
          <cell r="O6950" t="str">
            <v>ПРОВИЗОР-ИНТЕРН</v>
          </cell>
        </row>
        <row r="6951">
          <cell r="O6951" t="str">
            <v>ПРОВИЗОР-ИНТЕРН (СРЕДНЕЙ КВАЛИФИКАЦИИ)</v>
          </cell>
        </row>
        <row r="6952">
          <cell r="O6952" t="str">
            <v>ПРОВИЗОР-ТЕХНОЛОГ</v>
          </cell>
        </row>
        <row r="6953">
          <cell r="O6953" t="str">
            <v>ПРОВОДНИК</v>
          </cell>
        </row>
        <row r="6954">
          <cell r="O6954" t="str">
            <v>ПРОВОДНИК  ПАССАЖИРСКОГО ВАГОНА</v>
          </cell>
        </row>
        <row r="6955">
          <cell r="O6955" t="str">
            <v>ПРОВОДНИК (ВОЖАТЫЙ) СЛУЖЕБНЫХ СОБАК</v>
          </cell>
        </row>
        <row r="6956">
          <cell r="O6956" t="str">
            <v>ПРОВОДНИК НА ГЕОЛОГИЧЕСКИХ ПОИСКАХ И СЪЕМКЕ</v>
          </cell>
        </row>
        <row r="6957">
          <cell r="O6957" t="str">
            <v>ПРОВОДНИК ПО СОПРОВОЖДЕНИЮ ГРУЗОВ И СПЕЦВАГОНОВ</v>
          </cell>
        </row>
        <row r="6958">
          <cell r="O6958" t="str">
            <v>ПРОВОДНИК ПО СОПРОВОЖДЕНИЮ ЖИВОТНЫХ</v>
          </cell>
        </row>
        <row r="6959">
          <cell r="O6959" t="str">
            <v>ПРОВОДНИК ПО СОПРОВОЖДЕНИЮ ЛОКОМОТИВОВ И ПАССАЖИРСКИХ ВАГОНОВ В НЕРАБОЧЕМ СОСТОЯНИИ</v>
          </cell>
        </row>
        <row r="6960">
          <cell r="O6960" t="str">
            <v>ПРОВОДНИК-ЭЛЕКТРОМОНТЕР ПОЧТОВЫХ ВАГОНОВ</v>
          </cell>
        </row>
        <row r="6961">
          <cell r="O6961" t="str">
            <v>ПРОВЯЗЫВАЛЬЩИК МОТКОВ</v>
          </cell>
        </row>
        <row r="6962">
          <cell r="O6962" t="str">
            <v>ПРОГРАМИСТ</v>
          </cell>
        </row>
        <row r="6963">
          <cell r="O6963" t="str">
            <v>ПРОГРАММИСТ</v>
          </cell>
        </row>
        <row r="6964">
          <cell r="O6964" t="str">
            <v>ПРОДАВЕ</v>
          </cell>
        </row>
        <row r="6965">
          <cell r="O6965" t="str">
            <v>ПРОДАВЕ6Ц ПРОДОВОЛЬСТВЕННЫХ ТОВАРОВ</v>
          </cell>
        </row>
        <row r="6966">
          <cell r="O6966" t="str">
            <v>ПРОДАВЕЦ</v>
          </cell>
        </row>
        <row r="6967">
          <cell r="O6967" t="str">
            <v>ПРОДАВЕЦ - КОНСУЛЬТАНТ</v>
          </cell>
        </row>
        <row r="6968">
          <cell r="O6968" t="str">
            <v>ПРОДАВЕЦ  ПРОДОВОЛЬСТВЕННЫХ ТОВАРОВ</v>
          </cell>
        </row>
        <row r="6969">
          <cell r="O6969" t="str">
            <v>ПРОДАВЕЦ КАССИР</v>
          </cell>
        </row>
        <row r="6970">
          <cell r="O6970" t="str">
            <v>ПРОДАВЕЦ КОНСУЛЬТАНТ</v>
          </cell>
        </row>
        <row r="6971">
          <cell r="O6971" t="str">
            <v>ПРОДАВЕЦ НЕПРОДОВОЛЬСТВЕННЫХ ТОВАРОВ</v>
          </cell>
        </row>
        <row r="6972">
          <cell r="O6972" t="str">
            <v>ПРОДАВЕЦ ПРОДАВОЛЬСТВЕННЫХ ТОВАРОВ</v>
          </cell>
        </row>
        <row r="6973">
          <cell r="O6973" t="str">
            <v>ПРОДАВЕЦ ПРОДОВОЛЬСТВЕННОГО МАГАЗИНА</v>
          </cell>
        </row>
        <row r="6974">
          <cell r="O6974" t="str">
            <v>ПРОДАВЕЦ ПРОДОВОЛЬСТВЕННЫХ И НЕПРОДОВОЛЬСТВЕННЫХ Т</v>
          </cell>
        </row>
        <row r="6975">
          <cell r="O6975" t="str">
            <v>ПРОДАВЕЦ ПРОДОВОЛЬСТВЕННЫХ ТОВАРОВ</v>
          </cell>
        </row>
        <row r="6976">
          <cell r="O6976" t="str">
            <v>ПРОДАВЕЦ ПРОДОВОЛЬСТВЕННЫХ ТОВАРОВ""</v>
          </cell>
        </row>
        <row r="6977">
          <cell r="O6977" t="str">
            <v>ПРОДАВЕЦ ПРОДОЛЬСТВЕННЫХ ТОВАРОВ</v>
          </cell>
        </row>
        <row r="6978">
          <cell r="O6978" t="str">
            <v>ПРОДАВЕЦ ПРОМЫШЛЕННЫХ ТОВАРОВ</v>
          </cell>
        </row>
        <row r="6979">
          <cell r="O6979" t="str">
            <v>ПРОДАВЕЦ-ЗАВЕДУЮЩАЯ</v>
          </cell>
        </row>
        <row r="6980">
          <cell r="O6980" t="str">
            <v>ПРОДАВЕЦ-КАССИР</v>
          </cell>
        </row>
        <row r="6981">
          <cell r="O6981" t="str">
            <v>ПРОДАВЕЦ-КОНСУЛЬТАНТ</v>
          </cell>
        </row>
        <row r="6982">
          <cell r="O6982" t="str">
            <v>ПРОДОВЕЦ</v>
          </cell>
        </row>
        <row r="6983">
          <cell r="O6983" t="str">
            <v>ПРОДОВЕЦ ПРОДОВОЛЬСТВЕННЫХ ТОВАРОВ</v>
          </cell>
        </row>
        <row r="6984">
          <cell r="O6984" t="str">
            <v>ПРОДЮСЕР</v>
          </cell>
        </row>
        <row r="6985">
          <cell r="O6985" t="str">
            <v>ПРОДЮССЕР</v>
          </cell>
        </row>
        <row r="6986">
          <cell r="O6986" t="str">
            <v>ПРОЖЕКТОРИСТ</v>
          </cell>
        </row>
        <row r="6987">
          <cell r="O6987" t="str">
            <v>ПРОЖИГАЛЬЩИК МЕДИЦИНСКИХ ИЗДЕЛИЙ</v>
          </cell>
        </row>
        <row r="6988">
          <cell r="O6988" t="str">
            <v>ПРОИЗВОДИТЕЛЬ АВАРИЙНО-СПАСАТЕЛЬНЫХ, ПОДВОДНОТЕХНИЧЕСКИХ И ДРУГИХ СПЕЦИАЛЬНЫХ РАБОТ</v>
          </cell>
        </row>
        <row r="6989">
          <cell r="O6989" t="str">
            <v>ПРОИЗВОДИТЕЛЬ ГИДРОГРАФИЧЕСКИХ РАБОТ</v>
          </cell>
        </row>
        <row r="6990">
          <cell r="O6990" t="str">
            <v>ПРОИЗВОДИТЕЛЬ КАПИТАЛЬНЫХ ВЫПРАВИТЕЛЬНЫХ И ПУТЕВЫХ РАБОТ</v>
          </cell>
        </row>
        <row r="6991">
          <cell r="O6991" t="str">
            <v>ПРОИЗВОДИТЕЛЬ ПУТЕВЫХ РАБОТ</v>
          </cell>
        </row>
        <row r="6992">
          <cell r="O6992" t="str">
            <v>ПРОИЗВОДИТЕЛЬ РАБОТ</v>
          </cell>
        </row>
        <row r="6993">
          <cell r="O6993" t="str">
            <v>ПРОИЗВОДИТЕЛЬ РАБОТ (ПРОРАБ) (В ПРОМЫШЛЕННОСТИ)</v>
          </cell>
        </row>
        <row r="6994">
          <cell r="O6994" t="str">
            <v>ПРОИЗВОДИТЕЛЬ РАБОТ (ПРОРАБ) (В СТРОИТЕЛЬСТВЕ)</v>
          </cell>
        </row>
        <row r="6995">
          <cell r="O6995" t="str">
            <v>ПРОИЗВОДСТВЕННАЯ РАБОЧА</v>
          </cell>
        </row>
        <row r="6996">
          <cell r="O6996" t="str">
            <v>ПРОИЗВОДСТВЕННАЯ РАБОЧАЯ</v>
          </cell>
        </row>
        <row r="6997">
          <cell r="O6997" t="str">
            <v>ПРОИЗВОДСТВЕННЫЙ РАБОЧИЙ</v>
          </cell>
        </row>
        <row r="6998">
          <cell r="O6998" t="str">
            <v>ПРОИЗВОДСТЕННАЯ РАБОЧАЯ</v>
          </cell>
        </row>
        <row r="6999">
          <cell r="O6999" t="str">
            <v>ПРОКАЛЬЩИК</v>
          </cell>
        </row>
        <row r="7000">
          <cell r="O7000" t="str">
            <v>ПРОКАЛЬЩИК ЗЕРНА И ШЛИФПОРОШКОВ</v>
          </cell>
        </row>
        <row r="7001">
          <cell r="O7001" t="str">
            <v>ПРОКАЛЬЩИК НА ПЕЧАХ</v>
          </cell>
        </row>
        <row r="7002">
          <cell r="O7002" t="str">
            <v>ПРОКАЛЬЩИК ПОРОШКА ДЛЯ КАБЕЛЯ</v>
          </cell>
        </row>
        <row r="7003">
          <cell r="O7003" t="str">
            <v>ПРОКАЛЬЩИК ЭЛЕКТРОУГОЛЬНОГО ПРОИЗВОДСТВА</v>
          </cell>
        </row>
        <row r="7004">
          <cell r="O7004" t="str">
            <v>ПРОКАТЧИК   ПЛЕНКИ</v>
          </cell>
        </row>
        <row r="7005">
          <cell r="O7005" t="str">
            <v>ПРОКАТЧИК ГОРЯЧЕГО МЕТАЛЛА</v>
          </cell>
        </row>
        <row r="7006">
          <cell r="O7006" t="str">
            <v>ПРОКАТЧИК КОЖ</v>
          </cell>
        </row>
        <row r="7007">
          <cell r="O7007" t="str">
            <v>ПРОКАТЧИК СЛЮДЫ</v>
          </cell>
        </row>
        <row r="7008">
          <cell r="O7008" t="str">
            <v>ПРОКАТЧИК ФАРФОРОВЫХ ТРУБ</v>
          </cell>
        </row>
        <row r="7009">
          <cell r="O7009" t="str">
            <v>ПРОКАТЧИК ШАРОВ</v>
          </cell>
        </row>
        <row r="7010">
          <cell r="O7010" t="str">
            <v>ПРОКЛЕИВАЛЬЩИК</v>
          </cell>
        </row>
        <row r="7011">
          <cell r="O7011" t="str">
            <v>ПРОКЛЕИВАЛЬЩИК ВАТИЛИНА</v>
          </cell>
        </row>
        <row r="7012">
          <cell r="O7012" t="str">
            <v>ПРОКЛЕЙЩИК МАССЫ</v>
          </cell>
        </row>
        <row r="7013">
          <cell r="O7013" t="str">
            <v>ПРОКУРОР</v>
          </cell>
        </row>
        <row r="7014">
          <cell r="O7014" t="str">
            <v>ПРОКУРОР ОТДЕЛА</v>
          </cell>
        </row>
        <row r="7015">
          <cell r="O7015" t="str">
            <v>ПРОКУРОР-КРИМИНАЛИСТ</v>
          </cell>
        </row>
        <row r="7016">
          <cell r="O7016" t="str">
            <v>ПРОМАЗЧИК ФОРМ</v>
          </cell>
        </row>
        <row r="7017">
          <cell r="O7017" t="str">
            <v>ПРОМЫВАЛЬЩИК ВОЛОКНИСТЫХ МАТЕРИАЛОВ</v>
          </cell>
        </row>
        <row r="7018">
          <cell r="O7018" t="str">
            <v>ПРОМЫВАЛЬЩИК ГЕОЛОГИЧЕСКИХ ПРОБ</v>
          </cell>
        </row>
        <row r="7019">
          <cell r="O7019" t="str">
            <v>ПРОМЫВАЛЬЩИК КОТЛОВ ПАРОВОЗОВ</v>
          </cell>
        </row>
        <row r="7020">
          <cell r="O7020" t="str">
            <v>ПРОМЫВАЛЬЩИК СЫРЬЯ</v>
          </cell>
        </row>
        <row r="7021">
          <cell r="O7021" t="str">
            <v>ПРОМЫВАЛЬЩИК ТЕХНИЧЕСКИХ СУКОН</v>
          </cell>
        </row>
        <row r="7022">
          <cell r="O7022" t="str">
            <v>ПРОМЫВАЛЬЩИК-ПРОПАРЩИК ЦИСТЕРН</v>
          </cell>
        </row>
        <row r="7023">
          <cell r="O7023" t="str">
            <v>ПРОМЫВЩИК БРИЛЛИАНТОВ И АЛМАЗОВ</v>
          </cell>
        </row>
        <row r="7024">
          <cell r="O7024" t="str">
            <v>ПРОМЫВЩИК ГИДРОКСАЛА</v>
          </cell>
        </row>
        <row r="7025">
          <cell r="O7025" t="str">
            <v>ПРОМЫВЩИК ДЕТАЛЕЙ И УЗЛОВ</v>
          </cell>
        </row>
        <row r="7026">
          <cell r="O7026" t="str">
            <v>ПРОМЫВЩИК КАМНЕЙ</v>
          </cell>
        </row>
        <row r="7027">
          <cell r="O7027" t="str">
            <v>ПРОМЫВЩИК ОПТИЧЕСКИХ ДЕТАЛЕЙ</v>
          </cell>
        </row>
        <row r="7028">
          <cell r="O7028" t="str">
            <v>ПРОМЫВЩИК ЦЕЛЛЮЛОЗЫ</v>
          </cell>
        </row>
        <row r="7029">
          <cell r="O7029" t="str">
            <v>ПРОПАРЩИК</v>
          </cell>
        </row>
        <row r="7030">
          <cell r="O7030" t="str">
            <v>ПРОПАРЩИК АСБЕСТОЦЕМЕНТНЫХ И АСБЕСТОСИЛИТОВЫХ ИЗДЕЛИЙ</v>
          </cell>
        </row>
        <row r="7031">
          <cell r="O7031" t="str">
            <v>ПРОПАРЩИК ЛАО-ЧА</v>
          </cell>
        </row>
        <row r="7032">
          <cell r="O7032" t="str">
            <v>ПРОПАРЩИК СТЕНОВЫХ МАТЕРИАЛОВ</v>
          </cell>
        </row>
        <row r="7033">
          <cell r="O7033" t="str">
            <v>ПРОПАРЩИК-ПРОВАРЩИК ДРЕВЕСИНЫ</v>
          </cell>
        </row>
        <row r="7034">
          <cell r="O7034" t="str">
            <v>ПРОПИТЧИК</v>
          </cell>
        </row>
        <row r="7035">
          <cell r="O7035" t="str">
            <v>ПРОПИТЧИК БУМАГИ И БУМАЖНЫХ ИЗДЕЛИЙ</v>
          </cell>
        </row>
        <row r="7036">
          <cell r="O7036" t="str">
            <v>ПРОПИТЧИК БУМАГИ И ТКАНЕЙ</v>
          </cell>
        </row>
        <row r="7037">
          <cell r="O7037" t="str">
            <v>ПРОПИТЧИК КАБЕЛЕЙ И ПРОВОДОВ</v>
          </cell>
        </row>
        <row r="7038">
          <cell r="O7038" t="str">
            <v>ПРОПИТЧИК КАРАНДАШНЫХ ДОЩЕЧЕК</v>
          </cell>
        </row>
        <row r="7039">
          <cell r="O7039" t="str">
            <v>ПРОПИТЧИК ПИЛОМАТЕРИАЛОВ И ИЗДЕЛИЙ ИЗ ДРЕВЕСИНЫ</v>
          </cell>
        </row>
        <row r="7040">
          <cell r="O7040" t="str">
            <v>ПРОПИТЧИК ПО ОГНЕЗАЩИТНОЙ ПРОПИТКЕ</v>
          </cell>
        </row>
        <row r="7041">
          <cell r="O7041" t="str">
            <v>ПРОПИТЧИК СЛЮДОПЛАСТОВЫХ МАТЕРИАЛОВ</v>
          </cell>
        </row>
        <row r="7042">
          <cell r="O7042" t="str">
            <v>ПРОПИТЧИК СТЕРЖНЕЙ</v>
          </cell>
        </row>
        <row r="7043">
          <cell r="O7043" t="str">
            <v>ПРОПИТЧИК ШПОНА</v>
          </cell>
        </row>
        <row r="7044">
          <cell r="O7044" t="str">
            <v>ПРОПИТЧИК ЭЛЕКТРОТЕХНИЧЕСКИХ ИЗДЕЛИЙ</v>
          </cell>
        </row>
        <row r="7045">
          <cell r="O7045" t="str">
            <v>ПРОПИТЫВАЛЬЩИК ПОЖАРНЫХ РУКАВОВ</v>
          </cell>
        </row>
        <row r="7046">
          <cell r="O7046" t="str">
            <v>ПРОРА</v>
          </cell>
        </row>
        <row r="7047">
          <cell r="O7047" t="str">
            <v>ПРОРЕКТОР ВУЗА</v>
          </cell>
        </row>
        <row r="7048">
          <cell r="O7048" t="str">
            <v>ПРОСЕВАЛЬЩИК  ФТОРИСТОГО   НАТРИЯ  И ИЗВЕСТИ-ПУШОНКИ</v>
          </cell>
        </row>
        <row r="7049">
          <cell r="O7049" t="str">
            <v>ПРОСЕВАЛЬЩИК (РАССЕВАЛЬЩИК)</v>
          </cell>
        </row>
        <row r="7050">
          <cell r="O7050" t="str">
            <v>ПРОСЕВАЛЬЩИК МАТЕРИАЛОВ</v>
          </cell>
        </row>
        <row r="7051">
          <cell r="O7051" t="str">
            <v>ПРОСЕВАЛЬЩИК ПОРОШКОВ</v>
          </cell>
        </row>
        <row r="7052">
          <cell r="O7052" t="str">
            <v>ПРОСЕВАЛЬЩИК СЫПУЧИХ МАТЕРИАЛОВ</v>
          </cell>
        </row>
        <row r="7053">
          <cell r="O7053" t="str">
            <v>ПРОСЕВАЛЬЩИК ТЕХНИЧЕСКОЙ ПРОДУКЦИИ</v>
          </cell>
        </row>
        <row r="7054">
          <cell r="O7054" t="str">
            <v>ПРОСЕВАЛЬЩИК ФАРМАТУРЫ И ОТХОДОВ</v>
          </cell>
        </row>
        <row r="7055">
          <cell r="O7055" t="str">
            <v>ПРОСЕВЩИК</v>
          </cell>
        </row>
        <row r="7056">
          <cell r="O7056" t="str">
            <v>ПРОСЕВЩИК БИСЕРА</v>
          </cell>
        </row>
        <row r="7057">
          <cell r="O7057" t="str">
            <v>ПРОСЕВЩИК ПОРОШКОВ НА МЕХАНИЧЕСКИХ СИТАХ</v>
          </cell>
        </row>
        <row r="7058">
          <cell r="O7058" t="str">
            <v>ПРОСЕИВАЛЬЩИК</v>
          </cell>
        </row>
        <row r="7059">
          <cell r="O7059" t="str">
            <v>ПРОСМОТРЩИК АМПУЛ С ИНЪЕКЦИОННЫМИ РАСТВОРАМИ</v>
          </cell>
        </row>
        <row r="7060">
          <cell r="O7060" t="str">
            <v>ПРОСМОТРЩИК ПРОДУКЦИИ МЕДИЦИНСКОГО НАЗНАЧЕНИЯ</v>
          </cell>
        </row>
        <row r="7061">
          <cell r="O7061" t="str">
            <v>ПРОТИРЩИК ИЗДЕЛИЙ</v>
          </cell>
        </row>
        <row r="7062">
          <cell r="O7062" t="str">
            <v>ПРОТИРЩИК СТЕАРАТА КАЛЬЦИЯ</v>
          </cell>
        </row>
        <row r="7063">
          <cell r="O7063" t="str">
            <v>ПРОТИРЩИК ЧАСОВЫХ СТЕКОЛ</v>
          </cell>
        </row>
        <row r="7064">
          <cell r="O7064" t="str">
            <v>ПРОТИРЩИК ЭЛЕКТРОВАКУУМНЫХ ПРИБОРОВ</v>
          </cell>
        </row>
        <row r="7065">
          <cell r="O7065" t="str">
            <v>ПРОТРАВЩИК ХЛОПКОВЫХ СЕМЯН</v>
          </cell>
        </row>
        <row r="7066">
          <cell r="O7066" t="str">
            <v>ПРОТРАВЩИК ШКУРОК</v>
          </cell>
        </row>
        <row r="7067">
          <cell r="O7067" t="str">
            <v>ПРОТЯЖЧИК</v>
          </cell>
        </row>
        <row r="7068">
          <cell r="O7068" t="str">
            <v>ПРОТЯЖЧИК ШТУРВАЛОВ</v>
          </cell>
        </row>
        <row r="7069">
          <cell r="O7069" t="str">
            <v>ПРОФЕССОР</v>
          </cell>
        </row>
        <row r="7070">
          <cell r="O7070" t="str">
            <v>ПРОФИЛИРОВЩИК</v>
          </cell>
        </row>
        <row r="7071">
          <cell r="O7071" t="str">
            <v>ПРОФКОНСУЛЬТАНТ</v>
          </cell>
        </row>
        <row r="7072">
          <cell r="O7072" t="str">
            <v>ПРОХОДЧИК</v>
          </cell>
        </row>
        <row r="7073">
          <cell r="O7073" t="str">
            <v>ПРОХОДЧИК ГОРНЫХ СКЛОНОВ</v>
          </cell>
        </row>
        <row r="7074">
          <cell r="O7074" t="str">
            <v>ПРОХОДЧИК НА ПОВЕРХНОСТНЫХ РАБОТАХ</v>
          </cell>
        </row>
        <row r="7075">
          <cell r="O7075" t="str">
            <v>ПРОЦЕДУРНАЯ МЕД СЕСТРА</v>
          </cell>
        </row>
        <row r="7076">
          <cell r="O7076" t="str">
            <v>ПРОЦЕДУРНАЯ МЕД.СЕСТРА</v>
          </cell>
        </row>
        <row r="7077">
          <cell r="O7077" t="str">
            <v>ПРОЦЕДУРНАЯ МЕДИЦИНКАЯ СЕСТРА</v>
          </cell>
        </row>
        <row r="7078">
          <cell r="O7078" t="str">
            <v>ПРОЦЕДУРНАЯ МЕДИЦИНСКАЯ СЕСТРА</v>
          </cell>
        </row>
        <row r="7079">
          <cell r="O7079" t="str">
            <v>ПРОЯВЩИК КИНОПЛЕНКИ</v>
          </cell>
        </row>
        <row r="7080">
          <cell r="O7080" t="str">
            <v>ПРУЖИНЩИК</v>
          </cell>
        </row>
        <row r="7081">
          <cell r="O7081" t="str">
            <v>ПРЯДИЛЬЩИК</v>
          </cell>
        </row>
        <row r="7082">
          <cell r="O7082" t="str">
            <v>ПСИХОЛОГ</v>
          </cell>
        </row>
        <row r="7083">
          <cell r="O7083" t="str">
            <v>ПТИЦЕВОД</v>
          </cell>
        </row>
        <row r="7084">
          <cell r="O7084" t="str">
            <v>ПУДРОВЩИК</v>
          </cell>
        </row>
        <row r="7085">
          <cell r="O7085" t="str">
            <v>ПУДРОВЩИК ОТТИСКОВ ДЕКОЛИ</v>
          </cell>
        </row>
        <row r="7086">
          <cell r="O7086" t="str">
            <v>ПУЛЬТОВЩИК КОНВЕРТЕРА</v>
          </cell>
        </row>
        <row r="7087">
          <cell r="O7087" t="str">
            <v>ПУЛЬТОВЩИК ЭЛЕКТРОПЛАВИЛЬНОЙ ПЕЧИ</v>
          </cell>
        </row>
        <row r="7088">
          <cell r="O7088" t="str">
            <v>ПУЛЬФОНЩИК</v>
          </cell>
        </row>
        <row r="7089">
          <cell r="O7089" t="str">
            <v>ПУТЕВОЙ РАБОЧИЙ НА ОЗЕРЕ</v>
          </cell>
        </row>
        <row r="7090">
          <cell r="O7090" t="str">
            <v>ПУТЕВОЙ РАБОЧИЙ ТРАЛЬНОЙ БРИГАДЫ</v>
          </cell>
        </row>
        <row r="7091">
          <cell r="O7091" t="str">
            <v>ПЧЕЛОВОД</v>
          </cell>
        </row>
        <row r="7092">
          <cell r="O7092" t="str">
            <v>ПЯТНОВЫВОДЧИК</v>
          </cell>
        </row>
        <row r="7093">
          <cell r="O7093" t="str">
            <v>РАБОТНИК ПО ОБСЛУЖИВАНИЮ БАНИ</v>
          </cell>
        </row>
        <row r="7094">
          <cell r="O7094" t="str">
            <v>РАБОЧАЯ</v>
          </cell>
        </row>
        <row r="7095">
          <cell r="O7095" t="str">
            <v>РАБОЧАЯ КУХНИ РЕСТОРАН</v>
          </cell>
        </row>
        <row r="7096">
          <cell r="O7096" t="str">
            <v>РАБОЧАЯ ПО БЛАГОУСТРОЙСТВУ НАСЕЛЕННЫХ ПУНКТОВ</v>
          </cell>
        </row>
        <row r="7097">
          <cell r="O7097" t="str">
            <v>РАБОЧАЯ ПО КОМПЛЕКСНОМУ ОБСЛУЖИВАНИЮ И РЕМОНТУ ЖЕЛ</v>
          </cell>
        </row>
        <row r="7098">
          <cell r="O7098" t="str">
            <v>РАБОЧАЯ ПО ОБСЛУЖИВАНИЮ ЗДАНИЙ</v>
          </cell>
        </row>
        <row r="7099">
          <cell r="O7099" t="str">
            <v>РАБОЧАЯ ПО РЕМОНТУ И СТИРКЕ СПЕЦОДЕЖДЫ</v>
          </cell>
        </row>
        <row r="7100">
          <cell r="O7100" t="str">
            <v>РАБОЧАЯ ПО СТИРКЕ</v>
          </cell>
        </row>
        <row r="7101">
          <cell r="O7101" t="str">
            <v>РАБОЧАЯ ПО СТИРКЕ БЕЛЬЯ</v>
          </cell>
        </row>
        <row r="7102">
          <cell r="O7102" t="str">
            <v>РАБОЧАЯ ПО СТИРКЕ И РЕМОНТУ СПЕЦ.ОДЕЖДЫ</v>
          </cell>
        </row>
        <row r="7103">
          <cell r="O7103" t="str">
            <v>РАБОЧАЯ ПО СТИРКЕ И РЕМОНТУ СПЕЦОДЕЖДЫ</v>
          </cell>
        </row>
        <row r="7104">
          <cell r="O7104" t="str">
            <v>РАБОЧИЙ</v>
          </cell>
        </row>
        <row r="7105">
          <cell r="O7105" t="str">
            <v>РАБОЧИЙ /ПОЛЕВЫЕ УСЛОВИЯ/</v>
          </cell>
        </row>
        <row r="7106">
          <cell r="O7106" t="str">
            <v>РАБОЧИЙ 2 РАЗРЯДА</v>
          </cell>
        </row>
        <row r="7107">
          <cell r="O7107" t="str">
            <v>РАБОЧИЙ БЕРЕГОВОЙ</v>
          </cell>
        </row>
        <row r="7108">
          <cell r="O7108" t="str">
            <v>РАБОЧИЙ БЮРО БЫТОВЫХ УСЛУГ</v>
          </cell>
        </row>
        <row r="7109">
          <cell r="O7109" t="str">
            <v>РАБОЧИЙ В ПОЛЕВОЙ ПАРТИИ</v>
          </cell>
        </row>
        <row r="7110">
          <cell r="O7110" t="str">
            <v>РАБОЧИЙ В ПОЛЕВУЮ ПАРТИЮ</v>
          </cell>
        </row>
        <row r="7111">
          <cell r="O7111" t="str">
            <v>РАБОЧИЙ В ТОРГОВОМ ЗАЛЕ</v>
          </cell>
        </row>
        <row r="7112">
          <cell r="O7112" t="str">
            <v>РАБОЧИЙ В ЦЕХ ВЯЛКИ</v>
          </cell>
        </row>
        <row r="7113">
          <cell r="O7113" t="str">
            <v>РАБОЧИЙ ЗЕЛЕННОГО ХОЗЯЙСТВА</v>
          </cell>
        </row>
        <row r="7114">
          <cell r="O7114" t="str">
            <v>РАБОЧИЙ ЗЕЛЕНОГО СТРОИТЕЛЬСТВА</v>
          </cell>
        </row>
        <row r="7115">
          <cell r="O7115" t="str">
            <v>РАБОЧИЙ ЗЕЛЕНОГО ХОЗЯЙСТВА</v>
          </cell>
        </row>
        <row r="7116">
          <cell r="O7116" t="str">
            <v>РАБОЧИЙ КАРТЫ НАМЫВА</v>
          </cell>
        </row>
        <row r="7117">
          <cell r="O7117" t="str">
            <v>РАБОЧИЙ КОЗ</v>
          </cell>
        </row>
        <row r="7118">
          <cell r="O7118" t="str">
            <v>РАБОЧИЙ КОРЗ</v>
          </cell>
        </row>
        <row r="7119">
          <cell r="O7119" t="str">
            <v>РАБОЧИЙ МАГАЗИНА</v>
          </cell>
        </row>
        <row r="7120">
          <cell r="O7120" t="str">
            <v>РАБОЧИЙ МАСТЕРСКИХ</v>
          </cell>
        </row>
        <row r="7121">
          <cell r="O7121" t="str">
            <v>РАБОЧИЙ МАСТЕРСКИХ ХУДОЖЕСТВЕННОГО ОТДЕЛЕНИЯ</v>
          </cell>
        </row>
        <row r="7122">
          <cell r="O7122" t="str">
            <v>РАБОЧИЙ МЫЛЬНО-ПАРИЛЬНОГО ОТДЕЛЕНИЯ</v>
          </cell>
        </row>
        <row r="7123">
          <cell r="O7123" t="str">
            <v>РАБОЧИЙ НА ГЕОЛОГОСЪЕМОЧНЫХ И ПОИСКОВЫХ РАБОТАХ</v>
          </cell>
        </row>
        <row r="7124">
          <cell r="O7124" t="str">
            <v>РАБОЧИЙ НА ГЕОФИЗИЧЕСКИХ РАБОТАХ</v>
          </cell>
        </row>
        <row r="7125">
          <cell r="O7125" t="str">
            <v>РАБОЧИЙ НА ГЕОФИЗИЧЕСКИХ РАБОТАХ 2 РАЗРЯДА</v>
          </cell>
        </row>
        <row r="7126">
          <cell r="O7126" t="str">
            <v>РАБОЧИЙ НА ГЕОФИЗИЧИСКИХ РАБОТАХ</v>
          </cell>
        </row>
        <row r="7127">
          <cell r="O7127" t="str">
            <v>РАБОЧИЙ НА КОНЮШНЕ</v>
          </cell>
        </row>
        <row r="7128">
          <cell r="O7128" t="str">
            <v>РАБОЧИЙ ПЛОДООВОЩНОГО ХРАНИЛИЩА</v>
          </cell>
        </row>
        <row r="7129">
          <cell r="O7129" t="str">
            <v>РАБОЧИЙ ПО БЛАГОУСВТРОЙСТВУ НАСЕЛЕНИЯ</v>
          </cell>
        </row>
        <row r="7130">
          <cell r="O7130" t="str">
            <v>РАБОЧИЙ ПО БЛАГОУСТРЙСТВУ НАСЕЛЕНИЯ</v>
          </cell>
        </row>
        <row r="7131">
          <cell r="O7131" t="str">
            <v>РАБОЧИЙ ПО БЛАГОУСТРОЙСТВВУ НАСЕЛЕНИЯ</v>
          </cell>
        </row>
        <row r="7132">
          <cell r="O7132" t="str">
            <v>РАБОЧИЙ ПО БЛАГОУСТРОЙСТВУ</v>
          </cell>
        </row>
        <row r="7133">
          <cell r="O7133" t="str">
            <v>РАБОЧИЙ ПО БЛАГОУСТРОЙСТВУ  НАСЕЛЕНИЯ</v>
          </cell>
        </row>
        <row r="7134">
          <cell r="O7134" t="str">
            <v>РАБОЧИЙ ПО БЛАГОУСТРОЙСТВУ ГОРОДА</v>
          </cell>
        </row>
        <row r="7135">
          <cell r="O7135" t="str">
            <v>РАБОЧИЙ ПО БЛАГОУСТРОЙСТВУ НАЕЛЕНИЯ</v>
          </cell>
        </row>
        <row r="7136">
          <cell r="O7136" t="str">
            <v>РАБОЧИЙ ПО БЛАГОУСТРОЙСТВУ НАСЕЛЕНИЯ</v>
          </cell>
        </row>
        <row r="7137">
          <cell r="O7137" t="str">
            <v>РАБОЧИЙ ПО БЛАГОУСТРОЙСТВУ НАСЕЛЕННЫХ ПУНКТОВ</v>
          </cell>
        </row>
        <row r="7138">
          <cell r="O7138" t="str">
            <v>РАБОЧИЙ ПО БЛАГОУСТРОЙСТВУ НАСЕЛЕННЫХ ПУНКТОВ""</v>
          </cell>
        </row>
        <row r="7139">
          <cell r="O7139" t="str">
            <v>РАБОЧИЙ ПО БЛАГОУСТРОЙСТВУ НАСЕЛЕНЫХ ПУНКТОВ</v>
          </cell>
        </row>
        <row r="7140">
          <cell r="O7140" t="str">
            <v>РАБОЧИЙ ПО ЗЕЛЕННОМУ ХОЗЯЙСТВУ</v>
          </cell>
        </row>
        <row r="7141">
          <cell r="O7141" t="str">
            <v>РАБОЧИЙ ПО КОЗ</v>
          </cell>
        </row>
        <row r="7142">
          <cell r="O7142" t="str">
            <v>РАБОЧИЙ ПО КОМПЛЕКСНОЙ УБОРКЕ ТЕРРИТОРИИ</v>
          </cell>
        </row>
        <row r="7143">
          <cell r="O7143" t="str">
            <v>РАБОЧИЙ ПО КОМПЛЕКСНОЙ УБОРКЕ ТЕРРИТОРИЙ</v>
          </cell>
        </row>
        <row r="7144">
          <cell r="O7144" t="str">
            <v>РАБОЧИЙ ПО КОМПЛЕКСНОМУ ОБСЛУЖИВАНИЮ</v>
          </cell>
        </row>
        <row r="7145">
          <cell r="O7145" t="str">
            <v>РАБОЧИЙ ПО КОМПЛЕКСНОМУ ОБСЛУЖИВАНИЮ ЗДАНИЙ</v>
          </cell>
        </row>
        <row r="7146">
          <cell r="O7146" t="str">
            <v>РАБОЧИЙ ПО КОМПЛЕКСНОМУ ОБСЛУЖИВАНИЮ И РЕМОНТУ ЖИЛ</v>
          </cell>
        </row>
        <row r="7147">
          <cell r="O7147" t="str">
            <v>РАБОЧИЙ ПО КОМПЛЕКСНОМУ ОБСЛУЖИВАНИЮ И РЕМОНТУ ЗДА</v>
          </cell>
        </row>
        <row r="7148">
          <cell r="O7148" t="str">
            <v>РАБОЧИЙ ПО КОМПЛЕКСНОМУ ОБСЛУЖИВАНИЮ И РЕМОНТУ ЗДАНИЙ</v>
          </cell>
        </row>
        <row r="7149">
          <cell r="O7149" t="str">
            <v>РАБОЧИЙ ПО КОМПЛЕКСНОМУ ОБСЛУЖИВАНИЮ ЛЫЖНЫХ ТРАСС</v>
          </cell>
        </row>
        <row r="7150">
          <cell r="O7150" t="str">
            <v>РАБОЧИЙ ПО КОМПЛЕКСНОМУ ОБСЛУЖИВАНИЮ НА КУХНИ-СТОЛ</v>
          </cell>
        </row>
        <row r="7151">
          <cell r="O7151" t="str">
            <v>РАБОЧИЙ ПО КОРЗ</v>
          </cell>
        </row>
        <row r="7152">
          <cell r="O7152" t="str">
            <v>РАБОЧИЙ ПО МЕХАНИЗИРОВАННОЙ УБОРКЕ ТЕРРИТОРИИ</v>
          </cell>
        </row>
        <row r="7153">
          <cell r="O7153" t="str">
            <v>РАБОЧИЙ ПО ОБСЛУЖИВАНИЮ</v>
          </cell>
        </row>
        <row r="7154">
          <cell r="O7154" t="str">
            <v>РАБОЧИЙ ПО ОБСЛУЖИВАНИЮ БАНИ</v>
          </cell>
        </row>
        <row r="7155">
          <cell r="O7155" t="str">
            <v>РАБОЧИЙ ПО ОБСЛУЖИВАНИЮ ЖИЛОГО ФОНДА</v>
          </cell>
        </row>
        <row r="7156">
          <cell r="O7156" t="str">
            <v>РАБОЧИЙ ПО ОБСЛУЖИВАНИЮ ЗДАНИЙ</v>
          </cell>
        </row>
        <row r="7157">
          <cell r="O7157" t="str">
            <v>РАБОЧИЙ ПО ОБСЛУЖИВАНИЮ ЗДАНИНЙ</v>
          </cell>
        </row>
        <row r="7158">
          <cell r="O7158" t="str">
            <v>РАБОЧИЙ ПО ОБСЛУЖИВАНИЮ ЗДАНИЯ</v>
          </cell>
        </row>
        <row r="7159">
          <cell r="O7159" t="str">
            <v>РАБОЧИЙ ПО ОБСЛУЖИВАНИЮ НАСЕЛЕННЫХ ПУНКТОВ</v>
          </cell>
        </row>
        <row r="7160">
          <cell r="O7160" t="str">
            <v>РАБОЧИЙ ПО ОБСЛУЖИВАНИЮ ПЛАВАТЕЛЬНОГО БАССЕЙНА</v>
          </cell>
        </row>
        <row r="7161">
          <cell r="O7161" t="str">
            <v>РАБОЧИЙ ПО ОБСЛУЖИВАНИЮ СПОРТ ИНВЕНТАРЯ</v>
          </cell>
        </row>
        <row r="7162">
          <cell r="O7162" t="str">
            <v>РАБОЧИЙ ПО ОБСЛУЖИВАНИЮ СПОРТИВНЫХ СООРУЖЕНИЙ</v>
          </cell>
        </row>
        <row r="7163">
          <cell r="O7163" t="str">
            <v>РАБОЧИЙ ПО ОБСЛУЖИВАНИЮ СПОРТСООРУЖЕНИЙ</v>
          </cell>
        </row>
        <row r="7164">
          <cell r="O7164" t="str">
            <v>РАБОЧИЙ ПО ОБСЛУЖИВАНИЮ СПОРТСООРУЖЕНИЯ</v>
          </cell>
        </row>
        <row r="7165">
          <cell r="O7165" t="str">
            <v>РАБОЧИЙ ПО ПОДАЧЕ ХИМИКАТОВ</v>
          </cell>
        </row>
        <row r="7166">
          <cell r="O7166" t="str">
            <v>РАБОЧИЙ ПО СКЛАДУ</v>
          </cell>
        </row>
        <row r="7167">
          <cell r="O7167" t="str">
            <v>РАБОЧИЙ ПО СТИРКЕ</v>
          </cell>
        </row>
        <row r="7168">
          <cell r="O7168" t="str">
            <v>РАБОЧИЙ ПО СТИРКЕ БЕЛЬЯ</v>
          </cell>
        </row>
        <row r="7169">
          <cell r="O7169" t="str">
            <v>РАБОЧИЙ ПО СТИРКЕ БЕЛЬЯ И РЕМОНТУ СПЕЦОДЕЖДЫ</v>
          </cell>
        </row>
        <row r="7170">
          <cell r="O7170" t="str">
            <v>РАБОЧИЙ ПО СТИРКЕ И РЕМОНТУ БЕЛЬЯ И СПЕОДЕЖДЫ</v>
          </cell>
        </row>
        <row r="7171">
          <cell r="O7171" t="str">
            <v>РАБОЧИЙ ПО СТИРКЕ И РЕМОНТУ СПЕЦ.ОДЕЖДЫ</v>
          </cell>
        </row>
        <row r="7172">
          <cell r="O7172" t="str">
            <v>РАБОЧИЙ ПО СТИРКЕ И РЕМОНТУ СПЕЦОДЕЖДЫ</v>
          </cell>
        </row>
        <row r="7173">
          <cell r="O7173" t="str">
            <v>РАБОЧИЙ ПО ТЕХНИЧЕСКОМУ ОБСЛУЖИВАНИЮ И РЕМОНТУ ЗДА</v>
          </cell>
        </row>
        <row r="7174">
          <cell r="O7174" t="str">
            <v>РАБОЧИЙ ПО ТУШЕНИЮ Л/П</v>
          </cell>
        </row>
        <row r="7175">
          <cell r="O7175" t="str">
            <v>РАБОЧИЙ ПО ТУШЕНИЮ ЛЕСНЫХ ПОЖАРОВ</v>
          </cell>
        </row>
        <row r="7176">
          <cell r="O7176" t="str">
            <v>РАБОЧИЙ ПО ТУШЕНИЮ ПОЖАРА</v>
          </cell>
        </row>
        <row r="7177">
          <cell r="O7177" t="str">
            <v>РАБОЧИЙ ПО УХОДУ ЗА ЖИВОТНЫМИ</v>
          </cell>
        </row>
        <row r="7178">
          <cell r="O7178" t="str">
            <v>РАБОЧИЙ ПОГРУЗО-РАЗГРУЗОЧНЫХ РАБОТ</v>
          </cell>
        </row>
        <row r="7179">
          <cell r="O7179" t="str">
            <v>РАБОЧИЙ ПОЛИГОНА</v>
          </cell>
        </row>
        <row r="7180">
          <cell r="O7180" t="str">
            <v>РАБОЧИЙ ПРОДУКТОВОГО МАГАЗИНА</v>
          </cell>
        </row>
        <row r="7181">
          <cell r="O7181" t="str">
            <v>РАБОЧИЙ ПРОИЗВОДСТВЕННЫХ БАНЬ</v>
          </cell>
        </row>
        <row r="7182">
          <cell r="O7182" t="str">
            <v>РАБОЧИЙ ПРОТИВОЛАВИННОЙ ЗАЩИТЫ</v>
          </cell>
        </row>
        <row r="7183">
          <cell r="O7183" t="str">
            <v>РАБОЧИЙ ПУНКТА ПРОКАТА</v>
          </cell>
        </row>
        <row r="7184">
          <cell r="O7184" t="str">
            <v>РАБОЧИЙ РИТУАЛЬНЫХ УСЛУГ</v>
          </cell>
        </row>
        <row r="7185">
          <cell r="O7185" t="str">
            <v>РАБОЧИЙ РЫБОВОД</v>
          </cell>
        </row>
        <row r="7186">
          <cell r="O7186" t="str">
            <v>РАБОЧИЙ ТБО</v>
          </cell>
        </row>
        <row r="7187">
          <cell r="O7187" t="str">
            <v>РАБОЧИЙ ЦЕХ КУЛИНАРИИ</v>
          </cell>
        </row>
        <row r="7188">
          <cell r="O7188" t="str">
            <v>РАБОЧИЙ-ГРУЗЧИК</v>
          </cell>
        </row>
        <row r="7189">
          <cell r="O7189" t="str">
            <v>РАБОЧИЙ-РЫБОВОД</v>
          </cell>
        </row>
        <row r="7190">
          <cell r="O7190" t="str">
            <v>РАДИОМЕТРИСТ</v>
          </cell>
        </row>
        <row r="7191">
          <cell r="O7191" t="str">
            <v>РАДИОМЕХАНИК ПО ОБСЛУЖИВАНИЮ И РЕМОНТУ РАДИОТЕЛЕВИЗИОННОЙ АППАРАТУРЫ</v>
          </cell>
        </row>
        <row r="7192">
          <cell r="O7192" t="str">
            <v>РАДИОМЕХАНИК ПО РЕМОНТУ РАДИОЭЛЕКТРОННОГО ОБОРУДОВАНИЯ</v>
          </cell>
        </row>
        <row r="7193">
          <cell r="O7193" t="str">
            <v>РАДИОМОНТАЖНИК СУДОВОЙ</v>
          </cell>
        </row>
        <row r="7194">
          <cell r="O7194" t="str">
            <v>РАДИОМОНТЕР ПРИЕМНЫХ ТЕЛЕВИЗИОННЫХ АНТЕНН</v>
          </cell>
        </row>
        <row r="7195">
          <cell r="O7195" t="str">
            <v>РАДИООПЕРАТОР</v>
          </cell>
        </row>
        <row r="7196">
          <cell r="O7196" t="str">
            <v>РАДИОТЕЛЕГРАФИСТ</v>
          </cell>
        </row>
        <row r="7197">
          <cell r="O7197" t="str">
            <v>РАДИОТЕХНИК</v>
          </cell>
        </row>
        <row r="7198">
          <cell r="O7198" t="str">
            <v>РАДИСТ-ИНСТРУКТОР БОРТОВОЙ</v>
          </cell>
        </row>
        <row r="7199">
          <cell r="O7199" t="str">
            <v>РАДИСТ-ИСПЫТАТЕЛЬ БОРТОВОЙ</v>
          </cell>
        </row>
        <row r="7200">
          <cell r="O7200" t="str">
            <v>РАДИСТ-РАДИОЛОКАТОРЩИК</v>
          </cell>
        </row>
        <row r="7201">
          <cell r="O7201" t="str">
            <v>РАЗБИВЩИК ОТХОДОВ</v>
          </cell>
        </row>
        <row r="7202">
          <cell r="O7202" t="str">
            <v>РАЗБИВЩИК СЫРЬЯ</v>
          </cell>
        </row>
        <row r="7203">
          <cell r="O7203" t="str">
            <v>РАЗБИВЩИК ФЕРРОСПЛАВОВ</v>
          </cell>
        </row>
        <row r="7204">
          <cell r="O7204" t="str">
            <v>РАЗБОРТОВЩИК ВИНИПЛАСТОВЫХ И ПОЛИЭТИЛЕНОВЫХ ТРУБ</v>
          </cell>
        </row>
        <row r="7205">
          <cell r="O7205" t="str">
            <v>РАЗБОРЩИК АСБЕСТОЦЕМЕНТНЫХ ИЗДЕЛИЙ</v>
          </cell>
        </row>
        <row r="7206">
          <cell r="O7206" t="str">
            <v>РАЗБОРЩИК ОПТИЧЕСКОГО СТЕКЛА И КРИСТАЛЛОВ</v>
          </cell>
        </row>
        <row r="7207">
          <cell r="O7207" t="str">
            <v>РАЗБОРЩИК ПАКЕТОВ</v>
          </cell>
        </row>
        <row r="7208">
          <cell r="O7208" t="str">
            <v>РАЗБОРЩИК ПЕЧЕЙ СОПРОТИВЛЕНИЯ</v>
          </cell>
        </row>
        <row r="7209">
          <cell r="O7209" t="str">
            <v>РАЗБОРЩИК СУБПРОДУКТОВ</v>
          </cell>
        </row>
        <row r="7210">
          <cell r="O7210" t="str">
            <v>РАЗВАЛЬЦОВЩИК СТЕКЛА</v>
          </cell>
        </row>
        <row r="7211">
          <cell r="O7211" t="str">
            <v>РАЗВАРЩИК САЛОМАСА</v>
          </cell>
        </row>
        <row r="7212">
          <cell r="O7212" t="str">
            <v>РАЗВАРЩИК СИЛИКАТНОЙ ГЛЫБЫ</v>
          </cell>
        </row>
        <row r="7213">
          <cell r="O7213" t="str">
            <v>РАЗВЕДЧИК ОБЪЕКТОВ ПРИРОДЫ ДЛЯ КОЛЛЕКЦИЙ</v>
          </cell>
        </row>
        <row r="7214">
          <cell r="O7214" t="str">
            <v>РАЗВЕСЧИК ХИМИЧЕСКОГО СЫРЬЯ</v>
          </cell>
        </row>
        <row r="7215">
          <cell r="O7215" t="str">
            <v>РАЗВИВАЛЬЩИК-ЗАГЛАДЧИК ПЕНОМАССЫ</v>
          </cell>
        </row>
        <row r="7216">
          <cell r="O7216" t="str">
            <v>РАЗВОДЧИК (РАСПУСЧИК) ХОЛЯВ</v>
          </cell>
        </row>
        <row r="7217">
          <cell r="O7217" t="str">
            <v>РАЗВОДЧИК КОЖ</v>
          </cell>
        </row>
        <row r="7218">
          <cell r="O7218" t="str">
            <v>РАЗВЯЗЫВАЛЬЩИК</v>
          </cell>
        </row>
        <row r="7219">
          <cell r="O7219" t="str">
            <v>РАЗГРУЗЧИК ДИФФУЗОРОВ</v>
          </cell>
        </row>
        <row r="7220">
          <cell r="O7220" t="str">
            <v>РАЗДАТЧИК ВЗРЫВЧАТЫХ МАТЕРИАЛОВ</v>
          </cell>
        </row>
        <row r="7221">
          <cell r="O7221" t="str">
            <v>РАЗДАТЧИК НЕФТЕПРОДУКТОВ</v>
          </cell>
        </row>
        <row r="7222">
          <cell r="O7222" t="str">
            <v>РАЗДЕЛЬЩИК ЖГУТОВ СТЕКЛОВОЛОКНА</v>
          </cell>
        </row>
        <row r="7223">
          <cell r="O7223" t="str">
            <v>РАЗДЕЛЬЩИК ЛОМА И ОТХОДОВ МЕТАЛЛА</v>
          </cell>
        </row>
        <row r="7224">
          <cell r="O7224" t="str">
            <v>РАЗДЕЛЬЩИК РАФИНАДА</v>
          </cell>
        </row>
        <row r="7225">
          <cell r="O7225" t="str">
            <v>РАЗДЕЛЬЩИК ТИТАНОВОЙ ГУБКИ</v>
          </cell>
        </row>
        <row r="7226">
          <cell r="O7226" t="str">
            <v>РАЗДИРЩИК ПАКЕТОВ</v>
          </cell>
        </row>
        <row r="7227">
          <cell r="O7227" t="str">
            <v>РАЗЛИВЩИК  УТФЕЛЯ</v>
          </cell>
        </row>
        <row r="7228">
          <cell r="O7228" t="str">
            <v>РАЗЛИВЩИК РТУТИ</v>
          </cell>
        </row>
        <row r="7229">
          <cell r="O7229" t="str">
            <v>РАЗЛИВЩИК СТАЛИ</v>
          </cell>
        </row>
        <row r="7230">
          <cell r="O7230" t="str">
            <v>РАЗЛИВЩИК СТЕРИЛЬНЫХ РАСТВОРОВ</v>
          </cell>
        </row>
        <row r="7231">
          <cell r="O7231" t="str">
            <v>РАЗЛИВЩИК ХИМИЧЕСКОЙ ПРОДУКЦИИ</v>
          </cell>
        </row>
        <row r="7232">
          <cell r="O7232" t="str">
            <v>РАЗЛИВЩИК ЦВЕТНЫХ МЕТАЛЛОВ И СПЛАВОВ</v>
          </cell>
        </row>
        <row r="7233">
          <cell r="O7233" t="str">
            <v>РАЗМЕТЧИК</v>
          </cell>
        </row>
        <row r="7234">
          <cell r="O7234" t="str">
            <v>РАЗМЕТЧИК АЛМАЗОВ</v>
          </cell>
        </row>
        <row r="7235">
          <cell r="O7235" t="str">
            <v>РАЗМЕТЧИК ДЕТАЛЕЙ И МАТЕРИАЛОВ</v>
          </cell>
        </row>
        <row r="7236">
          <cell r="O7236" t="str">
            <v>РАЗМЕТЧИК ПЛАЗОВЫЙ</v>
          </cell>
        </row>
        <row r="7237">
          <cell r="O7237" t="str">
            <v>РАЗМЕТЧИК ПО ДЕРЕВУ</v>
          </cell>
        </row>
        <row r="7238">
          <cell r="O7238" t="str">
            <v>РАЗМЕТЧИК ПРОКАТА</v>
          </cell>
        </row>
        <row r="7239">
          <cell r="O7239" t="str">
            <v>РАЗМЕТЧИК ПЬЕЗОКВАРЦЕВОГО СЫРЬЯ</v>
          </cell>
        </row>
        <row r="7240">
          <cell r="O7240" t="str">
            <v>РАЗМЕТЧИК СТЕКЛА</v>
          </cell>
        </row>
        <row r="7241">
          <cell r="O7241" t="str">
            <v>РАЗМЕТЧИК СУДОВОЙ</v>
          </cell>
        </row>
        <row r="7242">
          <cell r="O7242" t="str">
            <v>РАЗМЕТЧИК ХЛЫСТОВ</v>
          </cell>
        </row>
        <row r="7243">
          <cell r="O7243" t="str">
            <v>РАЗМОЛЬЩИК</v>
          </cell>
        </row>
        <row r="7244">
          <cell r="O7244" t="str">
            <v>РАЗМОЛЬЩИК (МЕЛЬНИК) КОСТИ-ПАРЕНКИ</v>
          </cell>
        </row>
        <row r="7245">
          <cell r="O7245" t="str">
            <v>РАЗМОЛЬЩИК ВИРУСНОЙ ТКАНИ И БАКТЕРИЙНОЙ МАССЫ</v>
          </cell>
        </row>
        <row r="7246">
          <cell r="O7246" t="str">
            <v>РАЗМОЛЬЩИК ДРЕВЕСИНЫ</v>
          </cell>
        </row>
        <row r="7247">
          <cell r="O7247" t="str">
            <v>РАЗМОЛЬЩИК КАРАНДАШНОЙ МАССЫ</v>
          </cell>
        </row>
        <row r="7248">
          <cell r="O7248" t="str">
            <v>РАЗМОЛЬЩИК РОГОВОЙ СТРУЖКИ</v>
          </cell>
        </row>
        <row r="7249">
          <cell r="O7249" t="str">
            <v>РАЗМОЛЬЩИК-ДОЗИРОВЩИК УГОЛЬНЫХ МАСС</v>
          </cell>
        </row>
        <row r="7250">
          <cell r="O7250" t="str">
            <v>РАЗМОТЧИК</v>
          </cell>
        </row>
        <row r="7251">
          <cell r="O7251" t="str">
            <v>РАЗМОТЧИК ЛЕНТ</v>
          </cell>
        </row>
        <row r="7252">
          <cell r="O7252" t="str">
            <v>РАЗМОТЧИК СТЕКЛОНИТИ</v>
          </cell>
        </row>
        <row r="7253">
          <cell r="O7253" t="str">
            <v>РАЗНОРАБОЧИЙ</v>
          </cell>
        </row>
        <row r="7254">
          <cell r="O7254" t="str">
            <v>РАЗРАБАТЫВАЛЬЩИК ОТХОДОВ</v>
          </cell>
        </row>
        <row r="7255">
          <cell r="O7255" t="str">
            <v>РАЗРАБАТЫВАЛЬЩИК СЫРЬЯ</v>
          </cell>
        </row>
        <row r="7256">
          <cell r="O7256" t="str">
            <v>РАЗРИСОВЩИК ИГРУШЕК</v>
          </cell>
        </row>
        <row r="7257">
          <cell r="O7257" t="str">
            <v>РАЗРИСОВЩИК ИЗДЕЛИЙ ИЗ КОЖИ</v>
          </cell>
        </row>
        <row r="7258">
          <cell r="O7258" t="str">
            <v>РАЗРИСОВЩИК КОЖГАЛАНТЕРЕЙНЫХ ИЗДЕЛИЙ</v>
          </cell>
        </row>
        <row r="7259">
          <cell r="O7259" t="str">
            <v>РАЗРИСОВЩИК МОДЕЛЕЙ</v>
          </cell>
        </row>
        <row r="7260">
          <cell r="O7260" t="str">
            <v>РАЗРИСОВЩИК ОБОЕВ</v>
          </cell>
        </row>
        <row r="7261">
          <cell r="O7261" t="str">
            <v>РАЗРИСОВЩИК ПО СТЕКЛУ</v>
          </cell>
        </row>
        <row r="7262">
          <cell r="O7262" t="str">
            <v>РАЗРИСОВЩИК ТКАНИ</v>
          </cell>
        </row>
        <row r="7263">
          <cell r="O7263" t="str">
            <v>РАЗРУБЩИК АККУМУЛЯТОРНЫХ ПЛАСТИН</v>
          </cell>
        </row>
        <row r="7264">
          <cell r="O7264" t="str">
            <v>РАЗРУБЩИК МЯСА НА РЫНКЕ</v>
          </cell>
        </row>
        <row r="7265">
          <cell r="O7265" t="str">
            <v>РАЗРЫВЩИК ОТТИСКОВ</v>
          </cell>
        </row>
        <row r="7266">
          <cell r="O7266" t="str">
            <v>РАЗРЫХЛИТЕЛЬ ТАБАКА</v>
          </cell>
        </row>
        <row r="7267">
          <cell r="O7267" t="str">
            <v>РАЙМОВЩИК ДИСТИЛЛЯЦИОННЫХ ПЕЧЕЙ</v>
          </cell>
        </row>
        <row r="7268">
          <cell r="O7268" t="str">
            <v>РАЙОННЫЙ ИНЖЕНЕР</v>
          </cell>
        </row>
        <row r="7269">
          <cell r="O7269" t="str">
            <v>РАКЛИСТ</v>
          </cell>
        </row>
        <row r="7270">
          <cell r="O7270" t="str">
            <v>РАМПОВЩИК</v>
          </cell>
        </row>
        <row r="7271">
          <cell r="O7271" t="str">
            <v>РАМЩИК</v>
          </cell>
        </row>
        <row r="7272">
          <cell r="O7272" t="str">
            <v>РАСКАТЧИК</v>
          </cell>
        </row>
        <row r="7273">
          <cell r="O7273" t="str">
            <v>РАСКАТЧИК СТЕРЖНЕЙ</v>
          </cell>
        </row>
        <row r="7274">
          <cell r="O7274" t="str">
            <v>РАСКАТЧИК ТКАНИ</v>
          </cell>
        </row>
        <row r="7275">
          <cell r="O7275" t="str">
            <v>РАСКАТЧИК-СОРТИРОВЩИК БУМАГИ</v>
          </cell>
        </row>
        <row r="7276">
          <cell r="O7276" t="str">
            <v>РАСКЛАДЧИК ЛЕКАЛ</v>
          </cell>
        </row>
        <row r="7277">
          <cell r="O7277" t="str">
            <v>РАСКЛАДЧИК ЛИСТОВОГО ТАБАКА</v>
          </cell>
        </row>
        <row r="7278">
          <cell r="O7278" t="str">
            <v>РАСКЛАДЧИК СТЕКЛОВОЛОКНА</v>
          </cell>
        </row>
        <row r="7279">
          <cell r="O7279" t="str">
            <v>РАСКЛАДЧИК СЫРЬЯ</v>
          </cell>
        </row>
        <row r="7280">
          <cell r="O7280" t="str">
            <v>РАСКОЛЬЩИК АЛМАЗОВ</v>
          </cell>
        </row>
        <row r="7281">
          <cell r="O7281" t="str">
            <v>РАСКОЛЬЩИК БЛОКОВ</v>
          </cell>
        </row>
        <row r="7282">
          <cell r="O7282" t="str">
            <v>РАСКРАСЧИК ДИАПОЗИТИВОВ И ФОТООТПЕЧАТКОВ</v>
          </cell>
        </row>
        <row r="7283">
          <cell r="O7283" t="str">
            <v>РАСКРАСЧИК ЗАКОНТУРОВАННЫХ РИСУНКОВ</v>
          </cell>
        </row>
        <row r="7284">
          <cell r="O7284" t="str">
            <v>РАСКРАСЧИК ИЗДЕЛИЙ</v>
          </cell>
        </row>
        <row r="7285">
          <cell r="O7285" t="str">
            <v>РАСКРОЙЩИК</v>
          </cell>
        </row>
        <row r="7286">
          <cell r="O7286" t="str">
            <v>РАСКРОЙЩИК БЕРЕСТЫ</v>
          </cell>
        </row>
        <row r="7287">
          <cell r="O7287" t="str">
            <v>РАСКРОЙЩИК КОЖЕВЕННОГО СЫРЬЯ</v>
          </cell>
        </row>
        <row r="7288">
          <cell r="O7288" t="str">
            <v>РАСКРОЙЩИК КОЖИ И МЕХА</v>
          </cell>
        </row>
        <row r="7289">
          <cell r="O7289" t="str">
            <v>РАСКРОЙЩИК ЛИСТОВОГО МАТЕРИАЛА</v>
          </cell>
        </row>
        <row r="7290">
          <cell r="O7290" t="str">
            <v>РАСКРОЙЩИК МАТЕРИАЛОВ</v>
          </cell>
        </row>
        <row r="7291">
          <cell r="O7291" t="str">
            <v>РАСКРОЙЩИК ПЛЕНКИ</v>
          </cell>
        </row>
        <row r="7292">
          <cell r="O7292" t="str">
            <v>РАСКРОЙЩИК СТЕКЛОВОЛОКНИСТЫХ МАТЕРИАЛОВ</v>
          </cell>
        </row>
        <row r="7293">
          <cell r="O7293" t="str">
            <v>РАСКРОЙЩИК ШЛИФОВАЛЬНОГО ПОЛОТНА</v>
          </cell>
        </row>
        <row r="7294">
          <cell r="O7294" t="str">
            <v>РАСКРЯЖЕВЩИК</v>
          </cell>
        </row>
        <row r="7295">
          <cell r="O7295" t="str">
            <v>РАСПАКОВЩИК СЫРЬЯ</v>
          </cell>
        </row>
        <row r="7296">
          <cell r="O7296" t="str">
            <v>РАСПАЛУБЩИК ТЕПЛОИЗОЛЯЦИОННЫХ И АКУСТИЧЕСКИХ ИЗДЕЛИЙ</v>
          </cell>
        </row>
        <row r="7297">
          <cell r="O7297" t="str">
            <v>РАСПАРЩИК ЦЕЛЛУЛОИДНЫХ ПЛАСТИН</v>
          </cell>
        </row>
        <row r="7298">
          <cell r="O7298" t="str">
            <v>РАСПИЛОВЩИК АЛМАЗОВ</v>
          </cell>
        </row>
        <row r="7299">
          <cell r="O7299" t="str">
            <v>РАСПИЛОВЩИК ВОДОРАСТВОРИМЫХ КРИСТАЛЛОВ</v>
          </cell>
        </row>
        <row r="7300">
          <cell r="O7300" t="str">
            <v>РАСПИЛОВЩИК ВОЙЛОКА</v>
          </cell>
        </row>
        <row r="7301">
          <cell r="O7301" t="str">
            <v>РАСПИЛОВЩИК КАМНЯ</v>
          </cell>
        </row>
        <row r="7302">
          <cell r="O7302" t="str">
            <v>РАСПИЛОВЩИК КОСТИ И РОГА</v>
          </cell>
        </row>
        <row r="7303">
          <cell r="O7303" t="str">
            <v>РАСПИЛОВЩИК МЕХА И ВОЙЛОКА</v>
          </cell>
        </row>
        <row r="7304">
          <cell r="O7304" t="str">
            <v>РАСПИЛОВЩИК МЯСОПРОДУКТОВ</v>
          </cell>
        </row>
        <row r="7305">
          <cell r="O7305" t="str">
            <v>РАСПИЛОВЩИК НЕОБОЖЖЕННЫХ КРУГОВ И БРУСКОВ</v>
          </cell>
        </row>
        <row r="7306">
          <cell r="O7306" t="str">
            <v>РАСПИЛОВЩИК ОПТИЧЕСКОГО СТЕКЛА</v>
          </cell>
        </row>
        <row r="7307">
          <cell r="O7307" t="str">
            <v>РАСПОРЯДИТЕЛЬ ДВОРЦА БРАКОСОЧЕТАНИЯ</v>
          </cell>
        </row>
        <row r="7308">
          <cell r="O7308" t="str">
            <v>РАСПОРЯДИТЕЛЬ ТАНЦЕВАЛЬНОГО ВЕЧЕРА</v>
          </cell>
        </row>
        <row r="7309">
          <cell r="O7309" t="str">
            <v>РАСПРАВЩИК</v>
          </cell>
        </row>
        <row r="7310">
          <cell r="O7310" t="str">
            <v>РАСПРАВЩИК ВОЙЛОЧНЫХ ИЗДЕЛИЙ</v>
          </cell>
        </row>
        <row r="7311">
          <cell r="O7311" t="str">
            <v>РАСПРАВЩИК ОСНОВ</v>
          </cell>
        </row>
        <row r="7312">
          <cell r="O7312" t="str">
            <v>РАСПРЕДЕЛИТЕЛЬ РАБОТ</v>
          </cell>
        </row>
        <row r="7313">
          <cell r="O7313" t="str">
            <v>РАСПРЕДЕЛИТЕЛЬ СИЛИКАТНОЙ МАССЫ</v>
          </cell>
        </row>
        <row r="7314">
          <cell r="O7314" t="str">
            <v>РАСПРЕДИЛИТЕЛЬ РАБОТ</v>
          </cell>
        </row>
        <row r="7315">
          <cell r="O7315" t="str">
            <v>РАСПЫЛИТЕЛЬ ГАЗОПОГЛОТИТЕЛЯ</v>
          </cell>
        </row>
        <row r="7316">
          <cell r="O7316" t="str">
            <v>РАССЕВАЛЬЩИК ШЛИФЗЕРНА И ШЛИФПОРОШКОВ</v>
          </cell>
        </row>
        <row r="7317">
          <cell r="O7317" t="str">
            <v>РАССЕВЩИК</v>
          </cell>
        </row>
        <row r="7318">
          <cell r="O7318" t="str">
            <v>РАСТВОРЩИК РЕАГЕНТОВ</v>
          </cell>
        </row>
        <row r="7319">
          <cell r="O7319" t="str">
            <v>РАСТИЛЬЩИК ГРИБНИЦЫ</v>
          </cell>
        </row>
        <row r="7320">
          <cell r="O7320" t="str">
            <v>РАСТЯЖЧИК КОЖ И ОВЧИН НА РАМЫ</v>
          </cell>
        </row>
        <row r="7321">
          <cell r="O7321" t="str">
            <v>РАСТЯЖЧИК КОЖАНЫХ ПОЛОС</v>
          </cell>
        </row>
        <row r="7322">
          <cell r="O7322" t="str">
            <v>РАСТЯЖЧИК МЕТАЛЛОСЕТОК</v>
          </cell>
        </row>
        <row r="7323">
          <cell r="O7323" t="str">
            <v>РАСТЯЖЧИК СЕКЦИЙ И КАТУШЕК ЭЛЕКТРИЧЕСКИХ МАШИН</v>
          </cell>
        </row>
        <row r="7324">
          <cell r="O7324" t="str">
            <v>РАСФАСОВЩИК АЛМАЗОВ И АЛМАЗНЫХ ПОРОШКОВ</v>
          </cell>
        </row>
        <row r="7325">
          <cell r="O7325" t="str">
            <v>РАСФАСОВЩИК ВАТЫ</v>
          </cell>
        </row>
        <row r="7326">
          <cell r="O7326" t="str">
            <v>РАСФАСОВЩИК МЯСОПРОДУКТОВ</v>
          </cell>
        </row>
        <row r="7327">
          <cell r="O7327" t="str">
            <v>РАСФАСОВЩИК НЮХАТЕЛЬНОЙ МАХОРКИ И ТАБАКА</v>
          </cell>
        </row>
        <row r="7328">
          <cell r="O7328" t="str">
            <v>РАСФАСОВЩИК ТАБАКА</v>
          </cell>
        </row>
        <row r="7329">
          <cell r="O7329" t="str">
            <v>РАСФОРМОВЩИК</v>
          </cell>
        </row>
        <row r="7330">
          <cell r="O7330" t="str">
            <v>РАСЧЕСЫВАЛЬЩИК МЕХОВЫХ ШКУРОК</v>
          </cell>
        </row>
        <row r="7331">
          <cell r="O7331" t="str">
            <v>РАСШЛИФОВЩИК ФИЛЬЕРОВ</v>
          </cell>
        </row>
        <row r="7332">
          <cell r="O7332" t="str">
            <v>РАСЩЕПЛЯЛЬЩИК СИНТЕТИЧЕСКИХ НИТЕЙ</v>
          </cell>
        </row>
        <row r="7333">
          <cell r="O7333" t="str">
            <v>РАФИНИРОВЩИК</v>
          </cell>
        </row>
        <row r="7334">
          <cell r="O7334" t="str">
            <v>РАФИНИРОВЩИК РТУТИ</v>
          </cell>
        </row>
        <row r="7335">
          <cell r="O7335" t="str">
            <v>РЕАКТИВЩИК</v>
          </cell>
        </row>
        <row r="7336">
          <cell r="O7336" t="str">
            <v>РЕАКТОРЩИК</v>
          </cell>
        </row>
        <row r="7337">
          <cell r="O7337" t="str">
            <v>РЕАКТОРЩИК ХИМОЧИСТКИ РАССОЛА</v>
          </cell>
        </row>
        <row r="7338">
          <cell r="O7338" t="str">
            <v>РЕВИЗОР</v>
          </cell>
        </row>
        <row r="7339">
          <cell r="O7339" t="str">
            <v>РЕВИЗОР АВТОМОБИЛЬНОГО ТРАНСПОРТА</v>
          </cell>
        </row>
        <row r="7340">
          <cell r="O7340" t="str">
            <v>РЕВИЗОР ВЕСОВОГО ХОЗЯЙСТВА</v>
          </cell>
        </row>
        <row r="7341">
          <cell r="O7341" t="str">
            <v>РЕВИЗОР ДВИЖЕНИЯ ОТДЕЛЕНИЯ ЖЕЛЕЗНОЙ ДОРОГИ</v>
          </cell>
        </row>
        <row r="7342">
          <cell r="O7342" t="str">
            <v>РЕВИЗОР КОММЕРЧЕСКИЙ</v>
          </cell>
        </row>
        <row r="7343">
          <cell r="O7343" t="str">
            <v>РЕВИЗОР КОММЕРЧЕСКИЙ ДОРОЖНЫЙ</v>
          </cell>
        </row>
        <row r="7344">
          <cell r="O7344" t="str">
            <v>РЕВИЗОР ПО БЕЗОПАСНОСТИ ДВИЖЕНИЯ</v>
          </cell>
        </row>
        <row r="7345">
          <cell r="O7345" t="str">
            <v>РЕВИЗОР ПО ПРОВЕРКЕ ДЕЯТЕЛЬНОСТИ АРБИТРАЖНЫХ СУДОВ</v>
          </cell>
        </row>
        <row r="7346">
          <cell r="O7346" t="str">
            <v>РЕВИЗОР ПО ПРОИЗВОДСТВЕННО-ТЕХНИЧЕСКИМ И ЭКОНОМИЧЕСКИМ ВОПРОСАМ</v>
          </cell>
        </row>
        <row r="7347">
          <cell r="O7347" t="str">
            <v>РЕВИЗОР ПО ХОЛОДИЛЬНОМУ ХОЗЯЙСТВУ</v>
          </cell>
        </row>
        <row r="7348">
          <cell r="O7348" t="str">
            <v>РЕВИЗОР-ИНСПЕКТОР НАЛОГОВЫЙ</v>
          </cell>
        </row>
        <row r="7349">
          <cell r="O7349" t="str">
            <v>РЕВИЗОР-ИНСТРУКТОР ПО КОНТРОЛЮ ПАССАЖИРСКИХ ПОЕЗДОВ</v>
          </cell>
        </row>
        <row r="7350">
          <cell r="O7350" t="str">
            <v>РЕГЕНЕРАТОРЩИК</v>
          </cell>
        </row>
        <row r="7351">
          <cell r="O7351" t="str">
            <v>РЕГЕНЕРАТОРЩИК АБРАЗИВОВ</v>
          </cell>
        </row>
        <row r="7352">
          <cell r="O7352" t="str">
            <v>РЕГЕНЕРАТОРЩИК ДРАГОЦЕННЫХ МЕТАЛЛОВ</v>
          </cell>
        </row>
        <row r="7353">
          <cell r="O7353" t="str">
            <v>РЕГЕНЕРАТОРЩИК ОТРАБОТАННОГО МАСЛА</v>
          </cell>
        </row>
        <row r="7354">
          <cell r="O7354" t="str">
            <v>РЕГЕНЕРАТОРЩИК СЕРНИСТОЙ КИСЛОТЫ</v>
          </cell>
        </row>
        <row r="7355">
          <cell r="O7355" t="str">
            <v>РЕГЕНЕРАТОРЩИК СЛЮДЫ</v>
          </cell>
        </row>
        <row r="7356">
          <cell r="O7356" t="str">
            <v>РЕГИСТРАТОР</v>
          </cell>
        </row>
        <row r="7357">
          <cell r="O7357" t="str">
            <v>РЕГУЛИРОВЩИК АСБЕСТООБОГАТИТЕЛЬНОГО ОБОРУДОВАНИЯ</v>
          </cell>
        </row>
        <row r="7358">
          <cell r="O7358" t="str">
            <v>РЕГУЛИРОВЩИК КОМПОЗИЦИИ И КОНЦЕНТРАЦИИ МАССЫ</v>
          </cell>
        </row>
        <row r="7359">
          <cell r="O7359" t="str">
            <v>РЕГУЛИРОВЩИК ПИАНИНО И РОЯЛЕЙ</v>
          </cell>
        </row>
        <row r="7360">
          <cell r="O7360" t="str">
            <v>РЕГУЛИРОВЩИК ПОДАЧИ ВОДЫ</v>
          </cell>
        </row>
        <row r="7361">
          <cell r="O7361" t="str">
            <v>РЕГУЛИРОВЩИК ПОЛЕЙ ФИЛЬТРАЦИИ</v>
          </cell>
        </row>
        <row r="7362">
          <cell r="O7362" t="str">
            <v>РЕГУЛИРОВЩИК РАБОТЫ СКВАЖИН</v>
          </cell>
        </row>
        <row r="7363">
          <cell r="O7363" t="str">
            <v>РЕГУЛИРОВЩИК РАДИОЭЛЕКТРОННОЙ АППАРАТУРЫ И ПРИБОРОВ</v>
          </cell>
        </row>
        <row r="7364">
          <cell r="O7364" t="str">
            <v>РЕГУЛИРОВЩИК СКОРОСТИ ДВИЖЕНИЯ ВАГОНОВ</v>
          </cell>
        </row>
        <row r="7365">
          <cell r="O7365" t="str">
            <v>РЕГУЛИРОВЩИК ХВОСТОВОГО ХОЗЯЙСТВА</v>
          </cell>
        </row>
        <row r="7366">
          <cell r="O7366" t="str">
            <v>РЕГУЛИРОВЩИК ЭЛЕКТРОДОВ</v>
          </cell>
        </row>
        <row r="7367">
          <cell r="O7367" t="str">
            <v>РЕГУЛИРОВЩИК ЯЗЫЧКОВЫХ ИНСТРУМЕНТОВ</v>
          </cell>
        </row>
        <row r="7368">
          <cell r="O7368" t="str">
            <v>РЕГУЛИРОВЩИК-ГРАДУИРОВЩИК ЭЛЕКТРОИЗМЕРИТЕЛЬНЫХ ПРИБОРОВ</v>
          </cell>
        </row>
        <row r="7369">
          <cell r="O7369" t="str">
            <v>РЕГУЛИРОВЩИК-НАСТРОЙЩИК ТРЕНАЖЕРОВ</v>
          </cell>
        </row>
        <row r="7370">
          <cell r="O7370" t="str">
            <v>РЕДАКТОР</v>
          </cell>
        </row>
        <row r="7371">
          <cell r="O7371" t="str">
            <v>РЕДАКТОР КАРТ</v>
          </cell>
        </row>
        <row r="7372">
          <cell r="O7372" t="str">
            <v>РЕДАКТОР КАРТ ТЕХНИЧЕСКИЙ</v>
          </cell>
        </row>
        <row r="7373">
          <cell r="O7373" t="str">
            <v>РЕДАКТОР КОНТРОЛЬНЫЙ ПЕРЕВОДОВ</v>
          </cell>
        </row>
        <row r="7374">
          <cell r="O7374" t="str">
            <v>РЕДАКТОР МУЗЫКАЛЬНЫЙ</v>
          </cell>
        </row>
        <row r="7375">
          <cell r="O7375" t="str">
            <v>РЕДАКТОР НАУЧНЫЙ</v>
          </cell>
        </row>
        <row r="7376">
          <cell r="O7376" t="str">
            <v>РЕДАКТОР РУКОВОДСТВ ДЛЯ ПЛАВАНИЯ</v>
          </cell>
        </row>
        <row r="7377">
          <cell r="O7377" t="str">
            <v>РЕДАКТОР ТЕЛЕФИЛЬМОВ</v>
          </cell>
        </row>
        <row r="7378">
          <cell r="O7378" t="str">
            <v>РЕДАКТОР ТЕХНИЧЕСКИЙ</v>
          </cell>
        </row>
        <row r="7379">
          <cell r="O7379" t="str">
            <v>РЕДАКТОР ХУДОЖЕСТВЕННЫЙ</v>
          </cell>
        </row>
        <row r="7380">
          <cell r="O7380" t="str">
            <v>РЕДАКТОР-КОНСУЛЬТАНТ</v>
          </cell>
        </row>
        <row r="7381">
          <cell r="O7381" t="str">
            <v>РЕДАКТОР-ПЕРЕВОДЧИК</v>
          </cell>
        </row>
        <row r="7382">
          <cell r="O7382" t="str">
            <v>РЕДАКТОР-СТИЛИСТ</v>
          </cell>
        </row>
        <row r="7383">
          <cell r="O7383" t="str">
            <v>РЕДУЦИРОВЩИК ИГЛ</v>
          </cell>
        </row>
        <row r="7384">
          <cell r="O7384" t="str">
            <v>РЕДУЦИРОВЩИК ТРУБЧАТЫХ ЭЛЕКТРОНАГРЕВАТЕЛЕЙ</v>
          </cell>
        </row>
        <row r="7385">
          <cell r="O7385" t="str">
            <v>РЕЖИССЕР</v>
          </cell>
        </row>
        <row r="7386">
          <cell r="O7386" t="str">
            <v>РЕЖИССЕР КОМПЬЮТЕРНОЙ ГРАФИКИ</v>
          </cell>
        </row>
        <row r="7387">
          <cell r="O7387" t="str">
            <v>РЕЖИССЕР МОНТАЖА</v>
          </cell>
        </row>
        <row r="7388">
          <cell r="O7388" t="str">
            <v>РЕЖИССЕР ПО ЗВУКОВОМУ И СВЕТОВОМУ ОБОРУДОВАНИЮ</v>
          </cell>
        </row>
        <row r="7389">
          <cell r="O7389" t="str">
            <v>РЕЖИССЕР ПО ЗВУКОВОМУ ОБОРУДОВАНИЮ</v>
          </cell>
        </row>
        <row r="7390">
          <cell r="O7390" t="str">
            <v>РЕЖИССЕР РАДИОВЕЩАНИЯ</v>
          </cell>
        </row>
        <row r="7391">
          <cell r="O7391" t="str">
            <v>РЕЖИССЕР РЕДАКЦИИ</v>
          </cell>
        </row>
        <row r="7392">
          <cell r="O7392" t="str">
            <v>РЕЖИССЕР ТЕЛЕВИДЕНИЯ</v>
          </cell>
        </row>
        <row r="7393">
          <cell r="O7393" t="str">
            <v>РЕЖИССЕР-ПОСТАНОВЩИК</v>
          </cell>
        </row>
        <row r="7394">
          <cell r="O7394" t="str">
            <v>РЕЗЧИК АЛМАЗОВ</v>
          </cell>
        </row>
        <row r="7395">
          <cell r="O7395" t="str">
            <v>РЕЗЧИК АМПУЛ И ТРУБОК</v>
          </cell>
        </row>
        <row r="7396">
          <cell r="O7396" t="str">
            <v>РЕЗЧИК АСБЕСТОЦЕМЕНТНЫХ И АСБЕСТОСИЛИТОВЫХ ИЗДЕЛИЙ</v>
          </cell>
        </row>
        <row r="7397">
          <cell r="O7397" t="str">
            <v>РЕЗЧИК БЕТОННЫХ И ЖЕЛЕЗОБЕТОННЫХ ИЗДЕЛИЙ</v>
          </cell>
        </row>
        <row r="7398">
          <cell r="O7398" t="str">
            <v>РЕЗЧИК БРИКЕТА И ЗАГОТОВОК</v>
          </cell>
        </row>
        <row r="7399">
          <cell r="O7399" t="str">
            <v>РЕЗЧИК БУМАГИ, КАРТОНА И ЦЕЛЛЮЛОЗЫ</v>
          </cell>
        </row>
        <row r="7400">
          <cell r="O7400" t="str">
            <v>РЕЗЧИК ГАЛЕРТЫ</v>
          </cell>
        </row>
        <row r="7401">
          <cell r="O7401" t="str">
            <v>РЕЗЧИК ГИПСОКАРТОННЫХ ЛИСТОВ</v>
          </cell>
        </row>
        <row r="7402">
          <cell r="O7402" t="str">
            <v>РЕЗЧИК ГОРЯЧЕГО МЕТАЛЛА</v>
          </cell>
        </row>
        <row r="7403">
          <cell r="O7403" t="str">
            <v>РЕЗЧИК ДЕКАЛЬКОМАНИЙ</v>
          </cell>
        </row>
        <row r="7404">
          <cell r="O7404" t="str">
            <v>РЕЗЧИК ДЕРЕВЯННОГО ШРИФТА</v>
          </cell>
        </row>
        <row r="7405">
          <cell r="O7405" t="str">
            <v>РЕЗЧИК ЗАГОТОВОК И ИЗДЕЛИЙ ИЗ ПЛАСТИЧЕСКИХ МАСС</v>
          </cell>
        </row>
        <row r="7406">
          <cell r="O7406" t="str">
            <v>РЕЗЧИК КЕРАМИЧЕСКИХ И ФАРФОРОВЫХ ИЗДЕЛИЙ</v>
          </cell>
        </row>
        <row r="7407">
          <cell r="O7407" t="str">
            <v>РЕЗЧИК КИРПИЧА И ЧЕРЕПИЦЫ</v>
          </cell>
        </row>
        <row r="7408">
          <cell r="O7408" t="str">
            <v>РЕЗЧИК КОНВЕРТОВ</v>
          </cell>
        </row>
        <row r="7409">
          <cell r="O7409" t="str">
            <v>РЕЗЧИК МАГНИТНЫХ ЛЕНТ</v>
          </cell>
        </row>
        <row r="7410">
          <cell r="O7410" t="str">
            <v>РЕЗЧИК МАГНИТОПРОВОДОВ</v>
          </cell>
        </row>
        <row r="7411">
          <cell r="O7411" t="str">
            <v>РЕЗЧИК МАТЕРИАЛОВ</v>
          </cell>
        </row>
        <row r="7412">
          <cell r="O7412" t="str">
            <v>РЕЗЧИК МАТЕРИАЛОВ И ИЗДЕЛИЙ</v>
          </cell>
        </row>
        <row r="7413">
          <cell r="O7413" t="str">
            <v>РЕЗЧИК МАТЕРИАЛОВ КАБЕЛЬНОГО ПРОИЗВОДСТВА</v>
          </cell>
        </row>
        <row r="7414">
          <cell r="O7414" t="str">
            <v>РЕЗЧИК МЕТАЛЛА НА НОЖНИЦАХ И ПРЕССАХ</v>
          </cell>
        </row>
        <row r="7415">
          <cell r="O7415" t="str">
            <v>РЕЗЧИК МЕТАЛЛИЧЕСКОГО НАТРИЯ</v>
          </cell>
        </row>
        <row r="7416">
          <cell r="O7416" t="str">
            <v>РЕЗЧИК МИНЕРАЛОВ</v>
          </cell>
        </row>
        <row r="7417">
          <cell r="O7417" t="str">
            <v>РЕЗЧИК МЯСА</v>
          </cell>
        </row>
        <row r="7418">
          <cell r="O7418" t="str">
            <v>РЕЗЧИК МЯСОПРОДУКТОВ</v>
          </cell>
        </row>
        <row r="7419">
          <cell r="O7419" t="str">
            <v>РЕЗЧИК НА МИКРОТОМЕ</v>
          </cell>
        </row>
        <row r="7420">
          <cell r="O7420" t="str">
            <v>РЕЗЧИК НА ОГНЕ</v>
          </cell>
        </row>
        <row r="7421">
          <cell r="O7421" t="str">
            <v>РЕЗЧИК НА ОТЖИМНОЙ МАШИНЕ</v>
          </cell>
        </row>
        <row r="7422">
          <cell r="O7422" t="str">
            <v>РЕЗЧИК НА ПИЛАХ, НОЖОВКАХ И СТАНКАХ</v>
          </cell>
        </row>
        <row r="7423">
          <cell r="O7423" t="str">
            <v>РЕЗЧИК НЕЭМУЛЬСИРОВАННЫХ ПЛЕНОК</v>
          </cell>
        </row>
        <row r="7424">
          <cell r="O7424" t="str">
            <v>РЕЗЧИК НИТЕЙ СТЕРЖНЕЙ</v>
          </cell>
        </row>
        <row r="7425">
          <cell r="O7425" t="str">
            <v>РЕЗЧИК ПЕНОБЛОКОВ</v>
          </cell>
        </row>
        <row r="7426">
          <cell r="O7426" t="str">
            <v>РЕЗЧИК ПИЩЕВОЙ ПРОДУКЦИИ</v>
          </cell>
        </row>
        <row r="7427">
          <cell r="O7427" t="str">
            <v>РЕЗЧИК ПО ДЕРЕВУ И БЕРЕСТЕ</v>
          </cell>
        </row>
        <row r="7428">
          <cell r="O7428" t="str">
            <v>РЕЗЧИК ПО КАМНЮ</v>
          </cell>
        </row>
        <row r="7429">
          <cell r="O7429" t="str">
            <v>РЕЗЧИК ПО КОСТИ И РОГУ</v>
          </cell>
        </row>
        <row r="7430">
          <cell r="O7430" t="str">
            <v>РЕЗЧИК ПОЛУФАБРИКАТОВ ИЗДЕЛИЙ МЕДИЦИНСКОГО НАЗНАЧЕНИЯ</v>
          </cell>
        </row>
        <row r="7431">
          <cell r="O7431" t="str">
            <v>РЕЗЧИК ПРОБКОВЫХ ИЗДЕЛИЙ</v>
          </cell>
        </row>
        <row r="7432">
          <cell r="O7432" t="str">
            <v>РЕЗЧИК ПРЯЖИ</v>
          </cell>
        </row>
        <row r="7433">
          <cell r="O7433" t="str">
            <v>РЕЗЧИК РАДИОКЕРАМИКИ И ФЕРРИТОВ</v>
          </cell>
        </row>
        <row r="7434">
          <cell r="O7434" t="str">
            <v>РЕЗЧИК СВЕКЛЫ</v>
          </cell>
        </row>
        <row r="7435">
          <cell r="O7435" t="str">
            <v>РЕЗЧИК СЛЮДЫ</v>
          </cell>
        </row>
        <row r="7436">
          <cell r="O7436" t="str">
            <v>РЕЗЧИК СТЕКЛА</v>
          </cell>
        </row>
        <row r="7437">
          <cell r="O7437" t="str">
            <v>РЕЗЧИК СТЕКЛОВОЛОКНИСТЫХ И СТЕКЛОПЛАСТИКОВЫХ МАТЕРИАЛОВ</v>
          </cell>
        </row>
        <row r="7438">
          <cell r="O7438" t="str">
            <v>РЕЗЧИК СТЕКЛОИЗДЕЛИЙ</v>
          </cell>
        </row>
        <row r="7439">
          <cell r="O7439" t="str">
            <v>РЕЗЧИК СУСАЛЬНЫХ МЕТАЛЛОВ</v>
          </cell>
        </row>
        <row r="7440">
          <cell r="O7440" t="str">
            <v>РЕЗЧИК СЫРЬЯ</v>
          </cell>
        </row>
        <row r="7441">
          <cell r="O7441" t="str">
            <v>РЕЗЧИК ТЕПЛОИЗОЛЯЦИОННЫХ И АКУСТИЧЕСКИХ ИЗДЕЛИЙ</v>
          </cell>
        </row>
        <row r="7442">
          <cell r="O7442" t="str">
            <v>РЕЗЧИК ТРАНШЕЙ</v>
          </cell>
        </row>
        <row r="7443">
          <cell r="O7443" t="str">
            <v>РЕЗЧИК ТРУБ И ЗАГОТОВОК</v>
          </cell>
        </row>
        <row r="7444">
          <cell r="O7444" t="str">
            <v>РЕЗЧИК ХИМИЧЕСКОГО ВОЛОКНА</v>
          </cell>
        </row>
        <row r="7445">
          <cell r="O7445" t="str">
            <v>РЕЗЧИК ХОЛОДНОГО МЕТАЛЛА</v>
          </cell>
        </row>
        <row r="7446">
          <cell r="O7446" t="str">
            <v>РЕЗЧИК ШЛИФОВАЛЬНОЙ ШКУРКИ</v>
          </cell>
        </row>
        <row r="7447">
          <cell r="O7447" t="str">
            <v>РЕЗЧИК ШПОНА И ОБЛИЦОВОЧНЫХ МАТЕРИАЛОВ</v>
          </cell>
        </row>
        <row r="7448">
          <cell r="O7448" t="str">
            <v>РЕЗЧИК ЭЛАСТОМЕРОВ И РЕЗИНЫ</v>
          </cell>
        </row>
        <row r="7449">
          <cell r="O7449" t="str">
            <v>РЕЗЧИК ЭЛЕКТРОИЗОЛЯЦИОННЫХ МАТЕРИАЛОВ</v>
          </cell>
        </row>
        <row r="7450">
          <cell r="O7450" t="str">
            <v>РЕЗЧИК-ЛУДИЛЬЩИК ФОЛЬГИ</v>
          </cell>
        </row>
        <row r="7451">
          <cell r="O7451" t="str">
            <v>РЕЗЬБОНАРЕЗЧИК ДЕТАЛЕЙ ЧАСОВ</v>
          </cell>
        </row>
        <row r="7452">
          <cell r="O7452" t="str">
            <v>РЕЗЬБОНАРЕЗЧИК НА СПЕЦИАЛЬНЫХ СТАНКАХ</v>
          </cell>
        </row>
        <row r="7453">
          <cell r="O7453" t="str">
            <v>РЕЗЬБОФРЕЗЕРОВЩИК</v>
          </cell>
        </row>
        <row r="7454">
          <cell r="O7454" t="str">
            <v>РЕЗЬБОШЛИФОВЩИК</v>
          </cell>
        </row>
        <row r="7455">
          <cell r="O7455" t="str">
            <v>РЕКВИЗИТОР</v>
          </cell>
        </row>
        <row r="7456">
          <cell r="O7456" t="str">
            <v>РЕКТОР</v>
          </cell>
        </row>
        <row r="7457">
          <cell r="O7457" t="str">
            <v>РЕКУПЕРАТОРЩИК</v>
          </cell>
        </row>
        <row r="7458">
          <cell r="O7458" t="str">
            <v>РЕКУПЕРАТОРЩИК АЛМАЗОВ</v>
          </cell>
        </row>
        <row r="7459">
          <cell r="O7459" t="str">
            <v>РЕМОНТИРОВЩИК КОЖГАЛАНТЕРЕЙНЫХ ИЗДЕЛИЙ</v>
          </cell>
        </row>
        <row r="7460">
          <cell r="O7460" t="str">
            <v>РЕМОНТИРОВЩИК ОБУВНЫХ КОЛОДОК</v>
          </cell>
        </row>
        <row r="7461">
          <cell r="O7461" t="str">
            <v>РЕМОНТИРОВЩИК ПЛОСКОСТНЫХ СПОРТИВНЫХ СООРУЖЕНИЙ</v>
          </cell>
        </row>
        <row r="7462">
          <cell r="O7462" t="str">
            <v>РЕМОНТИРОВЩИК ПОЛИМЕРИЗАЦИОННОГО ИНВЕНТАРЯ</v>
          </cell>
        </row>
        <row r="7463">
          <cell r="O7463" t="str">
            <v>РЕМОНТИРОВЩИК РЕЗИНОВЫХ ИЗДЕЛИЙ</v>
          </cell>
        </row>
        <row r="7464">
          <cell r="O7464" t="str">
            <v>РЕМОНТИРОВЩИК РЕСПИРАТОРОВ И ПРОТИВОГАЗОВ</v>
          </cell>
        </row>
        <row r="7465">
          <cell r="O7465" t="str">
            <v>РЕМОНТИРОВЩИК СЕТЕИЗДЕЛИЙ</v>
          </cell>
        </row>
        <row r="7466">
          <cell r="O7466" t="str">
            <v>РЕМОНТИРОВЩИК ШПУЛЬ</v>
          </cell>
        </row>
        <row r="7467">
          <cell r="O7467" t="str">
            <v>РЕМОНТНИК   ИСКУССТВЕННЫХ  СООРУЖЕНИЙ</v>
          </cell>
        </row>
        <row r="7468">
          <cell r="O7468" t="str">
            <v>РЕМОНТНИК  ТЕХНОЛОГИЧЕСКОЙ  ОСНАСТКИ</v>
          </cell>
        </row>
        <row r="7469">
          <cell r="O7469" t="str">
            <v>РЕМЮЕР</v>
          </cell>
        </row>
        <row r="7470">
          <cell r="O7470" t="str">
            <v>РЕНГЕНОЛАБОРАНТ</v>
          </cell>
        </row>
        <row r="7471">
          <cell r="O7471" t="str">
            <v>РЕНТГЕН ЛАБОРАНТ</v>
          </cell>
        </row>
        <row r="7472">
          <cell r="O7472" t="str">
            <v>РЕНТГЕНГОНИОМЕТРИСТ</v>
          </cell>
        </row>
        <row r="7473">
          <cell r="O7473" t="str">
            <v>РЕНТГЕНЛАБОРАНТ</v>
          </cell>
        </row>
        <row r="7474">
          <cell r="O7474" t="str">
            <v>РЕНТГЕНОЛАБОРАНТ</v>
          </cell>
        </row>
        <row r="7475">
          <cell r="O7475" t="str">
            <v>РЕНТГЕНОМЕХАНИК</v>
          </cell>
        </row>
        <row r="7476">
          <cell r="O7476" t="str">
            <v>РЕПЕРЩИК</v>
          </cell>
        </row>
        <row r="7477">
          <cell r="O7477" t="str">
            <v>РЕПЕТИТОР ПО БАЛЕТУ</v>
          </cell>
        </row>
        <row r="7478">
          <cell r="O7478" t="str">
            <v>РЕПЕТИТОР ПО ВОКАЛУ</v>
          </cell>
        </row>
        <row r="7479">
          <cell r="O7479" t="str">
            <v>РЕПЕТИТОР ПО ТЕХНИКЕ РЕЧИ</v>
          </cell>
        </row>
        <row r="7480">
          <cell r="O7480" t="str">
            <v>РЕПУЛЬПАТОРЩИК</v>
          </cell>
        </row>
        <row r="7481">
          <cell r="O7481" t="str">
            <v>РЕССОРЩИК НА ОБРАБОТКЕ ГОРЯЧЕГО МЕТАЛЛА</v>
          </cell>
        </row>
        <row r="7482">
          <cell r="O7482" t="str">
            <v>РЕСТАВРАТОР  ПАМЯТНИКОВ  КАМЕННОГО  ЗОДЧЕСТВА</v>
          </cell>
        </row>
        <row r="7483">
          <cell r="O7483" t="str">
            <v>РЕСТАВРАТОР АРХИВНЫХ И БИБЛИОТЕЧНЫХ МАТЕРИАЛОВ</v>
          </cell>
        </row>
        <row r="7484">
          <cell r="O7484" t="str">
            <v>РЕСТАВРАТОР ГОТОВОЙ ПРОДУКЦИИ</v>
          </cell>
        </row>
        <row r="7485">
          <cell r="O7485" t="str">
            <v>РЕСТАВРАТОР ДЕКОРАТИВНО-ХУДОЖЕСТВЕННЫХ ПОКРАСОК</v>
          </cell>
        </row>
        <row r="7486">
          <cell r="O7486" t="str">
            <v>РЕСТАВРАТОР ДЕКОРАТИВНЫХ ШТУКАТУРОК И ЛЕПНЫХ ИЗДЕЛИЙ</v>
          </cell>
        </row>
        <row r="7487">
          <cell r="O7487" t="str">
            <v>РЕСТАВРАТОР ДУХОВЫХ ИНСТРУМЕНТОВ</v>
          </cell>
        </row>
        <row r="7488">
          <cell r="O7488" t="str">
            <v>РЕСТАВРАТОР КЛАВИШНЫХ ИНСТРУМЕНТОВ</v>
          </cell>
        </row>
        <row r="7489">
          <cell r="O7489" t="str">
            <v>РЕСТАВРАТОР КРОВЕЛЬНЫХ ПОКРЫТИЙ</v>
          </cell>
        </row>
        <row r="7490">
          <cell r="O7490" t="str">
            <v>РЕСТАВРАТОР МЕТАЛЛИЧЕСКИХ КОНСТРУКЦИЙ</v>
          </cell>
        </row>
        <row r="7491">
          <cell r="O7491" t="str">
            <v>РЕСТАВРАТОР ПАМЯТНИКОВ  ДЕРЕВЯННОГО ЗОДЧЕСТВА</v>
          </cell>
        </row>
        <row r="7492">
          <cell r="O7492" t="str">
            <v>РЕСТАВРАТОР ПРОИЗВЕДЕНИЙ ИЗ ДЕРЕВА</v>
          </cell>
        </row>
        <row r="7493">
          <cell r="O7493" t="str">
            <v>РЕСТАВРАТОР СМЫЧКОВЫХ И ЩИПКОВЫХ ИНСТРУМЕНТОВ</v>
          </cell>
        </row>
        <row r="7494">
          <cell r="O7494" t="str">
            <v>РЕСТАВРАТОР ТКАНЕЙ, ГОБЕЛЕНОВ И КОВРОВ</v>
          </cell>
        </row>
        <row r="7495">
          <cell r="O7495" t="str">
            <v>РЕСТАВРАТОР УДАРНЫХ ИНСТРУМЕНТОВ</v>
          </cell>
        </row>
        <row r="7496">
          <cell r="O7496" t="str">
            <v>РЕСТАВРАТОР ФИЛЬМОВЫХ МАТЕРИАЛОВ</v>
          </cell>
        </row>
        <row r="7497">
          <cell r="O7497" t="str">
            <v>РЕСТАВРАТОР ФИЛЬМОКОПИЙ</v>
          </cell>
        </row>
        <row r="7498">
          <cell r="O7498" t="str">
            <v>РЕСТАВРАТОР ХУДОЖЕСТВЕННЫХ ИЗДЕЛИЙ И ДЕКОРАТИВНЫХ ПРЕДМЕТОВ</v>
          </cell>
        </row>
        <row r="7499">
          <cell r="O7499" t="str">
            <v>РЕСТАВРАТОР ЯЗЫЧКОВЫХ ИНСТРУМЕНТОВ</v>
          </cell>
        </row>
        <row r="7500">
          <cell r="O7500" t="str">
            <v>РЕТУШЕР</v>
          </cell>
        </row>
        <row r="7501">
          <cell r="O7501" t="str">
            <v>РЕТУШЕР ПРЕЦИЗИОННОЙ ФОТОЛИТОГРАФИИ</v>
          </cell>
        </row>
        <row r="7502">
          <cell r="O7502" t="str">
            <v>РЕТУШЕР СУБТИТРОВ</v>
          </cell>
        </row>
        <row r="7503">
          <cell r="O7503" t="str">
            <v>РЕФЕРЕНТ</v>
          </cell>
        </row>
        <row r="7504">
          <cell r="O7504" t="str">
            <v>РЕФЕРЕНТ (В ПРЕДСТАВИТЕЛЬСТВЕ, КОНСУЛЬСКОМ УЧРЕЖДЕНИИ)</v>
          </cell>
        </row>
        <row r="7505">
          <cell r="O7505" t="str">
            <v>РЕФЕРЕНТ В АДМИНИСТРАЦИИ ПРЕЗИДЕНТА РОССИЙСКОЙ ФЕДЕРАЦИИ</v>
          </cell>
        </row>
        <row r="7506">
          <cell r="O7506" t="str">
            <v>РЕФЕРЕНТ В АППАРАТЕ КОНСТИТУЦИОННОГО СУДА РОССИЙСКОЙ ФЕДЕРАЦИИ</v>
          </cell>
        </row>
        <row r="7507">
          <cell r="O7507" t="str">
            <v>РЕФЕРЕНТ ПО ОСНОВНОЙ ДЕЯТЕЛЬНОСТИ</v>
          </cell>
        </row>
        <row r="7508">
          <cell r="O7508" t="str">
            <v>РЕФЕРЕНТ ПРЕДСЕДАТЕЛЯ СОВЕТА ФЕДЕРАЦИИ ФЕДЕРАЛЬНОГО СОБРАНИЯ</v>
          </cell>
        </row>
        <row r="7509">
          <cell r="O7509" t="str">
            <v>РЕФЕРЕНТ ПРЕЗИДЕНТА РОССИЙСКОЙ ФЕДЕРАЦИИ</v>
          </cell>
        </row>
        <row r="7510">
          <cell r="O7510" t="str">
            <v>РЕЦЕПТУРЩИК</v>
          </cell>
        </row>
        <row r="7511">
          <cell r="O7511" t="str">
            <v>РЕЧНОЙ РАБОЧИЙ НА ПОДВОДНО-ТЕХНИЧЕСКИХ, ГАБИОННЫХ И ФАШИННЫХ РАБОТАХ, ВЫПОЛНЯЕМЫХ С ПОВЕРХНОСТИ</v>
          </cell>
        </row>
        <row r="7512">
          <cell r="O7512" t="str">
            <v>РЕЧНОЙ РАБОЧИЙ НА ЭКСПЛУАТАЦИИ И ОБСЛУЖИВАНИИ НЕСАМОХОДНЫХ ПЛАВУЧИХ СНАРЯДОВ И ДРУГИХ ПЛАВУЧИХ СРЕДС</v>
          </cell>
        </row>
        <row r="7513">
          <cell r="O7513" t="str">
            <v>РИСОВАЛЬЩИК СВЕТЯЩИМИСЯ КРАСКАМИ</v>
          </cell>
        </row>
        <row r="7514">
          <cell r="O7514" t="str">
            <v>РИСОВАЛЬЩИК ЭМАЛЯМИ</v>
          </cell>
        </row>
        <row r="7515">
          <cell r="O7515" t="str">
            <v>РИСОВОД</v>
          </cell>
        </row>
        <row r="7516">
          <cell r="O7516" t="str">
            <v>РИФЛЕВЩИК</v>
          </cell>
        </row>
        <row r="7517">
          <cell r="O7517" t="str">
            <v>РИХТОВЩИК ИГОЛЬНО-ПЛАТИННЫХ ИЗДЕЛИЙ</v>
          </cell>
        </row>
        <row r="7518">
          <cell r="O7518" t="str">
            <v>РИХТОВЩИК КУЗОВОВ</v>
          </cell>
        </row>
        <row r="7519">
          <cell r="O7519" t="str">
            <v>РУБЩИК ПРОВОЛОКИ</v>
          </cell>
        </row>
        <row r="7520">
          <cell r="O7520" t="str">
            <v>РУБЩИК СУДОВОЙ</v>
          </cell>
        </row>
        <row r="7521">
          <cell r="O7521" t="str">
            <v>РУКОВОДИТЕЛЬ</v>
          </cell>
        </row>
        <row r="7522">
          <cell r="O7522" t="str">
            <v>РУКОВОДИТЕЛЬ (ДИРЕКТОР) ФЕДЕРАЛЬНОЙ СЛУЖБЫ</v>
          </cell>
        </row>
        <row r="7523">
          <cell r="O7523" t="str">
            <v>РУКОВОДИТЕЛЬ АДМИНИСТРАЦИИ ПРЕЗИДЕНТА РОССИЙСКОЙ ФЕДЕРАЦИИ</v>
          </cell>
        </row>
        <row r="7524">
          <cell r="O7524" t="str">
            <v>РУКОВОДИТЕЛЬ АНАЛИТИЧЕСКОГО ЦЕНТРА ПРИ ПРЕЗИДЕНТЕ РОССИЙСКОЙ ФЕДЕРАЦИИ</v>
          </cell>
        </row>
        <row r="7525">
          <cell r="O7525" t="str">
            <v>РУКОВОДИТЕЛЬ АППАРАТА ГОСУДАРСТВЕННОЙ ДУМЫ ФЕДЕРАЛЬНОГО СОБРАНИЯ</v>
          </cell>
        </row>
        <row r="7526">
          <cell r="O7526" t="str">
            <v>РУКОВОДИТЕЛЬ АППАРАТА ДЕПУТАТСКОГО ОБЪЕДИНЕНИЯ</v>
          </cell>
        </row>
        <row r="7527">
          <cell r="O7527" t="str">
            <v>РУКОВОДИТЕЛЬ АППАРАТА КОМИТЕТА (КОМИССИИ) ГОСУДАРСТВЕННОЙ ДУМЫ ФЕДЕРАЛЬНОГО СОБРАНИЯ</v>
          </cell>
        </row>
        <row r="7528">
          <cell r="O7528" t="str">
            <v>РУКОВОДИТЕЛЬ АППАРАТА КОМИТЕТА (КОМИССИИ) СОВЕТА ФЕДЕРАЦИИ ФЕДЕРАЛЬНОГО СОБРАНИЯ</v>
          </cell>
        </row>
        <row r="7529">
          <cell r="O7529" t="str">
            <v>РУКОВОДИТЕЛЬ АППАРАТА ПРАВИТЕЛЬСТВА РОССИЙСКОЙ ФЕДЕРАЦИИ</v>
          </cell>
        </row>
        <row r="7530">
          <cell r="O7530" t="str">
            <v>РУКОВОДИТЕЛЬ АППАРАТА СОВЕТА ФЕДЕРАЦИИ ФЕДЕРАЛЬНОГО СОБРАНИЯ</v>
          </cell>
        </row>
        <row r="7531">
          <cell r="O7531" t="str">
            <v>РУКОВОДИТЕЛЬ АППАРАТА СЧЕТНОЙ ПАЛАТЫ РОССИЙСКОЙ ФЕДЕРАЦИИ</v>
          </cell>
        </row>
        <row r="7532">
          <cell r="O7532" t="str">
            <v>РУКОВОДИТЕЛЬ АППАРАТА ЦЕНТРАЛЬНОЙ ИЗБИРАТЕЛЬНОЙ КОМИССИИ РОССИЙСКОЙ ФЕДЕРАЦИИ</v>
          </cell>
        </row>
        <row r="7533">
          <cell r="O7533" t="str">
            <v>РУКОВОДИТЕЛЬ БРИГАДЫ (ИЗЫСКАТЕЛЬСКОЙ, ПРОЕКТНОЙ ОРГАНИЗАЦИИ)</v>
          </cell>
        </row>
        <row r="7534">
          <cell r="O7534" t="str">
            <v>РУКОВОДИТЕЛЬ ВЫСШЕГО ГОСУДАРСТВЕННОГО ОРГАНА ИСПОЛНИТЕЛЬНОЙ ВЛАСТИ СУБЪЕКТА РОССИЙСКОЙ ФЕДЕРАЦИИ</v>
          </cell>
        </row>
        <row r="7535">
          <cell r="O7535" t="str">
            <v>РУКОВОДИТЕЛЬ ГРУППЫ</v>
          </cell>
        </row>
        <row r="7536">
          <cell r="O7536" t="str">
            <v>РУКОВОДИТЕЛЬ ГРУППЫ (В ПРОМЫШЛЕННОСТИ)</v>
          </cell>
        </row>
        <row r="7537">
          <cell r="O7537" t="str">
            <v>РУКОВОДИТЕЛЬ ГРУППЫ (НА ТРАНСПОРТЕ)</v>
          </cell>
        </row>
        <row r="7538">
          <cell r="O7538" t="str">
            <v>РУКОВОДИТЕЛЬ ГРУППЫ (НАУЧНО-ТЕХНИЧЕСКОГО РАЗВИТИЯ)</v>
          </cell>
        </row>
        <row r="7539">
          <cell r="O7539" t="str">
            <v>РУКОВОДИТЕЛЬ ГРУППЫ (СПЕЦИАЛИЗИРОВАННОЙ В ПРОЧИХ ОТРАСЛЯХ)</v>
          </cell>
        </row>
        <row r="7540">
          <cell r="O7540" t="str">
            <v>РУКОВОДИТЕЛЬ ГРУППЫ (ФУНКЦИОНАЛЬНОЙ В ПРОЧИХ ОБЛАСТЯХ ДЕЯТЕЛЬНОСТИ)</v>
          </cell>
        </row>
        <row r="7541">
          <cell r="O7541" t="str">
            <v>РУКОВОДИТЕЛЬ ГРУППЫ БУХГАЛТЕРСКОГО УЧЕТА</v>
          </cell>
        </row>
        <row r="7542">
          <cell r="O7542" t="str">
            <v>РУКОВОДИТЕЛЬ ДЕПАРТАМЕНТА ФЕДЕРАЛЬНОГО МИНИСТЕРСТВА</v>
          </cell>
        </row>
        <row r="7543">
          <cell r="O7543" t="str">
            <v>РУКОВОДИТЕЛЬ ДОПРИЗЫВНОЙ ПОДГОТОВКИ (ВОЕННЫЙ РУКОВОДИТЕЛЬ)</v>
          </cell>
        </row>
        <row r="7544">
          <cell r="O7544" t="str">
            <v>РУКОВОДИТЕЛЬ КРУЖКА (КЛУБА ПО ИНТЕРЕСАМ, КОЛЛЕКТИВА, ЛЮБИТЕЛЬСКОГО ОБЪЕДИНЕНИЯ, СЕКЦИИ, СТУДИИ, ТУРИ</v>
          </cell>
        </row>
        <row r="7545">
          <cell r="O7545" t="str">
            <v>РУКОВОДИТЕЛЬ МЕЖРЕГИОНАЛЬНОГО ТЕРРИТОРИАЛЬНОГО ОРГАНА ФЕДЕРАЛЬНОГО ОРГАНА ИСПОЛНИТЕЛЬНОЙ ВЛАСТИ</v>
          </cell>
        </row>
        <row r="7546">
          <cell r="O7546" t="str">
            <v>РУКОВОДИТЕЛЬ МИССИИ РОССИЙСКОЙ ФЕДЕРАЦИИ</v>
          </cell>
        </row>
        <row r="7547">
          <cell r="O7547" t="str">
            <v>РУКОВОДИТЕЛЬ ОТДЕЛА</v>
          </cell>
        </row>
        <row r="7548">
          <cell r="O7548" t="str">
            <v>РУКОВОДИТЕЛЬ ПЕДАГОГИЧЕСКИХ ПРОГРАММ</v>
          </cell>
        </row>
        <row r="7549">
          <cell r="O7549" t="str">
            <v>РУКОВОДИТЕЛЬ ПОЛЕТОВ</v>
          </cell>
        </row>
        <row r="7550">
          <cell r="O7550" t="str">
            <v>РУКОВОДИТЕЛЬ ПРЕДСТАВИТЕЛЬСТВА ФЕДЕРАЛЬНОГО ОРГАНА ИСПОЛНИТЕЛЬНОЙ ВЛАСТИ</v>
          </cell>
        </row>
        <row r="7551">
          <cell r="O7551" t="str">
            <v>РУКОВОДИТЕЛЬ ПРЕСС-СЛУЖБЫ</v>
          </cell>
        </row>
        <row r="7552">
          <cell r="O7552" t="str">
            <v>РУКОВОДИТЕЛЬ ПРОИЗВОДСТВЕННОЙ ПРАКТИКИ</v>
          </cell>
        </row>
        <row r="7553">
          <cell r="O7553" t="str">
            <v>РУКОВОДИТЕЛЬ ПРОТОКОЛА ПРЕЗИДЕНТА РОССИЙСКОЙ ФЕДЕРАЦИИ</v>
          </cell>
        </row>
        <row r="7554">
          <cell r="O7554" t="str">
            <v>РУКОВОДИТЕЛЬ СЕКРЕТАРИАТА АУДИТОРА СЧЕТНОЙ ПАЛАТЫ РОССИЙСКОЙ ФЕДЕРАЦИИ</v>
          </cell>
        </row>
        <row r="7555">
          <cell r="O7555" t="str">
            <v>РУКОВОДИТЕЛЬ СЕКРЕТАРИАТА ЗАМЕСТИТЕЛЯ ПРЕДСЕДАТЕЛЯ ГОСУДАРСТВЕННОЙ ДУМЫ ФЕДЕРАЛЬНОГО СОБРАНИЯ</v>
          </cell>
        </row>
        <row r="7556">
          <cell r="O7556" t="str">
            <v>РУКОВОДИТЕЛЬ СЕКРЕТАРИАТА ЗАМЕСТИТЕЛЯ ПРЕДСЕДАТЕЛЯ КОНСТИТУЦИОННОГО СУДА РОССИЙСКОЙ ФЕДЕРАЦИИ</v>
          </cell>
        </row>
        <row r="7557">
          <cell r="O7557" t="str">
            <v>РУКОВОДИТЕЛЬ СЕКРЕТАРИАТА ЗАМЕСТИТЕЛЯ ПРЕДСЕДАТЕЛЯ ПРАВИТЕЛЬСТВА РОССИЙСКОЙ ФЕДЕРАЦИИ</v>
          </cell>
        </row>
        <row r="7558">
          <cell r="O7558" t="str">
            <v>РУКОВОДИТЕЛЬ СЕКРЕТАРИАТА ЗАМЕСТИТЕЛЯ ПРЕДСЕДАТЕЛЯ СОВЕТА ФЕДЕРАЦИИ ФЕДЕРАЛЬНОГО СОБРАНИЯ</v>
          </cell>
        </row>
        <row r="7559">
          <cell r="O7559" t="str">
            <v>РУКОВОДИТЕЛЬ СЕКРЕТАРИАТА КОНСТИТУЦИОННОГО СУДА РОССИЙСКОЙ ФЕДЕРАЦИИ</v>
          </cell>
        </row>
        <row r="7560">
          <cell r="O7560" t="str">
            <v>РУКОВОДИТЕЛЬ СЕКРЕТАРИАТА ПЕРВОГО ЗАМЕСТИТЕЛЯ ПРЕДСЕДАТЕЛЯ ВЫСШЕГО АРБИТРАЖНОГО СУДА РОССИЙСКОЙ ФЕДЕ</v>
          </cell>
        </row>
        <row r="7561">
          <cell r="O7561" t="str">
            <v>РУКОВОДИТЕЛЬ СЕКРЕТАРИАТА ПЕРВОГО ЗАМЕСТИТЕЛЯ ПРЕДСЕДАТЕЛЯ ГОСУДАРСТВЕННОЙ ДУМЫ ФЕДЕРАЛЬНОГО СОБРАНИ</v>
          </cell>
        </row>
        <row r="7562">
          <cell r="O7562" t="str">
            <v>РУКОВОДИТЕЛЬ СЕКРЕТАРИАТА ПЕРВОГО ЗАМЕСТИТЕЛЯ ПРЕДСЕДАТЕЛЯ ПРАВИТЕЛЬСТВА РОССИЙСКОЙ ФЕДЕРАЦИИ</v>
          </cell>
        </row>
        <row r="7563">
          <cell r="O7563" t="str">
            <v>РУКОВОДИТЕЛЬ СЕКРЕТАРИАТА ПРЕДСЕДАТЕЛЯ ВЕРХОВНОГО СУДА РОССИЙСКОЙ ФЕДЕРАЦИИ</v>
          </cell>
        </row>
        <row r="7564">
          <cell r="O7564" t="str">
            <v>РУКОВОДИТЕЛЬ СЕКРЕТАРИАТА ПРЕДСЕДАТЕЛЯ ВЫСШЕГО АРБИТРАЖНОГО СУДА РОССИЙСКОЙ ФЕДЕРАЦИИ</v>
          </cell>
        </row>
        <row r="7565">
          <cell r="O7565" t="str">
            <v>РУКОВОДИТЕЛЬ СЕКРЕТАРИАТА ПРЕДСЕДАТЕЛЯ ГОСУДАРСТВЕННОЙ ДУМЫ ФЕДЕРАЛЬНОГО СОБРАНИЯ</v>
          </cell>
        </row>
        <row r="7566">
          <cell r="O7566" t="str">
            <v>РУКОВОДИТЕЛЬ СЕКРЕТАРИАТА ПРЕДСЕДАТЕЛЯ КОНСТИТУЦИОННОГО СУДА РОССИЙСКОЙ ФЕДЕРАЦИИ</v>
          </cell>
        </row>
        <row r="7567">
          <cell r="O7567" t="str">
            <v>РУКОВОДИТЕЛЬ СЕКРЕТАРИАТА ПРЕДСЕДАТЕЛЯ ПРАВИТЕЛЬСТВА РОССИЙСКОЙ ФЕДЕРАЦИИ</v>
          </cell>
        </row>
        <row r="7568">
          <cell r="O7568" t="str">
            <v>РУКОВОДИТЕЛЬ СЕКРЕТАРИАТА ПРЕДСЕДАТЕЛЯ СОВЕТА ФЕДЕРАЦИИ ФЕДЕРАЛЬНОГО СОБРАНИЯ</v>
          </cell>
        </row>
        <row r="7569">
          <cell r="O7569" t="str">
            <v>РУКОВОДИТЕЛЬ СЕКРЕТАРИАТА ПРЕДСЕДАТЕЛЯ СЧЕТНОЙ ПАЛАТЫ РОССИЙСКОЙ ФЕДЕРАЦИИ</v>
          </cell>
        </row>
        <row r="7570">
          <cell r="O7570" t="str">
            <v>РУКОВОДИТЕЛЬ СЕКРЕТАРИАТА ПРЕДСЕДАТЕЛЯ ФЕДЕРАЛЬНОГО АРБИТРАЖНОГО СУДА (ОКРУГА, СУБЪЕКТА РОССИЙСКОЙ Ф</v>
          </cell>
        </row>
        <row r="7571">
          <cell r="O7571" t="str">
            <v>РУКОВОДИТЕЛЬ СЕКРЕТАРИАТА СОВЕТА ГОСУДАРСТВЕННОЙ ДУМЫ ФЕДЕРАЛЬНОГО СОБРАНИЯ</v>
          </cell>
        </row>
        <row r="7572">
          <cell r="O7572" t="str">
            <v>РУКОВОДИТЕЛЬ СЕКРЕТАРИАТА СУДЬИ - СЕКРЕТАРЯ КОНСТИТУЦИОННОГО СУДА РОССИЙСКОЙ ФЕДЕРАЦИИ</v>
          </cell>
        </row>
        <row r="7573">
          <cell r="O7573" t="str">
            <v>РУКОВОДИТЕЛЬ СЛУЖБА</v>
          </cell>
        </row>
        <row r="7574">
          <cell r="O7574" t="str">
            <v>РУКОВОДИТЕЛЬ СЛУЖБЫ</v>
          </cell>
        </row>
        <row r="7575">
          <cell r="O7575" t="str">
            <v>РУКОВОДИТЕЛЬ СЛУЖБЫ ПРОТОКОЛА АДМИНИСТРАЦИИ ПРЕЗИДЕНТА РОССИЙСКОЙ ФЕДЕРАЦИИ</v>
          </cell>
        </row>
        <row r="7576">
          <cell r="O7576" t="str">
            <v>РУКОВОДИТЕЛЬ СПОРТ - ЦЕНТРА</v>
          </cell>
        </row>
        <row r="7577">
          <cell r="O7577" t="str">
            <v>РУКОВОДИТЕЛЬ СТУДЕНЧЕСКОГО ИССЛЕДОВАТЕЛЬСКОГО БЮРО</v>
          </cell>
        </row>
        <row r="7578">
          <cell r="O7578" t="str">
            <v>РУКОВОДИТЕЛЬ ТВОРЧЕСКОЙ МАСТЕРСКОЙ</v>
          </cell>
        </row>
        <row r="7579">
          <cell r="O7579" t="str">
            <v>РУКОВОДИТЕЛЬ ТЕРРИТОРИАЛЬНОГО ОРГАНА ФЕДЕРАЛЬНОГО ОРГАНА ИСПОЛНИТЕЛЬНОЙ ВЛАСТИ</v>
          </cell>
        </row>
        <row r="7580">
          <cell r="O7580" t="str">
            <v>РУКОВОДИТЕЛЬ ФЕДЕРАЛЬНОГО ОРГАНА ИСПОЛНИТЕЛЬНОЙ ВЛАСТИ (КРОМЕ ФЕДЕРАЛЬНОГО МИНИСТЕРСТВА)</v>
          </cell>
        </row>
        <row r="7581">
          <cell r="O7581" t="str">
            <v>РУКОВОДИТЕЛЬ ФИЗВОСПИТАНИЯ</v>
          </cell>
        </row>
        <row r="7582">
          <cell r="O7582" t="str">
            <v>РУКОВОДИТЕЛЬ ФИЗИЧЕСКОГО ВОСПИТАНИЯ</v>
          </cell>
        </row>
        <row r="7583">
          <cell r="O7583" t="str">
            <v>РУКОВОДИТЕЛЬ ЧАСТИ (ЛИТЕРАТУРНО-ДРАМАТУРГИЧЕСКОЙ, МУЗЫКАЛЬНОЙ)</v>
          </cell>
        </row>
        <row r="7584">
          <cell r="O7584" t="str">
            <v>РУЛЕВОЙ</v>
          </cell>
        </row>
        <row r="7585">
          <cell r="O7585" t="str">
            <v>РУЛЕВОЙ - МОТОРИСТ</v>
          </cell>
        </row>
        <row r="7586">
          <cell r="O7586" t="str">
            <v>РУЛЕВОЙ (КОРМЩИК)</v>
          </cell>
        </row>
        <row r="7587">
          <cell r="O7587" t="str">
            <v>РУЛЕВОЙ МОТОРИСТ</v>
          </cell>
        </row>
        <row r="7588">
          <cell r="O7588" t="str">
            <v>РУЛЕВОЙ- МОТОРИСТ</v>
          </cell>
        </row>
        <row r="7589">
          <cell r="O7589" t="str">
            <v>РУЛЕВОЙ-МАТОРИСТ</v>
          </cell>
        </row>
        <row r="7590">
          <cell r="O7590" t="str">
            <v>РУЛЕВОЙ-МОТОРИСТ</v>
          </cell>
        </row>
        <row r="7591">
          <cell r="O7591" t="str">
            <v>РУЛЕВОЙ-МОШИНИСТ</v>
          </cell>
        </row>
        <row r="7592">
          <cell r="O7592" t="str">
            <v>РЫБАК КЕФАЛЬНОГО ХОЗЯЙСТВА</v>
          </cell>
        </row>
        <row r="7593">
          <cell r="O7593" t="str">
            <v>РЫБАК ПРИБРЕЖНОГО ЛОВА</v>
          </cell>
        </row>
        <row r="7594">
          <cell r="O7594" t="str">
            <v>РЫБОВОД</v>
          </cell>
        </row>
        <row r="7595">
          <cell r="O7595" t="str">
            <v>САДОВНИК</v>
          </cell>
        </row>
        <row r="7596">
          <cell r="O7596" t="str">
            <v>САДОВОД</v>
          </cell>
        </row>
        <row r="7597">
          <cell r="O7597" t="str">
            <v>САДЧИК</v>
          </cell>
        </row>
        <row r="7598">
          <cell r="O7598" t="str">
            <v>САДЧИК В ПЕЧИ И НА ТУННЕЛЬНЫЕ ВАГОНЫ</v>
          </cell>
        </row>
        <row r="7599">
          <cell r="O7599" t="str">
            <v>САДЧИК КАМНЯ В ОБЖИГАТЕЛЬНЫЕ ПЕЧИ</v>
          </cell>
        </row>
        <row r="7600">
          <cell r="O7600" t="str">
            <v>САНИТАР</v>
          </cell>
        </row>
        <row r="7601">
          <cell r="O7601" t="str">
            <v>САНИТАР ВЕТЕРИНАРНЫЙ</v>
          </cell>
        </row>
        <row r="7602">
          <cell r="O7602" t="str">
            <v>САНИТАР ВЫЕЗДНОЙ БРИГАДЫ</v>
          </cell>
        </row>
        <row r="7603">
          <cell r="O7603" t="str">
            <v>САНИТАР НЕВРОЛОГИЧЕСКОГО ОТДЕЛЕНИЯ</v>
          </cell>
        </row>
        <row r="7604">
          <cell r="O7604" t="str">
            <v>САНИТАРА</v>
          </cell>
        </row>
        <row r="7605">
          <cell r="O7605" t="str">
            <v>САНИТАРК</v>
          </cell>
        </row>
        <row r="7606">
          <cell r="O7606" t="str">
            <v>САНИТАРКА</v>
          </cell>
        </row>
        <row r="7607">
          <cell r="O7607" t="str">
            <v>САНИТАРКА (МОЙЩИЦА)</v>
          </cell>
        </row>
        <row r="7608">
          <cell r="O7608" t="str">
            <v>САНИТАРКА (РЕНТГЕНКАБИНЕТА)</v>
          </cell>
        </row>
        <row r="7609">
          <cell r="O7609" t="str">
            <v>САНИТАРКА МЕДИЦИНСКОГО АРХИВА</v>
          </cell>
        </row>
        <row r="7610">
          <cell r="O7610" t="str">
            <v>САНИТАРКА ОРТОПЕДИЧЕСКОГО СТОМАТОЛОГИЧЕСКОГО КАБИН</v>
          </cell>
        </row>
        <row r="7611">
          <cell r="O7611" t="str">
            <v>САНИТАРКА ПАЛАТНАЯ</v>
          </cell>
        </row>
        <row r="7612">
          <cell r="O7612" t="str">
            <v>САНИТАРКА ПОЛИКЛИНИКИ</v>
          </cell>
        </row>
        <row r="7613">
          <cell r="O7613" t="str">
            <v>САНИТАРКА СТЕРИЛИЗАЦИОННОЙ</v>
          </cell>
        </row>
        <row r="7614">
          <cell r="O7614" t="str">
            <v>САНИТАРКА(МОЙЩИЦА)</v>
          </cell>
        </row>
        <row r="7615">
          <cell r="O7615" t="str">
            <v>САНИТАРКА/ВАННЩИЦА</v>
          </cell>
        </row>
        <row r="7616">
          <cell r="O7616" t="str">
            <v>САНИТАРКА-БУФЕТЧИЦА</v>
          </cell>
        </row>
        <row r="7617">
          <cell r="O7617" t="str">
            <v>САНТЕХНИК</v>
          </cell>
        </row>
        <row r="7618">
          <cell r="O7618" t="str">
            <v>САТУРАТОРЩИК</v>
          </cell>
        </row>
        <row r="7619">
          <cell r="O7619" t="str">
            <v>СБОРЩИК</v>
          </cell>
        </row>
        <row r="7620">
          <cell r="O7620" t="str">
            <v>СБОРЩИК  МУЗЫКАЛЬНЫХ И ОЗВУЧЕННЫХ  ИГРУШЕК</v>
          </cell>
        </row>
        <row r="7621">
          <cell r="O7621" t="str">
            <v>СБОРЩИК АЛМАЗНЫХ ИНСТРУМЕНТОВ</v>
          </cell>
        </row>
        <row r="7622">
          <cell r="O7622" t="str">
            <v>СБОРЩИК АСБЕСТОЦЕМЕНТНЫХ ПЛИТ</v>
          </cell>
        </row>
        <row r="7623">
          <cell r="O7623" t="str">
            <v>СБОРЩИК АСБОМЕТАЛЛИЧЕСКИХ ЛИСТОВ</v>
          </cell>
        </row>
        <row r="7624">
          <cell r="O7624" t="str">
            <v>СБОРЩИК БАЛЛОНОВ</v>
          </cell>
        </row>
        <row r="7625">
          <cell r="O7625" t="str">
            <v>СБОРЩИК БЕЗБАНДАЖНЫХ ШИН</v>
          </cell>
        </row>
        <row r="7626">
          <cell r="O7626" t="str">
            <v>СБОРЩИК БРАСЛЕТОВ И БРЕКЕРОВ</v>
          </cell>
        </row>
        <row r="7627">
          <cell r="O7627" t="str">
            <v>СБОРЩИК БУМАЖНЫХ ИЗДЕЛИЙ</v>
          </cell>
        </row>
        <row r="7628">
          <cell r="O7628" t="str">
            <v>СБОРЩИК ВЕРХА ОБУВИ</v>
          </cell>
        </row>
        <row r="7629">
          <cell r="O7629" t="str">
            <v>СБОРЩИК ВЛАГОПОГЛОТИТЕЛЕЙ</v>
          </cell>
        </row>
        <row r="7630">
          <cell r="O7630" t="str">
            <v>СБОРЩИК ВОССТАНАВЛИВАЕМЫХ ПОКРЫШЕК</v>
          </cell>
        </row>
        <row r="7631">
          <cell r="O7631" t="str">
            <v>СБОРЩИК ВЫПРЯМИТЕЛЕЙ</v>
          </cell>
        </row>
        <row r="7632">
          <cell r="O7632" t="str">
            <v>СБОРЩИК ВЫСТАВОЧНОГО ОБОРУДОВАНИЯ</v>
          </cell>
        </row>
        <row r="7633">
          <cell r="O7633" t="str">
            <v>СБОРЩИК ГАЛЬВАНИЧЕСКИХ ЭЛЕМЕНТОВ И БАТАРЕЙ</v>
          </cell>
        </row>
        <row r="7634">
          <cell r="O7634" t="str">
            <v>СБОРЩИК ДЕРЕВЯННЫХ СУДОВ</v>
          </cell>
        </row>
        <row r="7635">
          <cell r="O7635" t="str">
            <v>СБОРЩИК ДЕТАЛЕЙ И ИЗДЕЛИЙ</v>
          </cell>
        </row>
        <row r="7636">
          <cell r="O7636" t="str">
            <v>СБОРЩИК ДУХОВЫХ ИНСТРУМЕНТОВ</v>
          </cell>
        </row>
        <row r="7637">
          <cell r="O7637" t="str">
            <v>СБОРЩИК ЖЕЛЕЗОБЕТОННЫХ КОНСТРУКЦИЙ</v>
          </cell>
        </row>
        <row r="7638">
          <cell r="O7638" t="str">
            <v>СБОРЩИК ЖЕЛЕЗОБЕТОННЫХ СУДОВ</v>
          </cell>
        </row>
        <row r="7639">
          <cell r="O7639" t="str">
            <v>СБОРЩИК ИГРУШЕК</v>
          </cell>
        </row>
        <row r="7640">
          <cell r="O7640" t="str">
            <v>СБОРЩИК ИЗДЕЛИЙ</v>
          </cell>
        </row>
        <row r="7641">
          <cell r="O7641" t="str">
            <v>СБОРЩИК ИЗДЕЛИЙ ИЗ ДЕРЕВА И ПАПЬЕ-МАШЕ</v>
          </cell>
        </row>
        <row r="7642">
          <cell r="O7642" t="str">
            <v>СБОРЩИК ИЗДЕЛИЙ ИЗ ДРЕВЕСИНЫ</v>
          </cell>
        </row>
        <row r="7643">
          <cell r="O7643" t="str">
            <v>СБОРЩИК ИЗДЕЛИЙ ИЗ КОЖИ И МЕХА</v>
          </cell>
        </row>
        <row r="7644">
          <cell r="O7644" t="str">
            <v>СБОРЩИК ИЗДЕЛИЙ ИЗ ПЛАСТМАСС</v>
          </cell>
        </row>
        <row r="7645">
          <cell r="O7645" t="str">
            <v>СБОРЩИК ИЗДЕЛИЙ ИЗ СТЕКЛОПЛАСТИКОВ</v>
          </cell>
        </row>
        <row r="7646">
          <cell r="O7646" t="str">
            <v>СБОРЩИК ИЗДЕЛИЙ ИЗ ЯНТАРЯ</v>
          </cell>
        </row>
        <row r="7647">
          <cell r="O7647" t="str">
            <v>СБОРЩИК ИНДИКАТОРОВ</v>
          </cell>
        </row>
        <row r="7648">
          <cell r="O7648" t="str">
            <v>СБОРЩИК ИНЪЕКЦИОННЫХ ИГЛ</v>
          </cell>
        </row>
        <row r="7649">
          <cell r="O7649" t="str">
            <v>СБОРЩИК КАРКАСОВ В ПРОИЗВОДСТВЕ ГИПСОБЕТОННЫХ ПАНЕЛЕЙ</v>
          </cell>
        </row>
        <row r="7650">
          <cell r="O7650" t="str">
            <v>СБОРЩИК КАССЕТ ДЛЯ МАЛОГАБАРИТНЫХ МАГНИТОФОНОВ</v>
          </cell>
        </row>
        <row r="7651">
          <cell r="O7651" t="str">
            <v>СБОРЩИК КВАНТОВЫХ ПРИБОРОВ</v>
          </cell>
        </row>
        <row r="7652">
          <cell r="O7652" t="str">
            <v>СБОРЩИК КВАРЦЕВЫХ ДЕРЖАТЕЛЕЙ</v>
          </cell>
        </row>
        <row r="7653">
          <cell r="O7653" t="str">
            <v>СБОРЩИК КОЖГАЛАНТЕРЕЙНЫХ ИЗДЕЛИЙ</v>
          </cell>
        </row>
        <row r="7654">
          <cell r="O7654" t="str">
            <v>СБОРЩИК КОРПУСОВ МЕТАЛЛИЧЕСКИХ СУДОВ</v>
          </cell>
        </row>
        <row r="7655">
          <cell r="O7655" t="str">
            <v>СБОРЩИК ЛЕНТ</v>
          </cell>
        </row>
        <row r="7656">
          <cell r="O7656" t="str">
            <v>СБОРЩИК МЕБЕЛИ</v>
          </cell>
        </row>
        <row r="7657">
          <cell r="O7657" t="str">
            <v>СБОРЩИК МЕТАЛЛИЧЕСКИХ ЩЕТОК</v>
          </cell>
        </row>
        <row r="7658">
          <cell r="O7658" t="str">
            <v>СБОРЩИК МИКРОСХЕМ</v>
          </cell>
        </row>
        <row r="7659">
          <cell r="O7659" t="str">
            <v>СБОРЩИК МОКРЫХ ОТХОДОВ</v>
          </cell>
        </row>
        <row r="7660">
          <cell r="O7660" t="str">
            <v>СБОРЩИК НАТУРАЛЬНЫХ ОБЪЕКТОВ</v>
          </cell>
        </row>
        <row r="7661">
          <cell r="O7661" t="str">
            <v>СБОРЩИК НИЗА ОБУВИ</v>
          </cell>
        </row>
        <row r="7662">
          <cell r="O7662" t="str">
            <v>СБОРЩИК ОБМОТОК ТРАНСФОРМАТОРОВ</v>
          </cell>
        </row>
        <row r="7663">
          <cell r="O7663" t="str">
            <v>СБОРЩИК ОБУВИ</v>
          </cell>
        </row>
        <row r="7664">
          <cell r="O7664" t="str">
            <v>СБОРЩИК ОЧКОВ</v>
          </cell>
        </row>
        <row r="7665">
          <cell r="O7665" t="str">
            <v>СБОРЩИК ПАКЕТОВ</v>
          </cell>
        </row>
        <row r="7666">
          <cell r="O7666" t="str">
            <v>СБОРЩИК ПАКЕТОВ КОНДЕНСАТОРОВ</v>
          </cell>
        </row>
        <row r="7667">
          <cell r="O7667" t="str">
            <v>СБОРЩИК ПЕРЕВЯЗОЧНЫХ МАТЕРИАЛОВ</v>
          </cell>
        </row>
        <row r="7668">
          <cell r="O7668" t="str">
            <v>СБОРЩИК ПЛАСТИН ИСКУССТВЕННОЙ КОЖИ</v>
          </cell>
        </row>
        <row r="7669">
          <cell r="O7669" t="str">
            <v>СБОРЩИК ПЛАСТМАССОВЫХ СУДОВ</v>
          </cell>
        </row>
        <row r="7670">
          <cell r="O7670" t="str">
            <v>СБОРЩИК ПЛЕТЕНОЙ МЕБЕЛИ</v>
          </cell>
        </row>
        <row r="7671">
          <cell r="O7671" t="str">
            <v>СБОРЩИК ПО ОБРАМЛЕНИЮ СТЕКЛА</v>
          </cell>
        </row>
        <row r="7672">
          <cell r="O7672" t="str">
            <v>СБОРЩИК ПОКРЫШЕК</v>
          </cell>
        </row>
        <row r="7673">
          <cell r="O7673" t="str">
            <v>СБОРЩИК ПОЛИМЕРИЗАЦИОННОГО ИНВЕНТАРЯ</v>
          </cell>
        </row>
        <row r="7674">
          <cell r="O7674" t="str">
            <v>СБОРЩИК ПОЛУПРОВОДНИКОВЫХ ПРИБОРОВ</v>
          </cell>
        </row>
        <row r="7675">
          <cell r="O7675" t="str">
            <v>СБОРЩИК ПРИБОРОВ ИЗ СТЕКЛА</v>
          </cell>
        </row>
        <row r="7676">
          <cell r="O7676" t="str">
            <v>СБОРЩИК ПРОБКОВОЙ ПЫЛИ</v>
          </cell>
        </row>
        <row r="7677">
          <cell r="O7677" t="str">
            <v>СБОРЩИК ПРОБКОВЫХ ИЗДЕЛИЙ</v>
          </cell>
        </row>
        <row r="7678">
          <cell r="O7678" t="str">
            <v>СБОРЩИК ПРОДУКЦИИ В АЭРОЗОЛЬНОЙ УПАКОВКЕ</v>
          </cell>
        </row>
        <row r="7679">
          <cell r="O7679" t="str">
            <v>СБОРЩИК ПРЯДИЛЬНЫХ БЛОКОВ И НАСОСОВ</v>
          </cell>
        </row>
        <row r="7680">
          <cell r="O7680" t="str">
            <v>СБОРЩИК ПЬЕЗОРЕЗОНАТОРОВ И ИЗДЕЛИЙ НА ОСНОВЕ ПЬЕЗОЭЛЕМЕНТОВ</v>
          </cell>
        </row>
        <row r="7681">
          <cell r="O7681" t="str">
            <v>СБОРЩИК РАДИОДЕТАЛЕЙ</v>
          </cell>
        </row>
        <row r="7682">
          <cell r="O7682" t="str">
            <v>СБОРЩИК РЕЗИНОВЫХ ТЕХНИЧЕСКИХ ИЗДЕЛИЙ</v>
          </cell>
        </row>
        <row r="7683">
          <cell r="O7683" t="str">
            <v>СБОРЩИК РТУТИ</v>
          </cell>
        </row>
        <row r="7684">
          <cell r="O7684" t="str">
            <v>СБОРЩИК РТУТНО-ЦИНКОВЫХ, МАГНИЕВЫХ И ДРУГИХ ИСТОЧНИКОВ ТОКА</v>
          </cell>
        </row>
        <row r="7685">
          <cell r="O7685" t="str">
            <v>СБОРЩИК РТУТНЫХ ВЫПРЯМИТЕЛЕЙ</v>
          </cell>
        </row>
        <row r="7686">
          <cell r="O7686" t="str">
            <v>СБОРЩИК СБОРОЧНЫХ ЕДИНИЦ ЧАСОВ</v>
          </cell>
        </row>
        <row r="7687">
          <cell r="O7687" t="str">
            <v>СБОРЩИК СВИНЦОВЫХ АККУМУЛЯТОРОВ И БАТАРЕЙ</v>
          </cell>
        </row>
        <row r="7688">
          <cell r="O7688" t="str">
            <v>СБОРЩИК СЕРДЕЧНИКОВ ТРАНСФОРМАТОРОВ</v>
          </cell>
        </row>
        <row r="7689">
          <cell r="O7689" t="str">
            <v>СБОРЩИК СИЛЬНОТОЧНЫХ КОНДЕНСАТОРОВ</v>
          </cell>
        </row>
        <row r="7690">
          <cell r="O7690" t="str">
            <v>СБОРЩИК СТЕКЛОИЗДЕЛИЙ</v>
          </cell>
        </row>
        <row r="7691">
          <cell r="O7691" t="str">
            <v>СБОРЩИК СТЕКЛОПАКЕТОВ</v>
          </cell>
        </row>
        <row r="7692">
          <cell r="O7692" t="str">
            <v>СБОРЩИК ТЕПЛОИЗОЛЯЦИОННЫХ КОНСТРУКЦИЙ</v>
          </cell>
        </row>
        <row r="7693">
          <cell r="O7693" t="str">
            <v>СБОРЩИК ТЕРМОСОВ</v>
          </cell>
        </row>
        <row r="7694">
          <cell r="O7694" t="str">
            <v>СБОРЩИК ТИГЛЕЙ</v>
          </cell>
        </row>
        <row r="7695">
          <cell r="O7695" t="str">
            <v>СБОРЩИК ТОКООГРАНИЧИВАЮЩИХ РЕАКТОРОВ</v>
          </cell>
        </row>
        <row r="7696">
          <cell r="O7696" t="str">
            <v>СБОРЩИК ТРАНСФОРМАТОРОВ</v>
          </cell>
        </row>
        <row r="7697">
          <cell r="O7697" t="str">
            <v>СБОРЩИК УДАРНЫХ ИНСТРУМЕНТОВ</v>
          </cell>
        </row>
        <row r="7698">
          <cell r="O7698" t="str">
            <v>СБОРЩИК ФАНЕРНЫХ ТРУБ</v>
          </cell>
        </row>
        <row r="7699">
          <cell r="O7699" t="str">
            <v>СБОРЩИК ФАРФОРОВЫХ И ФАЯНСОВЫХ ИЗДЕЛИЙ</v>
          </cell>
        </row>
        <row r="7700">
          <cell r="O7700" t="str">
            <v>СБОРЩИК ФОРМ</v>
          </cell>
        </row>
        <row r="7701">
          <cell r="O7701" t="str">
            <v>СБОРЩИК ФОРМ ДЛЯ ФЛЕКСОГРАФСКОЙ ПЕЧАТИ</v>
          </cell>
        </row>
        <row r="7702">
          <cell r="O7702" t="str">
            <v>СБОРЩИК ХИМАППАРАТУРЫ И ХИМОБОРУДОВАНИЯ</v>
          </cell>
        </row>
        <row r="7703">
          <cell r="O7703" t="str">
            <v>СБОРЩИК ХИРУРГИЧЕСКИХ ИНСТРУМЕНТОВ И АППАРАТОВ</v>
          </cell>
        </row>
        <row r="7704">
          <cell r="O7704" t="str">
            <v>СБОРЩИК ЦЕЛЬНОМЕТАЛЛИЧЕСКИХ РАСТРОВ</v>
          </cell>
        </row>
        <row r="7705">
          <cell r="O7705" t="str">
            <v>СБОРЩИК ЧАСОВ</v>
          </cell>
        </row>
        <row r="7706">
          <cell r="O7706" t="str">
            <v>СБОРЩИК ЧЕМОДАНОВ ИЗ ФАНЕРЫ</v>
          </cell>
        </row>
        <row r="7707">
          <cell r="O7707" t="str">
            <v>СБОРЩИК ШАЙБ</v>
          </cell>
        </row>
        <row r="7708">
          <cell r="O7708" t="str">
            <v>СБОРЩИК ШИННО-ПНЕВМАТИЧЕСКИХ МУФТ</v>
          </cell>
        </row>
        <row r="7709">
          <cell r="O7709" t="str">
            <v>СБОРЩИК ШОРНО-СЕДЕЛЬНЫХ ИЗДЕЛИЙ</v>
          </cell>
        </row>
        <row r="7710">
          <cell r="O7710" t="str">
            <v>СБОРЩИК ШПРИЦЕВ</v>
          </cell>
        </row>
        <row r="7711">
          <cell r="O7711" t="str">
            <v>СБОРЩИК ШТЕМПЕЛЕЙ</v>
          </cell>
        </row>
        <row r="7712">
          <cell r="O7712" t="str">
            <v>СБОРЩИК ЩЕЛЕВИДНЫХ СИТ</v>
          </cell>
        </row>
        <row r="7713">
          <cell r="O7713" t="str">
            <v>СБОРЩИК ЩЕЛОЧНЫХ АККУМУЛЯТОРОВ И БАТАРЕЙ</v>
          </cell>
        </row>
        <row r="7714">
          <cell r="O7714" t="str">
            <v>СБОРЩИК ЭЛЕКТРИЧЕСКИХ МАШИН  И АППАРАТОВ</v>
          </cell>
        </row>
        <row r="7715">
          <cell r="O7715" t="str">
            <v>СБОРЩИК ЭЛЕКТРОИГР</v>
          </cell>
        </row>
        <row r="7716">
          <cell r="O7716" t="str">
            <v>СБОРЩИК ЭЛЕКТРОИЗМЕРИТЕЛЬНЫХ ПРИБОРОВ</v>
          </cell>
        </row>
        <row r="7717">
          <cell r="O7717" t="str">
            <v>СБОРЩИК ЭЛЕКТРОКЕРАМИЧЕСКИХ ИЗДЕЛИЙ</v>
          </cell>
        </row>
        <row r="7718">
          <cell r="O7718" t="str">
            <v>СБОРЩИК ЭЛЕКТРОУГОЛЬНОГО ПРОИЗВОДСТВА</v>
          </cell>
        </row>
        <row r="7719">
          <cell r="O7719" t="str">
            <v>СБОРЩИК ЭНДОКРИННО-ФЕРМЕНТНОГО СЫРЬЯ</v>
          </cell>
        </row>
        <row r="7720">
          <cell r="O7720" t="str">
            <v>СБОРЩИК ЭПИТЕЛИЯ</v>
          </cell>
        </row>
        <row r="7721">
          <cell r="O7721" t="str">
            <v>СБОРЩИК ЭТАЖЕРОЧНЫХ ВАГОНЕТОК</v>
          </cell>
        </row>
        <row r="7722">
          <cell r="O7722" t="str">
            <v>СБОРЩИК ЯЗЫЧКОВЫХ ИНСТРУМЕНТОВ</v>
          </cell>
        </row>
        <row r="7723">
          <cell r="O7723" t="str">
            <v>СБОРЩИК-ДОСТРОЙЩИК СУДОВОЙ</v>
          </cell>
        </row>
        <row r="7724">
          <cell r="O7724" t="str">
            <v>СБОРЩИК-КЛЕЙЩИК КОНСТРУКЦИЙ</v>
          </cell>
        </row>
        <row r="7725">
          <cell r="O7725" t="str">
            <v>СБОРЩИК-КЛЕПАЛЬЩИК</v>
          </cell>
        </row>
        <row r="7726">
          <cell r="O7726" t="str">
            <v>СБОРЩИК-МОНТАЖНИК  В   ПРОИЗВОДСТВЕ  ЦВЕТНЫХ КИНЕСКОПОВ</v>
          </cell>
        </row>
        <row r="7727">
          <cell r="O7727" t="str">
            <v>СБОРЩИК-МОНТАЖНИК КЛАВИШНЫХ ИНСТРУМЕНТОВ</v>
          </cell>
        </row>
        <row r="7728">
          <cell r="O7728" t="str">
            <v>СБОРЩИК-МОНТАЖНИК СМЫЧКОВЫХ ИНСТРУМЕНТОВ</v>
          </cell>
        </row>
        <row r="7729">
          <cell r="O7729" t="str">
            <v>СБОРЩИК-МОНТАЖНИК ЩИПКОВЫХ  ИНСТРУМЕНТОВ</v>
          </cell>
        </row>
        <row r="7730">
          <cell r="O7730" t="str">
            <v>СБОРЩИК-НАСТРОЙЩИК МАГНИТНЫХ СИСТЕМ</v>
          </cell>
        </row>
        <row r="7731">
          <cell r="O7731" t="str">
            <v>СБОРЩИК-ОТДЕЛЬЩИК КАТУШЕК ТРАНСФОРМАТОРОВ</v>
          </cell>
        </row>
        <row r="7732">
          <cell r="O7732" t="str">
            <v>СВАРЩИК</v>
          </cell>
        </row>
        <row r="7733">
          <cell r="O7733" t="str">
            <v>СВАРЩИК АРМАТУРНЫХ СЕТОК И КАРКАСОВ</v>
          </cell>
        </row>
        <row r="7734">
          <cell r="O7734" t="str">
            <v>СВАРЩИК ВЫПРЯМИТЕЛЕЙ</v>
          </cell>
        </row>
        <row r="7735">
          <cell r="O7735" t="str">
            <v>СВАРЩИК ИЗДЕЛИЙ ИЗ ТУГОПЛАВКИХ МЕТАЛЛОВ</v>
          </cell>
        </row>
        <row r="7736">
          <cell r="O7736" t="str">
            <v>СВАРЩИК КОНСТРУКЦИЙ ИЗ ПОЛИМЕРНЫХ МАТЕРИАЛОВ</v>
          </cell>
        </row>
        <row r="7737">
          <cell r="O7737" t="str">
            <v>СВАРЩИК НА ДИФФУЗИОННО-СВАРОЧНЫХ УСТАНОВКАХ</v>
          </cell>
        </row>
        <row r="7738">
          <cell r="O7738" t="str">
            <v>СВАРЩИК НА ЛАЗЕРНЫХ УСТАНОВКАХ</v>
          </cell>
        </row>
        <row r="7739">
          <cell r="O7739" t="str">
            <v>СВАРЩИК НА МАШИНАХ КОНТАКТНОЙ (ПРЕССОВОЙ) СВАРКИ</v>
          </cell>
        </row>
        <row r="7740">
          <cell r="O7740" t="str">
            <v>СВАРЩИК НА УСТАНОВКАХ ТВЧ</v>
          </cell>
        </row>
        <row r="7741">
          <cell r="O7741" t="str">
            <v>СВАРЩИК НА ЭЛЕКТРОННО-ЛУЧЕВЫХ СВАРОЧНЫХ УСТАНОВКАХ</v>
          </cell>
        </row>
        <row r="7742">
          <cell r="O7742" t="str">
            <v>СВАРЩИК ПЕЧНОЙ СВАРКИ ТРУБ</v>
          </cell>
        </row>
        <row r="7743">
          <cell r="O7743" t="str">
            <v>СВАРЩИК ПЛАСТМАСС</v>
          </cell>
        </row>
        <row r="7744">
          <cell r="O7744" t="str">
            <v>СВАРЩИК ПО ПОЛИЭТИЛЕНОВЫМ ТРУБАМ</v>
          </cell>
        </row>
        <row r="7745">
          <cell r="O7745" t="str">
            <v>СВАРЩИК С СОВМЕЩЕНИЕМ САНТЕХНИКА</v>
          </cell>
        </row>
        <row r="7746">
          <cell r="O7746" t="str">
            <v>СВАРЩИК СТЕКЛЯННЫХ ИЗДЕЛИЙ</v>
          </cell>
        </row>
        <row r="7747">
          <cell r="O7747" t="str">
            <v>СВАРЩИК ТЕРМИТНОЙ СВАРКИ</v>
          </cell>
        </row>
        <row r="7748">
          <cell r="O7748" t="str">
            <v>СВАРЩИК ШВЕЙНЫХ ИЗДЕЛИЙ НА УСТАНОВКАХ ТВЧ</v>
          </cell>
        </row>
        <row r="7749">
          <cell r="O7749" t="str">
            <v>СВАРЩИК ЭЛЕКТРОВАКУУМНЫХ ПРИБОРОВ</v>
          </cell>
        </row>
        <row r="7750">
          <cell r="O7750" t="str">
            <v>СВЕРЛОВЩИК</v>
          </cell>
        </row>
        <row r="7751">
          <cell r="O7751" t="str">
            <v>СВЕРЛОВЩИК АБРАЗИВНЫХ ИЗДЕЛИЙ</v>
          </cell>
        </row>
        <row r="7752">
          <cell r="O7752" t="str">
            <v>СВЕРЛОВЩИК ЗАТРАВОЧНЫХ ПЛАСТИН КВАРЦА</v>
          </cell>
        </row>
        <row r="7753">
          <cell r="O7753" t="str">
            <v>СВЕРЛОВЩИК КАМНЕЙ</v>
          </cell>
        </row>
        <row r="7754">
          <cell r="O7754" t="str">
            <v>СВЕРЛОВЩИК ОПТИЧЕСКИХ ДЕТАЛЕЙ</v>
          </cell>
        </row>
        <row r="7755">
          <cell r="O7755" t="str">
            <v>СВЕРЛОВЩИК СТЕКЛОИЗДЕЛИЙ</v>
          </cell>
        </row>
        <row r="7756">
          <cell r="O7756" t="str">
            <v>СВЕРЛОВЩИК ЭЛЕКТРОКЕРАМИЧЕСКИХ ИЗДЕЛИЙ</v>
          </cell>
        </row>
        <row r="7757">
          <cell r="O7757" t="str">
            <v>СВЕРЛОВЩИК-ПНЕВМАТИК</v>
          </cell>
        </row>
        <row r="7758">
          <cell r="O7758" t="str">
            <v>СВЕТОКОПИРОВЩИК</v>
          </cell>
        </row>
        <row r="7759">
          <cell r="O7759" t="str">
            <v>СВЕТОТЕХНИК</v>
          </cell>
        </row>
        <row r="7760">
          <cell r="O7760" t="str">
            <v>СВИНОВОД</v>
          </cell>
        </row>
        <row r="7761">
          <cell r="O7761" t="str">
            <v>СВОЙЛАЧИВАЛЬЩИК</v>
          </cell>
        </row>
        <row r="7762">
          <cell r="O7762" t="str">
            <v>СВЯЗЫВАЛЬЩИК ПАЧЕК ВОЛОКНА</v>
          </cell>
        </row>
        <row r="7763">
          <cell r="O7763" t="str">
            <v>СГОНЩИК-СМЫВЩИК КРАСКИ И ЛАКОВ</v>
          </cell>
        </row>
        <row r="7764">
          <cell r="O7764" t="str">
            <v>СГУСТИТЕЛЬЩИК</v>
          </cell>
        </row>
        <row r="7765">
          <cell r="O7765" t="str">
            <v>СГУСТИТЕЛЬЩИК КОЖВОЛОКНИСТОЙ МАССЫ</v>
          </cell>
        </row>
        <row r="7766">
          <cell r="O7766" t="str">
            <v>СДАТЧИК ГОТОВОЙ ПРОДУКЦИИ</v>
          </cell>
        </row>
        <row r="7767">
          <cell r="O7767" t="str">
            <v>СДАТЧИК ЭКСПОРТНЫХ ЛЕСОМАТЕРИАЛОВ</v>
          </cell>
        </row>
        <row r="7768">
          <cell r="O7768" t="str">
            <v>СЕЗОННЫЙ РАБОЧИЙ</v>
          </cell>
        </row>
        <row r="7769">
          <cell r="O7769" t="str">
            <v>СЕЙСМОРАБОЧИЙ</v>
          </cell>
        </row>
        <row r="7770">
          <cell r="O7770" t="str">
            <v>СЕКРЕТАРЬ</v>
          </cell>
        </row>
        <row r="7771">
          <cell r="O7771" t="str">
            <v>СЕКРЕТАРЬ - ДЕЛОПРОИЗВОДИТЕЛЬ</v>
          </cell>
        </row>
        <row r="7772">
          <cell r="O7772" t="str">
            <v>СЕКРЕТАРЬ (ДИПЛОМАТИЧЕСКИЙ)</v>
          </cell>
        </row>
        <row r="7773">
          <cell r="O7773" t="str">
            <v>СЕКРЕТАРЬ ИЗБИРАТЕЛЬНОЙ КОМИССИИ</v>
          </cell>
        </row>
        <row r="7774">
          <cell r="O7774" t="str">
            <v>СЕКРЕТАРЬ КОМИТЕТА (ОБЩЕСТВЕННОЙ ОРГАНИЗАЦИИ)</v>
          </cell>
        </row>
        <row r="7775">
          <cell r="O7775" t="str">
            <v>СЕКРЕТАРЬ НЕЗРЯЧЕГО СПЕЦИАЛИСТА</v>
          </cell>
        </row>
        <row r="7776">
          <cell r="O7776" t="str">
            <v>СЕКРЕТАРЬ ПЛЕНУМА</v>
          </cell>
        </row>
        <row r="7777">
          <cell r="O7777" t="str">
            <v>СЕКРЕТАРЬ ПРАВЛЕНИЯ</v>
          </cell>
        </row>
        <row r="7778">
          <cell r="O7778" t="str">
            <v>СЕКРЕТАРЬ ПРЕЗИДИУМА</v>
          </cell>
        </row>
        <row r="7779">
          <cell r="O7779" t="str">
            <v>СЕКРЕТАРЬ ПРИЕМНОЙ ПРЕЗИДЕНТА РОССИЙСКОЙ ФЕДЕРАЦИИ</v>
          </cell>
        </row>
        <row r="7780">
          <cell r="O7780" t="str">
            <v>СЕКРЕТАРЬ РУКОВОДИТЕЛЯ</v>
          </cell>
        </row>
        <row r="7781">
          <cell r="O7781" t="str">
            <v>СЕКРЕТАРЬ РУКОВОДИТЕЛЯ ОБЩЕГО ОТДЕЛА</v>
          </cell>
        </row>
        <row r="7782">
          <cell r="O7782" t="str">
            <v>СЕКРЕТАРЬ СОВЕТА (НАУЧНО-ТЕХНИЧЕСКОГО, УЧЕНОГО, ХУДОЖЕСТВЕННО-ТЕХНИЧЕСКОГО)</v>
          </cell>
        </row>
        <row r="7783">
          <cell r="O7783" t="str">
            <v>СЕКРЕТАРЬ СОВЕТА БЕЗОПАСНОСТИ РОССИЙСКОЙ ФЕДЕРАЦИИ</v>
          </cell>
        </row>
        <row r="7784">
          <cell r="O7784" t="str">
            <v>СЕКРЕТАРЬ СУДА</v>
          </cell>
        </row>
        <row r="7785">
          <cell r="O7785" t="str">
            <v>СЕКРЕТАРЬ СУДА В АППАРАТЕ ВЕРХОВНОГО СУДА РОССИЙСКОЙ ФЕДЕРАЦИИ</v>
          </cell>
        </row>
        <row r="7786">
          <cell r="O7786" t="str">
            <v>СЕКРЕТАРЬ СУДЕБНОГО ЗАСЕДАНИЯ</v>
          </cell>
        </row>
        <row r="7787">
          <cell r="O7787" t="str">
            <v>СЕКРЕТАРЬ СУДЕБНОГО ЗАСЕДАНИЯ В АППАРАТЕ ВЕРХОВНОГО СУДА РОССИЙСКОЙ ФЕДЕРАЦИИ</v>
          </cell>
        </row>
        <row r="7788">
          <cell r="O7788" t="str">
            <v>СЕКРЕТАРЬ ТВОРЧЕСКОГО СОЮЗА</v>
          </cell>
        </row>
        <row r="7789">
          <cell r="O7789" t="str">
            <v>СЕКРЕТАРЬ УЧЕБНОЙ ЧАСТИ (ДИСПЕТЧЕР)</v>
          </cell>
        </row>
        <row r="7790">
          <cell r="O7790" t="str">
            <v>СЕКРЕТАРЬ ФЕДЕРАЛЬНОЙ КОМИССИИ</v>
          </cell>
        </row>
        <row r="7791">
          <cell r="O7791" t="str">
            <v>СЕКРЕТАРЬ ФЕДЕРАЦИИ (ПО ВИДАМ СПОРТА)</v>
          </cell>
        </row>
        <row r="7792">
          <cell r="O7792" t="str">
            <v>СЕКРЕТАРЬ ЦЕНТРАЛЬНОЙ ИЗБИРАТЕЛЬНОЙ КОМИССИИ РОССИЙСКОЙ ФЕДЕРАЦИИ</v>
          </cell>
        </row>
        <row r="7793">
          <cell r="O7793" t="str">
            <v>СЕКРЕТАРЬ-ДЕЛОПРОИЗВОДИТЕЛЬ</v>
          </cell>
        </row>
        <row r="7794">
          <cell r="O7794" t="str">
            <v>СЕКРЕТАРЬ-МАШИНИСТКА</v>
          </cell>
        </row>
        <row r="7795">
          <cell r="O7795" t="str">
            <v>СЕКРЕТАРЬ-СТЕНОГРАФИСТКА</v>
          </cell>
        </row>
        <row r="7796">
          <cell r="O7796" t="str">
            <v>СЕНИТАРКА</v>
          </cell>
        </row>
        <row r="7797">
          <cell r="O7797" t="str">
            <v>СЕПАРАТОРЩИК</v>
          </cell>
        </row>
        <row r="7798">
          <cell r="O7798" t="str">
            <v>СЕПАРАТОРЩИК БИОМАССЫ</v>
          </cell>
        </row>
        <row r="7799">
          <cell r="O7799" t="str">
            <v>СЕПАРАТОРЩИК МОЛОКА И МОЛОЧНОГО СЫРЬЯ</v>
          </cell>
        </row>
        <row r="7800">
          <cell r="O7800" t="str">
            <v>СЕПАРАТОРЩИК ШЛИФЗЕРНА</v>
          </cell>
        </row>
        <row r="7801">
          <cell r="O7801" t="str">
            <v>СЕРЕБРИЛЬЩИК</v>
          </cell>
        </row>
        <row r="7802">
          <cell r="O7802" t="str">
            <v>СЕРЕБРИЛЬЩИК ПЬЕЗОТЕХНИЧЕСКИХ ИЗДЕЛИЙ</v>
          </cell>
        </row>
        <row r="7803">
          <cell r="O7803" t="str">
            <v>СЕСТРА - ХОЗЯЙКА</v>
          </cell>
        </row>
        <row r="7804">
          <cell r="O7804" t="str">
            <v>СЕСТРА ХОЗЯЙКА</v>
          </cell>
        </row>
        <row r="7805">
          <cell r="O7805" t="str">
            <v>СЕСТРА-ХОЗЯЙКА</v>
          </cell>
        </row>
        <row r="7806">
          <cell r="O7806" t="str">
            <v>СЕТЕВЯЗАЛЬЩИК</v>
          </cell>
        </row>
        <row r="7807">
          <cell r="O7807" t="str">
            <v>СИГНАЛИСТ</v>
          </cell>
        </row>
        <row r="7808">
          <cell r="O7808" t="str">
            <v>СИГНАЛЬЩИК БОНОВЫЙ</v>
          </cell>
        </row>
        <row r="7809">
          <cell r="O7809" t="str">
            <v>СИЛОСНИК</v>
          </cell>
        </row>
        <row r="7810">
          <cell r="O7810" t="str">
            <v>СИНИЛЬЩИК</v>
          </cell>
        </row>
        <row r="7811">
          <cell r="O7811" t="str">
            <v>СИНОПТИК</v>
          </cell>
        </row>
        <row r="7812">
          <cell r="O7812" t="str">
            <v>СИСТЕМНЫЙ АДМИНИСТРАТОР</v>
          </cell>
        </row>
        <row r="7813">
          <cell r="O7813" t="str">
            <v>СКИПОВОЙ</v>
          </cell>
        </row>
        <row r="7814">
          <cell r="O7814" t="str">
            <v>СКИРДОВАЛЬЩИК</v>
          </cell>
        </row>
        <row r="7815">
          <cell r="O7815" t="str">
            <v>СКЛАДЫВАЛЬЩИК</v>
          </cell>
        </row>
        <row r="7816">
          <cell r="O7816" t="str">
            <v>СКЛЕИВАЛЬЩИК НИТЕЙ И ТЕКСТИЛЬНОГАЛАНТЕРЕЙНЫХ ИЗДЕЛИЙ</v>
          </cell>
        </row>
        <row r="7817">
          <cell r="O7817" t="str">
            <v>СКЛЕЙЩИК</v>
          </cell>
        </row>
        <row r="7818">
          <cell r="O7818" t="str">
            <v>СКЛЕЙЩИК БЛОКОВ, ЗАГОТОВОК И СТРОИТЕЛЬНЫХ КОНСТРУКЦИЙ</v>
          </cell>
        </row>
        <row r="7819">
          <cell r="O7819" t="str">
            <v>СКЛЕЙЩИК КЕРАМИЧЕСКИХ, ФАРФОРОВЫХ И ФАЯНСОВЫХ ИЗДЕЛИЙ</v>
          </cell>
        </row>
        <row r="7820">
          <cell r="O7820" t="str">
            <v>СКЛЕЙЩИК ОПТИЧЕСКИХ ДЕТАЛЕЙ</v>
          </cell>
        </row>
        <row r="7821">
          <cell r="O7821" t="str">
            <v>СКЛЕЙЩИК ПЬЕЗОЭЛЕМЕНТОВ</v>
          </cell>
        </row>
        <row r="7822">
          <cell r="O7822" t="str">
            <v>СКЛЕЙЩИК ТЕХНИЧЕСКИХ КАМНЕЙ</v>
          </cell>
        </row>
        <row r="7823">
          <cell r="O7823" t="str">
            <v>СКЛЕЙЩИК ФАНЕРНЫХ ТРУБ</v>
          </cell>
        </row>
        <row r="7824">
          <cell r="O7824" t="str">
            <v>СКЛЕЙЩИК ЭЛЕКТРОКЕРАМИЧЕСКИХ ИЗДЕЛИЙ</v>
          </cell>
        </row>
        <row r="7825">
          <cell r="O7825" t="str">
            <v>СКЛЕЙЩИК-ОКРАСЧИК ОЧКОВЫХ ОПРАВ ИЗ ПЛАСТМАСС</v>
          </cell>
        </row>
        <row r="7826">
          <cell r="O7826" t="str">
            <v>СКОРНЯК-НАБОРЩИК</v>
          </cell>
        </row>
        <row r="7827">
          <cell r="O7827" t="str">
            <v>СКОРНЯК-ОТДЕЛОЧНИК</v>
          </cell>
        </row>
        <row r="7828">
          <cell r="O7828" t="str">
            <v>СКОРНЯК-РАСКРОЙЩИК</v>
          </cell>
        </row>
        <row r="7829">
          <cell r="O7829" t="str">
            <v>СКРАЙБИРОВЩИК ПЛАСТИН</v>
          </cell>
        </row>
        <row r="7830">
          <cell r="O7830" t="str">
            <v>СКРУББЕРЩИК-НАСОСЧИК</v>
          </cell>
        </row>
        <row r="7831">
          <cell r="O7831" t="str">
            <v>СКРУТЧИК ИЗДЕЛИЙ КАБЕЛЬНОГО ПРОИЗВОДСТВА</v>
          </cell>
        </row>
        <row r="7832">
          <cell r="O7832" t="str">
            <v>СКРУТЧИК-ИЗОЛИРОВЩИК ЖИЛ И КАБЕЛЯ</v>
          </cell>
        </row>
        <row r="7833">
          <cell r="O7833" t="str">
            <v>СКРУТЧИК-ИЗОЛИРОВЩИК ЭЛЕМЕНТОВ КАБЕЛЕЙ СВЯЗИ</v>
          </cell>
        </row>
        <row r="7834">
          <cell r="O7834" t="str">
            <v>СКУЛЬПТОР</v>
          </cell>
        </row>
        <row r="7835">
          <cell r="O7835" t="str">
            <v>СЛЕДОВАТЕЛЬ</v>
          </cell>
        </row>
        <row r="7836">
          <cell r="O7836" t="str">
            <v>СЛЕДОВАТЕЛЬ (СРЕДНЕЙ КВАЛИФИКАЦИИ)</v>
          </cell>
        </row>
        <row r="7837">
          <cell r="O7837" t="str">
            <v>СЛЕДОВАТЕЛЬ ПО ОСОБО ВАЖНЫМ ДЕЛАМ</v>
          </cell>
        </row>
        <row r="7838">
          <cell r="O7838" t="str">
            <v>СЛЕСАРЬ</v>
          </cell>
        </row>
        <row r="7839">
          <cell r="O7839" t="str">
            <v xml:space="preserve">СЛЕСАРЬ </v>
          </cell>
        </row>
        <row r="7840">
          <cell r="O7840" t="str">
            <v>СЛЕСАРЬ   ПО  ОБСЛУЖИВАНИЮ   ОБОРУДОВАНИЯ ЭЛЕКТРОСТАНЦИЙ</v>
          </cell>
        </row>
        <row r="7841">
          <cell r="O7841" t="str">
            <v>СЛЕСАРЬ  КИПИА</v>
          </cell>
        </row>
        <row r="7842">
          <cell r="O7842" t="str">
            <v>СЛЕСАРЬ  ПО   СБОРКЕ  МЕТАЛЛОКОНСТРУКЦИЙ</v>
          </cell>
        </row>
        <row r="7843">
          <cell r="O7843" t="str">
            <v>СЛЕСАРЬ  ПО  ВЫВОДАМ  И  ОБМОТКАМ  ЭЛЕКТРИЧЕСКИХ МАШИН</v>
          </cell>
        </row>
        <row r="7844">
          <cell r="O7844" t="str">
            <v>СЛЕСАРЬ  ПО  ИЗГОТОВЛЕНИЮ  ДЕТАЛЕЙ  И УЗЛОВ СИСТЕМ ВЕНТИЛЯЦИИ, КОНДИЦИОНИРОВАНИЯ ВОЗДУХА, ПНЕВМОТРАН</v>
          </cell>
        </row>
        <row r="7845">
          <cell r="O7845" t="str">
            <v>СЛЕСАРЬ  ПО  ОБСЛУЖИВАНИЮ  ТЕПЛОВЫХ  СЕТЕЙ</v>
          </cell>
        </row>
        <row r="7846">
          <cell r="O7846" t="str">
            <v>СЛЕСАРЬ - САНТЕХНИК</v>
          </cell>
        </row>
        <row r="7847">
          <cell r="O7847" t="str">
            <v>СЛЕСАРЬ АВАРИЙНО-ВОССТАНОВИТЕЛЬНЫХ РАБОТ</v>
          </cell>
        </row>
        <row r="7848">
          <cell r="O7848" t="str">
            <v>СЛЕСАРЬ АВАРИЙНО-ВОССТАНОВИТЕЛЬНЫХ РАБОТ В ГАЗОВОМ ХОЗЯЙСТВЕ</v>
          </cell>
        </row>
        <row r="7849">
          <cell r="O7849" t="str">
            <v>СЛЕСАРЬ АВГ</v>
          </cell>
        </row>
        <row r="7850">
          <cell r="O7850" t="str">
            <v>СЛЕСАРЬ АВР</v>
          </cell>
        </row>
        <row r="7851">
          <cell r="O7851" t="str">
            <v>СЛЕСАРЬ АДС</v>
          </cell>
        </row>
        <row r="7852">
          <cell r="O7852" t="str">
            <v>СЛЕСАРЬ АЗС</v>
          </cell>
        </row>
        <row r="7853">
          <cell r="O7853" t="str">
            <v>СЛЕСАРЬ БУРОВЫХ УСТАНОВОК</v>
          </cell>
        </row>
        <row r="7854">
          <cell r="O7854" t="str">
            <v>СЛЕСАРЬ ВДГО</v>
          </cell>
        </row>
        <row r="7855">
          <cell r="O7855" t="str">
            <v>СЛЕСАРЬ ГАЗОВОГО ОБОРУДОВАНИЯ</v>
          </cell>
        </row>
        <row r="7856">
          <cell r="O7856" t="str">
            <v>СЛЕСАРЬ ДВС</v>
          </cell>
        </row>
        <row r="7857">
          <cell r="O7857" t="str">
            <v>СЛЕСАРЬ ДЕЖУРНЫЙ</v>
          </cell>
        </row>
        <row r="7858">
          <cell r="O7858" t="str">
            <v>СЛЕСАРЬ ДСК</v>
          </cell>
        </row>
        <row r="7859">
          <cell r="O7859" t="str">
            <v>СЛЕСАРЬ ДСМ</v>
          </cell>
        </row>
        <row r="7860">
          <cell r="O7860" t="str">
            <v>СЛЕСАРЬ ДСТ</v>
          </cell>
        </row>
        <row r="7861">
          <cell r="O7861" t="str">
            <v>СЛЕСАРЬ ЗУМПФОВОГО АГРЕГАТА</v>
          </cell>
        </row>
        <row r="7862">
          <cell r="O7862" t="str">
            <v>СЛЕСАРЬ КИП</v>
          </cell>
        </row>
        <row r="7863">
          <cell r="O7863" t="str">
            <v>СЛЕСАРЬ КИП И А</v>
          </cell>
        </row>
        <row r="7864">
          <cell r="O7864" t="str">
            <v>СЛЕСАРЬ КИПИА</v>
          </cell>
        </row>
        <row r="7865">
          <cell r="O7865" t="str">
            <v>СЛЕСАРЬ МЕХАНОСБОРОЧНЫХ РАБОТ</v>
          </cell>
        </row>
        <row r="7866">
          <cell r="O7866" t="str">
            <v>СЛЕСАРЬ ПО  РЕМОНТУ СИСТЕМ ВЕНТИЛЯЦИИ</v>
          </cell>
        </row>
        <row r="7867">
          <cell r="O7867" t="str">
            <v>СЛЕСАРЬ ПО АЭРОГИДРОДИНАМИЧЕСКИМ ИСПЫТАНИЯМ</v>
          </cell>
        </row>
        <row r="7868">
          <cell r="O7868" t="str">
            <v>СЛЕСАРЬ ПО ВЕНТИЛЯЦИИ</v>
          </cell>
        </row>
        <row r="7869">
          <cell r="O7869" t="str">
            <v>СЛЕСАРЬ ПО ВИНТИЛЯЦИИ</v>
          </cell>
        </row>
        <row r="7870">
          <cell r="O7870" t="str">
            <v>СЛЕСАРЬ ПО ИЗГОТОВЛЕНИЮ И ДОВОДКЕ ДЕТАЛЕЙ ЛЕТАТЕЛЬНЫХ АППАРАТОВ</v>
          </cell>
        </row>
        <row r="7871">
          <cell r="O7871" t="str">
            <v>СЛЕСАРЬ ПО ИЗГОТОВЛЕНИЮ И РЕМОНТУ ТРУБОПРОВОДОВ</v>
          </cell>
        </row>
        <row r="7872">
          <cell r="O7872" t="str">
            <v>СЛЕСАРЬ ПО ИЗГОТОВЛЕНИЮ УЗЛОВ И ДЕТАЛЕЙ САНИТАРНО-ТЕХНИЧЕСКИХ СИСТЕМ</v>
          </cell>
        </row>
        <row r="7873">
          <cell r="O7873" t="str">
            <v>СЛЕСАРЬ ПО ИЗГОТОВЛЕНИЮ УЗЛОВ И ДЕТАЛЕЙ ТЕХНОЛОГИЧЕСКИХ ТРУБОПРОВОДОВ</v>
          </cell>
        </row>
        <row r="7874">
          <cell r="O7874" t="str">
            <v>СЛЕСАРЬ ПО КОНТРОЛЬНО ИЗМЕРИТЕЛЬНЫМ ПРИБОРАМ И АВТ</v>
          </cell>
        </row>
        <row r="7875">
          <cell r="O7875" t="str">
            <v>СЛЕСАРЬ ПО КОНТРОЛЬНО-ИЗМЕРИТЕЛЬНЫМ ПРИБОРАМ И АВТ</v>
          </cell>
        </row>
        <row r="7876">
          <cell r="O7876" t="str">
            <v>СЛЕСАРЬ ПО КОНТРОЛЬНО-ИЗМЕРИТЕЛЬНЫМ ПРИБОРАМ И АВТОМАТИКЕ</v>
          </cell>
        </row>
        <row r="7877">
          <cell r="O7877" t="str">
            <v>СЛЕСАРЬ ПО КОНТРОЛЬНО-ИЗМЕРИТЕЛЬНЫМ РАБОТАМ</v>
          </cell>
        </row>
        <row r="7878">
          <cell r="O7878" t="str">
            <v>СЛЕСАРЬ ПО МОНТАЖУ И РЕМОНТУ ОСНОВАНИЙ МОРСКИХ БУРОВЫХ И ЭСТАКАД</v>
          </cell>
        </row>
        <row r="7879">
          <cell r="O7879" t="str">
            <v>СЛЕСАРЬ ПО ОБСЛУЖИВАНИЮ</v>
          </cell>
        </row>
        <row r="7880">
          <cell r="O7880" t="str">
            <v>СЛЕСАРЬ ПО ОБСЛУЖИВАНИЮ БУРОВОГО ОБОРУДОВАНИЯ</v>
          </cell>
        </row>
        <row r="7881">
          <cell r="O7881" t="str">
            <v>СЛЕСАРЬ ПО ОБСЛУЖИВАНИЮ БУРОВЫХ</v>
          </cell>
        </row>
        <row r="7882">
          <cell r="O7882" t="str">
            <v>СЛЕСАРЬ ПО ОБСЛУЖИВАНИЮ ВЕНТИЛЯЦИИ И КОНДИЦИОНИРОВ</v>
          </cell>
        </row>
        <row r="7883">
          <cell r="O7883" t="str">
            <v>СЛЕСАРЬ ПО ОБСЛУЖИВАНИЮ ГАЗОВОГО ОБОРУДОВАНИЯ</v>
          </cell>
        </row>
        <row r="7884">
          <cell r="O7884" t="str">
            <v>СЛЕСАРЬ ПО ОБСЛУЖИВАНИЮ И РЕМОНТУ ТЕПЛОВЫХ СЕТЕЙ</v>
          </cell>
        </row>
        <row r="7885">
          <cell r="O7885" t="str">
            <v>СЛЕСАРЬ ПО ОБСЛУЖИВАНИЮ ОБОРУДОВАНИЯ ЭЛЕКТРОСТАНЦИ</v>
          </cell>
        </row>
        <row r="7886">
          <cell r="O7886" t="str">
            <v>СЛЕСАРЬ ПО ОБСЛУЖИВАНИЮ ТЕПЛОВЫХ ПУНКТОВ</v>
          </cell>
        </row>
        <row r="7887">
          <cell r="O7887" t="str">
            <v>СЛЕСАРЬ ПО ОСМОТРУ И РЕМОНТУ ЛОКОМОТИВОВ НА ПУНКТАХ ТЕХНИЧЕСКОГО ОБСЛУЖИВАНИЯ</v>
          </cell>
        </row>
        <row r="7888">
          <cell r="O7888" t="str">
            <v>СЛЕСАРЬ ПО РЕМОНТУ</v>
          </cell>
        </row>
        <row r="7889">
          <cell r="O7889" t="str">
            <v>СЛЕСАРЬ ПО РЕМОНТУ АВИАДВИГАТЕЛЕЙ</v>
          </cell>
        </row>
        <row r="7890">
          <cell r="O7890" t="str">
            <v>СЛЕСАРЬ ПО РЕМОНТУ АВТО</v>
          </cell>
        </row>
        <row r="7891">
          <cell r="O7891" t="str">
            <v>СЛЕСАРЬ ПО РЕМОНТУ АВТОМОБИЛЕЙ</v>
          </cell>
        </row>
        <row r="7892">
          <cell r="O7892" t="str">
            <v>СЛЕСАРЬ ПО РЕМОНТУ АВТОМОБИЛЯ</v>
          </cell>
        </row>
        <row r="7893">
          <cell r="O7893" t="str">
            <v>СЛЕСАРЬ ПО РЕМОНТУ АВТОТРАНСПОРТА</v>
          </cell>
        </row>
        <row r="7894">
          <cell r="O7894" t="str">
            <v>СЛЕСАРЬ ПО РЕМОНТУ АГРЕГАТОВ</v>
          </cell>
        </row>
        <row r="7895">
          <cell r="O7895" t="str">
            <v>СЛЕСАРЬ ПО РЕМОНТУ ВЕНТИЛЯЦИЙ</v>
          </cell>
        </row>
        <row r="7896">
          <cell r="O7896" t="str">
            <v>СЛЕСАРЬ ПО РЕМОНТУ ГАЗОВОГО ОБОРУДОВАНИЯ</v>
          </cell>
        </row>
        <row r="7897">
          <cell r="O7897" t="str">
            <v>СЛЕСАРЬ ПО РЕМОНТУ ГИДРОТУРБИННОГО ОБОРУДОВАНИЯ</v>
          </cell>
        </row>
        <row r="7898">
          <cell r="O7898" t="str">
            <v>СЛЕСАРЬ ПО РЕМОНТУ ДВС</v>
          </cell>
        </row>
        <row r="7899">
          <cell r="O7899" t="str">
            <v>СЛЕСАРЬ ПО РЕМОНТУ ДОРОЖНО-СТРОИТЕЛЬНЫХ МАШИН И ТРАКТОРОВ</v>
          </cell>
        </row>
        <row r="7900">
          <cell r="O7900" t="str">
            <v>СЛЕСАРЬ ПО РЕМОНТУ ДОРОЖНЫХ МАШИН</v>
          </cell>
        </row>
        <row r="7901">
          <cell r="O7901" t="str">
            <v>СЛЕСАРЬ ПО РЕМОНТУ ДСМ</v>
          </cell>
        </row>
        <row r="7902">
          <cell r="O7902" t="str">
            <v>СЛЕСАРЬ ПО РЕМОНТУ ДСТ</v>
          </cell>
        </row>
        <row r="7903">
          <cell r="O7903" t="str">
            <v>СЛЕСАРЬ ПО РЕМОНТУ И ОБСЛУЖИВАНИЮ ВЕНТИЛЯЦИИ</v>
          </cell>
        </row>
        <row r="7904">
          <cell r="O7904" t="str">
            <v>СЛЕСАРЬ ПО РЕМОНТУ И ОБСЛУЖИВАНИЮ ГАЗОВОГО ОБОРУДО</v>
          </cell>
        </row>
        <row r="7905">
          <cell r="O7905" t="str">
            <v>СЛЕСАРЬ ПО РЕМОНТУ И ОБСЛУЖИВАНИЮ ГАЗОПРОВОДОВ</v>
          </cell>
        </row>
        <row r="7906">
          <cell r="O7906" t="str">
            <v>СЛЕСАРЬ ПО РЕМОНТУ И ОБСЛУЖИВАНИЮ ПЕРЕГРУЗОЧНЫХ МАШИН</v>
          </cell>
        </row>
        <row r="7907">
          <cell r="O7907" t="str">
            <v>СЛЕСАРЬ ПО РЕМОНТУ И ОБСЛУЖИВАНИЮ СИСТЕМ ВЕНТИЛЯЦИ</v>
          </cell>
        </row>
        <row r="7908">
          <cell r="O7908" t="str">
            <v>СЛЕСАРЬ ПО РЕМОНТУ И ОБСЛУЖИВАНИЮ СИСТЕМ ВЕНТИЛЯЦИИ И КОНДИЦИОНИРОВАНИЯ</v>
          </cell>
        </row>
        <row r="7909">
          <cell r="O7909" t="str">
            <v>СЛЕСАРЬ ПО РЕМОНТУ И ОБСЛУЖИВАНИЮ СИСТЕМ И ВЕНТИЛЯ</v>
          </cell>
        </row>
        <row r="7910">
          <cell r="O7910" t="str">
            <v>СЛЕСАРЬ ПО РЕМОНТУ И ОБСЛУЖИВАНИЮ СТРОИТЕЛЬНЫХ МАШ</v>
          </cell>
        </row>
        <row r="7911">
          <cell r="O7911" t="str">
            <v>СЛЕСАРЬ ПО РЕМОНТУ И ОБСЛУЖИВАНИЮ ТЕПЛОВЫХ СЕТЕЙ</v>
          </cell>
        </row>
        <row r="7912">
          <cell r="O7912" t="str">
            <v>СЛЕСАРЬ ПО РЕМОНТУ И ЭКСПЛУАТАЦИИ ГАЗОВОГО ОБОРУДО</v>
          </cell>
        </row>
        <row r="7913">
          <cell r="O7913" t="str">
            <v>СЛЕСАРЬ ПО РЕМОНТУ И ЭКСПЛУАТАЦИИ ГАЗОПРОВОДОВ</v>
          </cell>
        </row>
        <row r="7914">
          <cell r="O7914" t="str">
            <v>СЛЕСАРЬ ПО РЕМОНТУ КНС</v>
          </cell>
        </row>
        <row r="7915">
          <cell r="O7915" t="str">
            <v>СЛЕСАРЬ ПО РЕМОНТУ КОТЕЛЬНОГО ОБОРУДОВАНИЯ</v>
          </cell>
        </row>
        <row r="7916">
          <cell r="O7916" t="str">
            <v>СЛЕСАРЬ ПО РЕМОНТУ ЛА</v>
          </cell>
        </row>
        <row r="7917">
          <cell r="O7917" t="str">
            <v>СЛЕСАРЬ ПО РЕМОНТУ ЛЕСОЗАГОТОВИТЕЛЬНОГО ОБОРУДОВАНИЯ</v>
          </cell>
        </row>
        <row r="7918">
          <cell r="O7918" t="str">
            <v>СЛЕСАРЬ ПО РЕМОНТУ ЛЕТАТЕЛЬНЫХ АППАРАТОВ</v>
          </cell>
        </row>
        <row r="7919">
          <cell r="O7919" t="str">
            <v>СЛЕСАРЬ ПО РЕМОНТУ ОБОРУДОВАНИЯ</v>
          </cell>
        </row>
        <row r="7920">
          <cell r="O7920" t="str">
            <v>СЛЕСАРЬ ПО РЕМОНТУ ОБОРУДОВАНИЯ  КОТЕЛЬНЫХ И ПЫЛЕПРИГОТОВИТЕЛЬНЫХ ЦЕХОВ</v>
          </cell>
        </row>
        <row r="7921">
          <cell r="O7921" t="str">
            <v>СЛЕСАРЬ ПО РЕМОНТУ ОБОРУДОВАНИЯ КОТЕЛЬНОЙ</v>
          </cell>
        </row>
        <row r="7922">
          <cell r="O7922" t="str">
            <v>СЛЕСАРЬ ПО РЕМОНТУ ОБОРУДОВАНИЯ КОТЕЛЬНЫХ</v>
          </cell>
        </row>
        <row r="7923">
          <cell r="O7923" t="str">
            <v>СЛЕСАРЬ ПО РЕМОНТУ ОБОРУДОВАНИЯ КОТЕЛЬНЫХ И ППЦ</v>
          </cell>
        </row>
        <row r="7924">
          <cell r="O7924" t="str">
            <v>СЛЕСАРЬ ПО РЕМОНТУ ОБОРУДОВАНИЯ ТЕПЛОВЫХ СЕТЕЙ</v>
          </cell>
        </row>
        <row r="7925">
          <cell r="O7925" t="str">
            <v>СЛЕСАРЬ ПО РЕМОНТУ ОБОРУДОВАНИЯ ТОПЛИВОПОДАЧИ</v>
          </cell>
        </row>
        <row r="7926">
          <cell r="O7926" t="str">
            <v>СЛЕСАРЬ ПО РЕМОНТУ ОБОРУДОВАНИЯЫ КОТЕЛЬНЫХ</v>
          </cell>
        </row>
        <row r="7927">
          <cell r="O7927" t="str">
            <v>СЛЕСАРЬ ПО РЕМОНТУ ПАРОГАЗОТУРБИННОГО ОБОРУДОВАНИЯ</v>
          </cell>
        </row>
        <row r="7928">
          <cell r="O7928" t="str">
            <v>СЛЕСАРЬ ПО РЕМОНТУ ПОДВИЖНОГО СОСТАВА</v>
          </cell>
        </row>
        <row r="7929">
          <cell r="O7929" t="str">
            <v>СЛЕСАРЬ ПО РЕМОНТУ ПУТЕВЫХ МАШИН И МЕХАНИЗМОВ</v>
          </cell>
        </row>
        <row r="7930">
          <cell r="O7930" t="str">
            <v>СЛЕСАРЬ ПО РЕМОНТУ РАДИОАППАРАТУРЫ</v>
          </cell>
        </row>
        <row r="7931">
          <cell r="O7931" t="str">
            <v>СЛЕСАРЬ ПО РЕМОНТУ РЕАКТОРНО-ТУРБИННОГО ОБОРУДОВАНИЯ</v>
          </cell>
        </row>
        <row r="7932">
          <cell r="O7932" t="str">
            <v>СЛЕСАРЬ ПО РЕМОНТУ СЕЛЬСКОХОЗЯЙСТВЕННЫХ МАШИН И ОБОРУДОВАНИЯ</v>
          </cell>
        </row>
        <row r="7933">
          <cell r="O7933" t="str">
            <v>СЛЕСАРЬ ПО РЕМОНТУ ТЕХ-ИХ УСТАНОВОК</v>
          </cell>
        </row>
        <row r="7934">
          <cell r="O7934" t="str">
            <v>СЛЕСАРЬ ПО РЕМОНТУ ТЕХНОЛОГИЧЕСКИХ  УСТАНОВОК</v>
          </cell>
        </row>
        <row r="7935">
          <cell r="O7935" t="str">
            <v>СЛЕСАРЬ ПО РЕМОНТУ ТЕХНОЛОГИЧЕСКИХ УСТАНОВОК</v>
          </cell>
        </row>
        <row r="7936">
          <cell r="O7936" t="str">
            <v>СЛЕСАРЬ ПО РЕМОНТУ ТЕХНОЛОГИЧЕСКОГО ОБОРУДОВАНИЯ</v>
          </cell>
        </row>
        <row r="7937">
          <cell r="O7937" t="str">
            <v>СЛЕСАРЬ ПО РЕМОНТУ ТОПЛИВНОЙ АППАРАТУРЫ</v>
          </cell>
        </row>
        <row r="7938">
          <cell r="O7938" t="str">
            <v>СЛЕСАРЬ ПО РЕМОНТУ ЭЛЕКТРООБОРУДОВАНИЯ</v>
          </cell>
        </row>
        <row r="7939">
          <cell r="O7939" t="str">
            <v>СЛЕСАРЬ ПО РОК И ППЦ</v>
          </cell>
        </row>
        <row r="7940">
          <cell r="O7940" t="str">
            <v>СЛЕСАРЬ ПО ТАКЕЛАЖУ И ГРУЗОЗАХВАТНЫМ ПРИСПОСОБЛЕНИЯМ</v>
          </cell>
        </row>
        <row r="7941">
          <cell r="O7941" t="str">
            <v>СЛЕСАРЬ ПО ТОПЛИВНОЙ АППАРАТУРЕ</v>
          </cell>
        </row>
        <row r="7942">
          <cell r="O7942" t="str">
            <v>СЛЕСАРЬ ПО ЭКСПЛУАТАЦИИ ГАЗОВОГО ОБОРУДОВАНИЯ</v>
          </cell>
        </row>
        <row r="7943">
          <cell r="O7943" t="str">
            <v>СЛЕСАРЬ ПО ЭКСПЛУАТАЦИИ И РЕМОНТУ ГАЗОВОГО ОБОРУДО</v>
          </cell>
        </row>
        <row r="7944">
          <cell r="O7944" t="str">
            <v>СЛЕСАРЬ ПО ЭКСПЛУАТАЦИИ И РЕМОНТУ ГАЗОВОГО ОБОРУДОВАНИЯ</v>
          </cell>
        </row>
        <row r="7945">
          <cell r="O7945" t="str">
            <v>СЛЕСАРЬ ПО ЭКСПЛУАТАЦИИ И РЕМОНТУ ПОДЗЕМНЫХ ГАЗОПРОВОДОВ</v>
          </cell>
        </row>
        <row r="7946">
          <cell r="O7946" t="str">
            <v>СЛЕСАРЬ ПО ЭКСПЛУАТАЦИИ И РЕМОНТУ ТЕХНОЛОГИЧЕЧКОГО</v>
          </cell>
        </row>
        <row r="7947">
          <cell r="O7947" t="str">
            <v>СЛЕСАРЬ РЕМОНТНИК</v>
          </cell>
        </row>
        <row r="7948">
          <cell r="O7948" t="str">
            <v>СЛЕСАРЬ САНТЕХНИК</v>
          </cell>
        </row>
        <row r="7949">
          <cell r="O7949" t="str">
            <v>СЛЕСАРЬ СИСТЕМЫ ИСПАРИТЕЛЬНОГО ОХЛАЖДЕНИЯ</v>
          </cell>
        </row>
        <row r="7950">
          <cell r="O7950" t="str">
            <v>СЛЕСАРЬ СТРОИТЕЛЬНЫЙ</v>
          </cell>
        </row>
        <row r="7951">
          <cell r="O7951" t="str">
            <v>СЛЕСАРЬ ЦЕНТРАЛИЗОВАННОЙ СМАЗОЧНОЙ  СТАНЦИИ</v>
          </cell>
        </row>
        <row r="7952">
          <cell r="O7952" t="str">
            <v>СЛЕСАРЬ ЭЛЕКТРОДНОЙ ПРОДУКЦИИ</v>
          </cell>
        </row>
        <row r="7953">
          <cell r="O7953" t="str">
            <v>СЛЕСАРЬАВАРИЙНО ВОСТАНОВИТЕЛЬНЫХ РАБОТ</v>
          </cell>
        </row>
        <row r="7954">
          <cell r="O7954" t="str">
            <v>СЛЕСАРЬ-БРИГАДИР</v>
          </cell>
        </row>
        <row r="7955">
          <cell r="O7955" t="str">
            <v>СЛЕСАРЬ-ИНСТРУМЕНТАЛЬЩИК</v>
          </cell>
        </row>
        <row r="7956">
          <cell r="O7956" t="str">
            <v>СЛЕСАРЬ-ИСПЫТАТЕЛЬ</v>
          </cell>
        </row>
        <row r="7957">
          <cell r="O7957" t="str">
            <v>СЛЕСАРЬ-МЕХАНИК ПО ИСПЫТАНИЮ УСТАНОВОК И АППАРАТУРЫ</v>
          </cell>
        </row>
        <row r="7958">
          <cell r="O7958" t="str">
            <v>СЛЕСАРЬ-МЕХАНИК ПО РАДИОЭЛЕКТРОННОЙ АППАРАТУРЕ</v>
          </cell>
        </row>
        <row r="7959">
          <cell r="O7959" t="str">
            <v>СЛЕСАРЬ-МЕХАНИК ПО РЕМОНТУ АВИАЦИОННЫХ ПРИБОРОВ</v>
          </cell>
        </row>
        <row r="7960">
          <cell r="O7960" t="str">
            <v>СЛЕСАРЬ-МЕХАНИК ЭЛЕКТРОМЕХАНИЧЕСКИХ ПРИБОРОВ И СИСТЕМ</v>
          </cell>
        </row>
        <row r="7961">
          <cell r="O7961" t="str">
            <v>СЛЕСАРЬ-МОНТАЖНИК ПРИБОРНОГО ОБОРУДОВАНИЯ</v>
          </cell>
        </row>
        <row r="7962">
          <cell r="O7962" t="str">
            <v>СЛЕСАРЬ-МОНТАЖНИК СУДОВОЙ</v>
          </cell>
        </row>
        <row r="7963">
          <cell r="O7963" t="str">
            <v>СЛЕСАРЬ-ОПРЕССОВЩИК</v>
          </cell>
        </row>
        <row r="7964">
          <cell r="O7964" t="str">
            <v>СЛЕСАРЬ-ПРОВОДЧИК</v>
          </cell>
        </row>
        <row r="7965">
          <cell r="O7965" t="str">
            <v>СЛЕСАРЬ-РЕМОНТНИК</v>
          </cell>
        </row>
        <row r="7966">
          <cell r="O7966" t="str">
            <v>СЛЕСАРЬ-РЕМОНТНИК 4 РАЗРЯДА ЦЕХА ПО ВЫРАБОТКЕ ВОЗД</v>
          </cell>
        </row>
        <row r="7967">
          <cell r="O7967" t="str">
            <v>СЛЕСАРЬ-РЕМОНТНИК НЕФТЕПРОМЫСЛОВОГО ОБОРУДОВАНИЯ</v>
          </cell>
        </row>
        <row r="7968">
          <cell r="O7968" t="str">
            <v>СЛЕСАРЬ-РЕМОНТНИК ТЕХНОЛОГИЧЕСКОГО ОБОРУДОВАНИЯ</v>
          </cell>
        </row>
        <row r="7969">
          <cell r="O7969" t="str">
            <v>СЛЕСАРЬ-САНТЕХНИК</v>
          </cell>
        </row>
        <row r="7970">
          <cell r="O7970" t="str">
            <v>СЛЕСАРЬ-САНТЕХНИК 3 РАЗРЯДА</v>
          </cell>
        </row>
        <row r="7971">
          <cell r="O7971" t="str">
            <v>СЛЕСАРЬ-СБОРЩИК АВИАЦИОННЫХ ПРИБОРОВ</v>
          </cell>
        </row>
        <row r="7972">
          <cell r="O7972" t="str">
            <v>СЛЕСАРЬ-СБОРЩИК ДВИГАТЕЛЕЙ</v>
          </cell>
        </row>
        <row r="7973">
          <cell r="O7973" t="str">
            <v>СЛЕСАРЬ-СБОРЩИК ИЗДЕЛИЙ ИЗ ОРГАНИЧЕСКОГО СТЕКЛА</v>
          </cell>
        </row>
        <row r="7974">
          <cell r="O7974" t="str">
            <v>СЛЕСАРЬ-СБОРЩИК ЛЕТАТЕЛЬНЫХ АППАРАТОВ</v>
          </cell>
        </row>
        <row r="7975">
          <cell r="O7975" t="str">
            <v>СЛЕСАРЬ-СБОРЩИК РАДИОЭЛЕКТРОННОЙ АППАРАТУРЫ И ПРИБОРОВ</v>
          </cell>
        </row>
        <row r="7976">
          <cell r="O7976" t="str">
            <v>СЛЕСАРЬ-СУДОРЕМОНТНИК</v>
          </cell>
        </row>
        <row r="7977">
          <cell r="O7977" t="str">
            <v>СЛЕСАРЬ-ЭЛЕКТРИК</v>
          </cell>
        </row>
        <row r="7978">
          <cell r="O7978" t="str">
            <v>СЛЕСАРЬ-ЭЛЕКТРИК  ПО  ОБСЛУЖИВАНИЮ  И РЕМОНТУ СТАНЦИОННОГО И ТОННЕЛЬНОГО ОБОРУДОВАНИЯ МЕТРОПОЛИТЕНА</v>
          </cell>
        </row>
        <row r="7979">
          <cell r="O7979" t="str">
            <v>СЛЕСАРЬ-ЭЛЕКТРИК  ПО  ОБСЛУЖИВАНИЮ  И РЕМОНТУ ЭСКАЛАТОРОВ</v>
          </cell>
        </row>
        <row r="7980">
          <cell r="O7980" t="str">
            <v>СЛЕСАРЬ-ЭЛЕКТРИК ПО ОБСЛУЖИВАНИЮ И РЕМОНТУ МЕТАЛЛОКОНСТРУКЦИЙ МЕТРОПОЛИТЕНА</v>
          </cell>
        </row>
        <row r="7981">
          <cell r="O7981" t="str">
            <v>СЛЕСАРЬ-ЭЛЕКТРИК ПО ОБСЛУЖИВАНИЮ И РЕМОНТУ ОБОРУДОВАНИЯ МЕТРОПОЛИТЕНА</v>
          </cell>
        </row>
        <row r="7982">
          <cell r="O7982" t="str">
            <v>СЛЕСАРЬ-ЭЛЕКТРИК ПО РЕМОНТУ ЭЛЕКТРООБОРУДОВАНИЯ</v>
          </cell>
        </row>
        <row r="7983">
          <cell r="O7983" t="str">
            <v>СЛЕСАРЬ-ЭЛЕКТРОМОНТАЖНИК</v>
          </cell>
        </row>
        <row r="7984">
          <cell r="O7984" t="str">
            <v>СЛЕСАРЬ-ЭЛЕКТРОМОНТЕР</v>
          </cell>
        </row>
        <row r="7985">
          <cell r="O7985" t="str">
            <v>СЛИВЩИК - НАЛИВЩИК</v>
          </cell>
        </row>
        <row r="7986">
          <cell r="O7986" t="str">
            <v>СЛИВЩИК СТЕКЛОМАССЫ</v>
          </cell>
        </row>
        <row r="7987">
          <cell r="O7987" t="str">
            <v>СЛИВЩИК-НАЛИВЩИК</v>
          </cell>
        </row>
        <row r="7988">
          <cell r="O7988" t="str">
            <v>СЛИВЩИК-РАЗЛИВЩИК</v>
          </cell>
        </row>
        <row r="7989">
          <cell r="O7989" t="str">
            <v>СМАЗЧИК</v>
          </cell>
        </row>
        <row r="7990">
          <cell r="O7990" t="str">
            <v>СМЕННЫЙ ИНЖЕНЕР</v>
          </cell>
        </row>
        <row r="7991">
          <cell r="O7991" t="str">
            <v>СМЕННЫЙ КАПИТАН МЕХАНИК</v>
          </cell>
        </row>
        <row r="7992">
          <cell r="O7992" t="str">
            <v>СМЕННЫЙ КАПИТАН-МЕХАНИК</v>
          </cell>
        </row>
        <row r="7993">
          <cell r="O7993" t="str">
            <v>СМЕННЫЙ МАСТЕР</v>
          </cell>
        </row>
        <row r="7994">
          <cell r="O7994" t="str">
            <v>СМЕННЫЙ НАЧАЛЬНИК САБ</v>
          </cell>
        </row>
        <row r="7995">
          <cell r="O7995" t="str">
            <v>СМЕННЫЙ ТЕХНОЛОГ</v>
          </cell>
        </row>
        <row r="7996">
          <cell r="O7996" t="str">
            <v>СМЕННЫЙ ЭЛЕКТРОМЕХАНИК</v>
          </cell>
        </row>
        <row r="7997">
          <cell r="O7997" t="str">
            <v>СМЕННЫЙ ЭЛЕКТРОМЕХАНИК ТЕЛЕВИДЕНИЯ</v>
          </cell>
        </row>
        <row r="7998">
          <cell r="O7998" t="str">
            <v>СМЕСИЛЬЩИК</v>
          </cell>
        </row>
        <row r="7999">
          <cell r="O7999" t="str">
            <v>СМЕСИТЕЛЬЩИК</v>
          </cell>
        </row>
        <row r="8000">
          <cell r="O8000" t="str">
            <v>СМЕСИТЕЛЬЩИК МУКИ НА СИЛОСАХ</v>
          </cell>
        </row>
        <row r="8001">
          <cell r="O8001" t="str">
            <v>СМЕШИВАЛЬЩИК ВОЛОКНА</v>
          </cell>
        </row>
        <row r="8002">
          <cell r="O8002" t="str">
            <v>СМОЛЬЩИК   ПАКЛИ</v>
          </cell>
        </row>
        <row r="8003">
          <cell r="O8003" t="str">
            <v>СМОЛЬЩИК БЕРД</v>
          </cell>
        </row>
        <row r="8004">
          <cell r="O8004" t="str">
            <v>СМОТРИТЕЛЬ</v>
          </cell>
        </row>
        <row r="8005">
          <cell r="O8005" t="str">
            <v>СМОТРИТЕЛЬ   МАЯКА</v>
          </cell>
        </row>
        <row r="8006">
          <cell r="O8006" t="str">
            <v>СМОТРИТЕЛЬ   ОГНЕЙ</v>
          </cell>
        </row>
        <row r="8007">
          <cell r="O8007" t="str">
            <v>СМОТРИТЕЛЬ ЗДАНИЯ</v>
          </cell>
        </row>
        <row r="8008">
          <cell r="O8008" t="str">
            <v>СМОТРИТЕЛЬ КЛАДБИЩА (КОЛУМБАРИЯ)</v>
          </cell>
        </row>
        <row r="8009">
          <cell r="O8009" t="str">
            <v>СНОВАЛЬЩИК</v>
          </cell>
        </row>
        <row r="8010">
          <cell r="O8010" t="str">
            <v>СОБАКОВОД</v>
          </cell>
        </row>
        <row r="8011">
          <cell r="O8011" t="str">
            <v>СОВЕТНИК</v>
          </cell>
        </row>
        <row r="8012">
          <cell r="O8012" t="str">
            <v>СОВЕТНИК (В ОБЛАСТИ ПОЛИТОЛОГИИ)</v>
          </cell>
        </row>
        <row r="8013">
          <cell r="O8013" t="str">
            <v>СОВЕТНИК (В ОБЛАСТИ ПРАВА)</v>
          </cell>
        </row>
        <row r="8014">
          <cell r="O8014" t="str">
            <v>СОВЕТНИК В АДМИНИСТРАЦИИ ПРЕЗИДЕНТА РОССИЙСКОЙ ФЕДЕРАЦИИ</v>
          </cell>
        </row>
        <row r="8015">
          <cell r="O8015" t="str">
            <v>СОВЕТНИК В АППАРАТЕ ВЕРХОВНОГО СУДА РОССИЙСКОЙ ФЕДЕРАЦИИ</v>
          </cell>
        </row>
        <row r="8016">
          <cell r="O8016" t="str">
            <v>СОВЕТНИК В АППАРАТЕ ГОСУДАРСТВЕННОЙ ДУМЫ ФЕДЕРАЛЬНОГО СОБРАНИЯ</v>
          </cell>
        </row>
        <row r="8017">
          <cell r="O8017" t="str">
            <v>СОВЕТНИК В АППАРАТЕ КОНСТИТУЦИОННОГО СУДА РОССИЙСКОЙ ФЕДЕРАЦИИ</v>
          </cell>
        </row>
        <row r="8018">
          <cell r="O8018" t="str">
            <v>СОВЕТНИК В АППАРАТЕ ПРАВИТЕЛЬСТВА РОССИЙСКОЙ ФЕДЕРАЦИИ</v>
          </cell>
        </row>
        <row r="8019">
          <cell r="O8019" t="str">
            <v>СОВЕТНИК В АППАРАТЕ СОВЕТА ФЕДЕРАЦИИ ФЕДЕРАЛЬНОГО СОБРАНИЯ</v>
          </cell>
        </row>
        <row r="8020">
          <cell r="O8020" t="str">
            <v>СОВЕТНИК В АППАРАТЕ ЦЕНТРАЛЬНОЙ ИЗБИРАТЕЛЬНОЙ КОМИССИИ РОССИЙСКОЙ ФЕДЕРАЦИИ</v>
          </cell>
        </row>
        <row r="8021">
          <cell r="O8021" t="str">
            <v>СОВЕТНИК В ЦЕНТРАЛЬНОМ АППАРАТЕ ФЕДЕРАЛЬНОГО ОРГАНА ИСПОЛНИТЕЛЬНОЙ ВЛАСТИ</v>
          </cell>
        </row>
        <row r="8022">
          <cell r="O8022" t="str">
            <v>СОВЕТНИК ЭКОНОМИЧЕСКИЙ</v>
          </cell>
        </row>
        <row r="8023">
          <cell r="O8023" t="str">
            <v>СОВЕТНИК-ПОСЛАННИК</v>
          </cell>
        </row>
        <row r="8024">
          <cell r="O8024" t="str">
            <v>СОДОВЩИК</v>
          </cell>
        </row>
        <row r="8025">
          <cell r="O8025" t="str">
            <v>СОЛОДОВЩИК</v>
          </cell>
        </row>
        <row r="8026">
          <cell r="O8026" t="str">
            <v>СОРТИРОВЩИК</v>
          </cell>
        </row>
        <row r="8027">
          <cell r="O8027" t="str">
            <v>СОРТИРОВЩИК (УПАКОВЩИК) ТЕПЛОИЗОЛЯЦИОННЫХ ИЗДЕЛИЙ</v>
          </cell>
        </row>
        <row r="8028">
          <cell r="O8028" t="str">
            <v>СОРТИРОВЩИК 3 КЛАССА</v>
          </cell>
        </row>
        <row r="8029">
          <cell r="O8029" t="str">
            <v>СОРТИРОВЩИК АБРАЗИВНЫХ МАТЕРИАЛОВ</v>
          </cell>
        </row>
        <row r="8030">
          <cell r="O8030" t="str">
            <v>СОРТИРОВЩИК АЛМАЗОВ</v>
          </cell>
        </row>
        <row r="8031">
          <cell r="O8031" t="str">
            <v>СОРТИРОВЩИК БРИЛЛИАНТОВ</v>
          </cell>
        </row>
        <row r="8032">
          <cell r="O8032" t="str">
            <v>СОРТИРОВЩИК БУМАЖНОГО ПРОИЗВОДСТВА</v>
          </cell>
        </row>
        <row r="8033">
          <cell r="O8033" t="str">
            <v>СОРТИРОВЩИК В ПРОИЗВОДСТВЕ КАРАНДАШЕЙ</v>
          </cell>
        </row>
        <row r="8034">
          <cell r="O8034" t="str">
            <v>СОРТИРОВЩИК В ПРОИЗВОДСТВЕ ПИЩЕВОЙ ПРОДУКЦИИ</v>
          </cell>
        </row>
        <row r="8035">
          <cell r="O8035" t="str">
            <v>СОРТИРОВЩИК ДЕКОРАТИВНЫХ ПОРОД ДЕРЕВА</v>
          </cell>
        </row>
        <row r="8036">
          <cell r="O8036" t="str">
            <v>СОРТИРОВЩИК ДЕТАЛЕЙ ПОДШИПНИКОВ</v>
          </cell>
        </row>
        <row r="8037">
          <cell r="O8037" t="str">
            <v>СОРТИРОВЩИК ДЕТАЛЕЙ ЧАСОВ И КАМНЕЙ</v>
          </cell>
        </row>
        <row r="8038">
          <cell r="O8038" t="str">
            <v>СОРТИРОВЩИК ДРЕВЕСИНЫ НА ВОДЕ</v>
          </cell>
        </row>
        <row r="8039">
          <cell r="O8039" t="str">
            <v>СОРТИРОВЩИК ЖЕСТИ И ИЗДЕЛИЙ</v>
          </cell>
        </row>
        <row r="8040">
          <cell r="O8040" t="str">
            <v>СОРТИРОВЩИК ИГОЛЬНО-ПЛАТИННЫХ ИЗДЕЛИЙ</v>
          </cell>
        </row>
        <row r="8041">
          <cell r="O8041" t="str">
            <v>СОРТИРОВЩИК ИЗВЕСТИ</v>
          </cell>
        </row>
        <row r="8042">
          <cell r="O8042" t="str">
            <v>СОРТИРОВЩИК ИЗДЕЛИЙ, ПОЛУФАБРИКАТОВ И МАТЕРИАЛОВ</v>
          </cell>
        </row>
        <row r="8043">
          <cell r="O8043" t="str">
            <v>СОРТИРОВЩИК ИЗДЕЛИЙ, СЫРЬЯ И МАТЕРИАЛОВ</v>
          </cell>
        </row>
        <row r="8044">
          <cell r="O8044" t="str">
            <v>СОРТИРОВЩИК КЕРАМЗИТА</v>
          </cell>
        </row>
        <row r="8045">
          <cell r="O8045" t="str">
            <v>СОРТИРОВЩИК КОЖЕВЕННО-МЕХОВОГО СЫРЬЯ</v>
          </cell>
        </row>
        <row r="8046">
          <cell r="O8046" t="str">
            <v>СОРТИРОВЩИК КОКСА</v>
          </cell>
        </row>
        <row r="8047">
          <cell r="O8047" t="str">
            <v>СОРТИРОВЩИК КОНТЕЙНЕРОВ</v>
          </cell>
        </row>
        <row r="8048">
          <cell r="O8048" t="str">
            <v>СОРТИРОВЩИК КОСТИ</v>
          </cell>
        </row>
        <row r="8049">
          <cell r="O8049" t="str">
            <v>СОРТИРОВЩИК КУСКА НА ПЕЧАХ СОПРОТИВЛЕНИЯ</v>
          </cell>
        </row>
        <row r="8050">
          <cell r="O8050" t="str">
            <v>СОРТИРОВЩИК МАТЕРИАЛОВ И ИЗДЕЛИЙ ИЗ ДРЕВЕСИНЫ</v>
          </cell>
        </row>
        <row r="8051">
          <cell r="O8051" t="str">
            <v>СОРТИРОВЩИК НЕМЫТОЙ ШЕРСТИ</v>
          </cell>
        </row>
        <row r="8052">
          <cell r="O8052" t="str">
            <v>СОРТИРОВЩИК ОТЛИВОК</v>
          </cell>
        </row>
        <row r="8053">
          <cell r="O8053" t="str">
            <v>СОРТИРОВЩИК ПОЛУФАБРИКАТА И ИЗДЕЛИЙ</v>
          </cell>
        </row>
        <row r="8054">
          <cell r="O8054" t="str">
            <v>СОРТИРОВЩИК ПОЧТОВЫХ ОТПРАВЛЕНИЙ И ПРОИЗВЕДЕНИЙ ПЕЧАТИ</v>
          </cell>
        </row>
        <row r="8055">
          <cell r="O8055" t="str">
            <v>СОРТИРОВЩИК ПОЧТЫ</v>
          </cell>
        </row>
        <row r="8056">
          <cell r="O8056" t="str">
            <v>СОРТИРОВЩИК РОГА И КОСТИ</v>
          </cell>
        </row>
        <row r="8057">
          <cell r="O8057" t="str">
            <v>СОРТИРОВЩИК СИГАРНОГО ЛИСТА</v>
          </cell>
        </row>
        <row r="8058">
          <cell r="O8058" t="str">
            <v>СОРТИРОВЩИК СЫРЬЯ И ВОЛОКНА</v>
          </cell>
        </row>
        <row r="8059">
          <cell r="O8059" t="str">
            <v>СОРТИРОВЩИК СЫРЬЯ И ИЗДЕЛИЙ ИЗ СЛЮДЫ</v>
          </cell>
        </row>
        <row r="8060">
          <cell r="O8060" t="str">
            <v>СОРТИРОВЩИК СЫРЬЯ, МАТЕРИАЛОВ И ИЗДЕЛИЙ</v>
          </cell>
        </row>
        <row r="8061">
          <cell r="O8061" t="str">
            <v>СОРТИРОВЩИК СЫРЬЯ, ФАРФОРОВЫХ, ФАЯНСОВЫХ И КЕРАМИЧЕСКИХ ИЗДЕЛИЙ</v>
          </cell>
        </row>
        <row r="8062">
          <cell r="O8062" t="str">
            <v>СОРТИРОВЩИК ТАБАКА</v>
          </cell>
        </row>
        <row r="8063">
          <cell r="O8063" t="str">
            <v>СОРТИРОВЩИК ТАБАКА В ФЕРМЕНТАЦИОННОМ ПРОИЗВОДСТВЕ</v>
          </cell>
        </row>
        <row r="8064">
          <cell r="O8064" t="str">
            <v>СОРТИРОВЩИК ТАБАЧНЫХ ИЗДЕЛИЙ</v>
          </cell>
        </row>
        <row r="8065">
          <cell r="O8065" t="str">
            <v>СОРТИРОВЩИК ТУШЕК ПТИЦЫ И КРОЛИКОВ</v>
          </cell>
        </row>
        <row r="8066">
          <cell r="O8066" t="str">
            <v>СОРТИРОВЩИК ШКУР</v>
          </cell>
        </row>
        <row r="8067">
          <cell r="O8067" t="str">
            <v>СОРТИРОВЩИК ШКУРОК КРОЛИКОВ</v>
          </cell>
        </row>
        <row r="8068">
          <cell r="O8068" t="str">
            <v>СОРТИРОВЩИК ШПОНА И ФАНЕРЫ</v>
          </cell>
        </row>
        <row r="8069">
          <cell r="O8069" t="str">
            <v>СОРТИРОВЩИК ЭЛЕКТРОДОВ</v>
          </cell>
        </row>
        <row r="8070">
          <cell r="O8070" t="str">
            <v>СОРТИРОВЩИК ЭЛЕКТРОИЗОЛЯЦИОННЫХ МАТЕРИАЛОВ</v>
          </cell>
        </row>
        <row r="8071">
          <cell r="O8071" t="str">
            <v>СОРТИРОВЩИК ЭЛЕКТРОУГОЛЬНЫХ ИЗДЕЛИЙ</v>
          </cell>
        </row>
        <row r="8072">
          <cell r="O8072" t="str">
            <v>СОРТИРОВЩИК-РАЗБОРЩИК ЧАЯ</v>
          </cell>
        </row>
        <row r="8073">
          <cell r="O8073" t="str">
            <v>СОРТИРОВЩИК-СБОРЩИК ЛОМА И ОТХОДОВ МЕТАЛЛА</v>
          </cell>
        </row>
        <row r="8074">
          <cell r="O8074" t="str">
            <v>СОРТИРОВЩИК-СДАТЧИК МЕТАЛЛА</v>
          </cell>
        </row>
        <row r="8075">
          <cell r="O8075" t="str">
            <v>СОСТАВИТЕЛЬ АППРЕТУР, ЭМУЛЬСИЙ И ЛАКОВ</v>
          </cell>
        </row>
        <row r="8076">
          <cell r="O8076" t="str">
            <v>СОСТАВИТЕЛЬ ВАГОННЫХ ПАРТИЙ ТАБАКА</v>
          </cell>
        </row>
        <row r="8077">
          <cell r="O8077" t="str">
            <v>СОСТАВИТЕЛЬ КОЛЛАГЕНОВОЙ МАССЫ</v>
          </cell>
        </row>
        <row r="8078">
          <cell r="O8078" t="str">
            <v>СОСТАВИТЕЛЬ ЛОЦИЙ (РУКОВОДСТВ ДЛЯ ПЛАВАНИЯ)</v>
          </cell>
        </row>
        <row r="8079">
          <cell r="O8079" t="str">
            <v>СОСТАВИТЕЛЬ МАССЫ НА МЕШАЛКАХ</v>
          </cell>
        </row>
        <row r="8080">
          <cell r="O8080" t="str">
            <v>СОСТАВИТЕЛЬ НАВЕСОК ИНГРЕДИЕНТОВ</v>
          </cell>
        </row>
        <row r="8081">
          <cell r="O8081" t="str">
            <v>СОСТАВИТЕЛЬ ОБМАЗКИ</v>
          </cell>
        </row>
        <row r="8082">
          <cell r="O8082" t="str">
            <v>СОСТАВИТЕЛЬ ОПИСИ ОБЪЕКТОВ НАСЕЛЕННЫХ ПУНКТОВ</v>
          </cell>
        </row>
        <row r="8083">
          <cell r="O8083" t="str">
            <v>СОСТАВИТЕЛЬ ПАСТЫ</v>
          </cell>
        </row>
        <row r="8084">
          <cell r="O8084" t="str">
            <v>СОСТАВИТЕЛЬ ПЕРОПУХОВОЙ СМЕСИ</v>
          </cell>
        </row>
        <row r="8085">
          <cell r="O8085" t="str">
            <v>СОСТАВИТЕЛЬ ПОЕЗДОВ</v>
          </cell>
        </row>
        <row r="8086">
          <cell r="O8086" t="str">
            <v>СОСТАВИТЕЛЬ СМЕСЕЙ</v>
          </cell>
        </row>
        <row r="8087">
          <cell r="O8087" t="str">
            <v>СОСТАВИТЕЛЬ СМЕСИ МОЮЩИХ СРЕДСТВ</v>
          </cell>
        </row>
        <row r="8088">
          <cell r="O8088" t="str">
            <v>СОСТАВИТЕЛЬ СМЕСИ ПЛАВЛЕНОГО СЫРА</v>
          </cell>
        </row>
        <row r="8089">
          <cell r="O8089" t="str">
            <v>СОСТАВИТЕЛЬ ФАРША</v>
          </cell>
        </row>
        <row r="8090">
          <cell r="O8090" t="str">
            <v>СОСТАВИТЕЛЬ ФТОРИСТЫХ ПРИСАДОК</v>
          </cell>
        </row>
        <row r="8091">
          <cell r="O8091" t="str">
            <v>СОСТАВИТЕЛЬ ХИМИЧЕСКИХ РАСТВОРОВ</v>
          </cell>
        </row>
        <row r="8092">
          <cell r="O8092" t="str">
            <v>СОСТАВЩИК ШИХТЫ</v>
          </cell>
        </row>
        <row r="8093">
          <cell r="O8093" t="str">
            <v>СОСУДИСТЫЙ ХИРУРГ</v>
          </cell>
        </row>
        <row r="8094">
          <cell r="O8094" t="str">
            <v>СОТРУДНИК СЛУЖБЫ БЕЗОПАСНОСТИ</v>
          </cell>
        </row>
        <row r="8095">
          <cell r="O8095" t="str">
            <v>СОЦ.РАБОТНИК</v>
          </cell>
        </row>
        <row r="8096">
          <cell r="O8096" t="str">
            <v>СОЦИАЛЬНЫЙ ПЕДАГОГ</v>
          </cell>
        </row>
        <row r="8097">
          <cell r="O8097" t="str">
            <v>СОЦИАЛЬНЫЙ РАБОТНИК</v>
          </cell>
        </row>
        <row r="8098">
          <cell r="O8098" t="str">
            <v>СОЦИАНЛЬНЫЙ РАБОТНИК</v>
          </cell>
        </row>
        <row r="8099">
          <cell r="O8099" t="str">
            <v>СОЦИОЛОГ</v>
          </cell>
        </row>
        <row r="8100">
          <cell r="O8100" t="str">
            <v>СПАСАТЕЛЬ</v>
          </cell>
        </row>
        <row r="8101">
          <cell r="O8101" t="str">
            <v>СПАСАТЕЛЬ-ФЕЛЬДШЕР</v>
          </cell>
        </row>
        <row r="8102">
          <cell r="O8102" t="str">
            <v>СПЕКАЛЬЩИК</v>
          </cell>
        </row>
        <row r="8103">
          <cell r="O8103" t="str">
            <v>СПЕКАЛЬЩИК ИНСТРУМЕНТОВ ИЗ АЛМАЗОВ И СВЕРХТВЕРДЫХ МАТЕРИАЛОВ</v>
          </cell>
        </row>
        <row r="8104">
          <cell r="O8104" t="str">
            <v>СПЕКАЛЬЩИК КЮВЕТ</v>
          </cell>
        </row>
        <row r="8105">
          <cell r="O8105" t="str">
            <v>СПЕКАЛЬЩИК ЛЕНТОЧНЫХ СЕРДЕЧНИКОВ</v>
          </cell>
        </row>
        <row r="8106">
          <cell r="O8106" t="str">
            <v>СПЕКАЛЬЩИК СТЕКЛОВОЛОКНА</v>
          </cell>
        </row>
        <row r="8107">
          <cell r="O8107" t="str">
            <v>СПЕКТРОСКОПИСТ</v>
          </cell>
        </row>
        <row r="8108">
          <cell r="O8108" t="str">
            <v>СПЕЦИАИЛСТ ПО СВЯЗЯМ С ОБЩЕСТВЕННОСТЬЮ</v>
          </cell>
        </row>
        <row r="8109">
          <cell r="O8109" t="str">
            <v>СПЕЦИАЛИСТ</v>
          </cell>
        </row>
        <row r="8110">
          <cell r="O8110" t="str">
            <v>СПЕЦИАЛИСТ (В ПРЕДСТАВИТЕЛЬСТВЕ, ТЕРРИТОРИАЛЬНОМ ОРГАНЕ ФЕДЕРАЛЬНОГО ОРГАНА ИСПОЛНИТЕЛЬНОЙ ВЛАСТИ, Ф</v>
          </cell>
        </row>
        <row r="8111">
          <cell r="O8111" t="str">
            <v>СПЕЦИАЛИСТ 1 РАЗРЯДА</v>
          </cell>
        </row>
        <row r="8112">
          <cell r="O8112" t="str">
            <v>СПЕЦИАЛИСТ 2 КАТЕГОРИИ</v>
          </cell>
        </row>
        <row r="8113">
          <cell r="O8113" t="str">
            <v>СПЕЦИАЛИСТ I КАТЕГОРИИ В АДМИНИСТРАЦИИ ПРЕЗИДЕНТА РОССИЙСКОЙ ФЕДЕРАЦИИ</v>
          </cell>
        </row>
        <row r="8114">
          <cell r="O8114" t="str">
            <v>СПЕЦИАЛИСТ I КАТЕГОРИИ В АППАРАТЕ ВЕРХОВНОГО СУДА РОССИЙСКОЙ ФЕДЕРАЦИИ</v>
          </cell>
        </row>
        <row r="8115">
          <cell r="O8115" t="str">
            <v>СПЕЦИАЛИСТ I КАТЕГОРИИ В АППАРАТЕ ВЫСШЕГО АРБИТРАЖНОГО СУДА РОССИЙСКОЙ ФЕДЕРАЦИИ</v>
          </cell>
        </row>
        <row r="8116">
          <cell r="O8116" t="str">
            <v>СПЕЦИАЛИСТ I КАТЕГОРИИ В АППАРАТЕ ГЕНЕРАЛЬНОЙ ПРОКУРАТУРЫ РОССИЙСКОЙ ФЕДЕРАЦИИ</v>
          </cell>
        </row>
        <row r="8117">
          <cell r="O8117" t="str">
            <v>СПЕЦИАЛИСТ I КАТЕГОРИИ В АППАРАТЕ ГОСУДАРСТВЕННОЙ ДУМЫ ФЕДЕРАЛЬНОГО СОБРАНИЯ</v>
          </cell>
        </row>
        <row r="8118">
          <cell r="O8118" t="str">
            <v>СПЕЦИАЛИСТ I КАТЕГОРИИ В АППАРАТЕ КОНСТИТУЦИОННОГО СУДА РОССИЙСКОЙ ФЕДЕРАЦИИ</v>
          </cell>
        </row>
        <row r="8119">
          <cell r="O8119" t="str">
            <v>СПЕЦИАЛИСТ I КАТЕГОРИИ В АППАРАТЕ ПРАВИТЕЛЬСТВА РОССИЙСКОЙ ФЕДЕРАЦИИ</v>
          </cell>
        </row>
        <row r="8120">
          <cell r="O8120" t="str">
            <v>СПЕЦИАЛИСТ I КАТЕГОРИИ В АППАРАТЕ СОВЕТА ФЕДЕРАЦИИ ФЕДЕРАЛЬНОГО СОБРАНИЯ</v>
          </cell>
        </row>
        <row r="8121">
          <cell r="O8121" t="str">
            <v>СПЕЦИАЛИСТ I КАТЕГОРИИ В АППАРАТЕ ЦЕНТРАЛЬНОЙ ИЗБИРАТЕЛЬНОЙ КОМИССИИ РОССИЙСКОЙ ФЕДЕРАЦИИ</v>
          </cell>
        </row>
        <row r="8122">
          <cell r="O8122" t="str">
            <v>СПЕЦИАЛИСТ I КАТЕГОРИИ В ЦЕНТРАЛЬНОМ АППАРАТЕ ФЕДЕРАЛЬНОГО ОРГАНА ИСПОЛНИТЕЛЬНОЙ ВЛАСТИ</v>
          </cell>
        </row>
        <row r="8123">
          <cell r="O8123" t="str">
            <v>СПЕЦИАЛИСТ II КАТЕГОРИИ В АППАРАТЕ ВЕРХОВНОГО СУДА РОССИЙСКОЙ ФЕДЕРАЦИИ</v>
          </cell>
        </row>
        <row r="8124">
          <cell r="O8124" t="str">
            <v>СПЕЦИАЛИСТ II КАТЕГОРИИ В АППАРАТЕ ВЫСШЕГО АРБИТРАЖНОГО СУДА РОССИЙСКОЙ ФЕДЕРАЦИИ</v>
          </cell>
        </row>
        <row r="8125">
          <cell r="O8125" t="str">
            <v>СПЕЦИАЛИСТ II КАТЕГОРИИ В АППАРАТЕ ГЕНЕРАЛЬНОЙ ПРОКУРАТУРЫ РОССИЙСКОЙ ФЕДЕРАЦИИ</v>
          </cell>
        </row>
        <row r="8126">
          <cell r="O8126" t="str">
            <v>СПЕЦИАЛИСТ II КАТЕГОРИИ В АППАРАТЕ КОНСТИТУЦИОННОГО СУДА РОССИЙСКОЙ ФЕДЕРАЦИИ</v>
          </cell>
        </row>
        <row r="8127">
          <cell r="O8127" t="str">
            <v>СПЕЦИАЛИСТ II КАТЕГОРИИ В ЦЕНТРАЛЬНОМ АППАРАТЕ ФЕДЕРАЛЬНОГО ОРГАНА ИСПОЛНИТЕЛЬНОЙ ВЛАСТИ</v>
          </cell>
        </row>
        <row r="8128">
          <cell r="O8128" t="str">
            <v>СПЕЦИАЛИСТ В ЮРИДИЧЕСКИЙ ОТДЕЛ</v>
          </cell>
        </row>
        <row r="8129">
          <cell r="O8129" t="str">
            <v>СПЕЦИАЛИСТ ГРАЖДАНСКОЙ ОБОРОНЫ</v>
          </cell>
        </row>
        <row r="8130">
          <cell r="O8130" t="str">
            <v>СПЕЦИАЛИСТ ДОГОВРНОГО ОТДЕЛА</v>
          </cell>
        </row>
        <row r="8131">
          <cell r="O8131" t="str">
            <v>СПЕЦИАЛИСТ ОК</v>
          </cell>
        </row>
        <row r="8132">
          <cell r="O8132" t="str">
            <v>СПЕЦИАЛИСТ ОМТС</v>
          </cell>
        </row>
        <row r="8133">
          <cell r="O8133" t="str">
            <v>СПЕЦИАЛИСТ ОПЕРАЦИОННОЙ ОТЧЕТНОСТИ</v>
          </cell>
        </row>
        <row r="8134">
          <cell r="O8134" t="str">
            <v>СПЕЦИАЛИСТ ОТДЕЛА КАДРОВ</v>
          </cell>
        </row>
        <row r="8135">
          <cell r="O8135" t="str">
            <v>СПЕЦИАЛИСТ ОТДЕЛА ОБЕСПЕЧЕНИЯ ЛЕСНЫХ ОТНАШЕНИЙ</v>
          </cell>
        </row>
        <row r="8136">
          <cell r="O8136" t="str">
            <v>СПЕЦИАЛИСТ ОТДЕЛА СТРОИТЕЛЬНО-МОНТАЖНЫХ РАБОТ</v>
          </cell>
        </row>
        <row r="8137">
          <cell r="O8137" t="str">
            <v>СПЕЦИАЛИСТ ОХОТОВЕД</v>
          </cell>
        </row>
        <row r="8138">
          <cell r="O8138" t="str">
            <v>СПЕЦИАЛИСТ ПО БУХГАЛТЕРСКОМУ УЧЕТУ</v>
          </cell>
        </row>
        <row r="8139">
          <cell r="O8139" t="str">
            <v>СПЕЦИАЛИСТ ПО ВНЕШНИМ СВЯЗЯМ</v>
          </cell>
        </row>
        <row r="8140">
          <cell r="O8140" t="str">
            <v>СПЕЦИАЛИСТ ПО ВЫКЛАДКЕ</v>
          </cell>
        </row>
        <row r="8141">
          <cell r="O8141" t="str">
            <v>СПЕЦИАЛИСТ ПО ВЫКЛАДКЕ ТОВАРА</v>
          </cell>
        </row>
        <row r="8142">
          <cell r="O8142" t="str">
            <v>СПЕЦИАЛИСТ ПО ЗАКУПКАМ</v>
          </cell>
        </row>
        <row r="8143">
          <cell r="O8143" t="str">
            <v>СПЕЦИАЛИСТ ПО ЗАКУПКАМ И ПРОГНОЗИРОВАНИЮ</v>
          </cell>
        </row>
        <row r="8144">
          <cell r="O8144" t="str">
            <v>СПЕЦИАЛИСТ ПО ЗАКУПКИ</v>
          </cell>
        </row>
        <row r="8145">
          <cell r="O8145" t="str">
            <v>СПЕЦИАЛИСТ ПО ЗАЩИТЕ ИНФОРМАЦИИ</v>
          </cell>
        </row>
        <row r="8146">
          <cell r="O8146" t="str">
            <v>СПЕЦИАЛИСТ ПО КАДРАМ</v>
          </cell>
        </row>
        <row r="8147">
          <cell r="O8147" t="str">
            <v>СПЕЦИАЛИСТ ПО КАТИРОВКАМ</v>
          </cell>
        </row>
        <row r="8148">
          <cell r="O8148" t="str">
            <v>СПЕЦИАЛИСТ ПО МАРКЕТИНГУ</v>
          </cell>
        </row>
        <row r="8149">
          <cell r="O8149" t="str">
            <v>СПЕЦИАЛИСТ ПО МАССАЖУ</v>
          </cell>
        </row>
        <row r="8150">
          <cell r="O8150" t="str">
            <v>СПЕЦИАЛИСТ ПО НАРУЖНОЙ РЕКЛАМЕ</v>
          </cell>
        </row>
        <row r="8151">
          <cell r="O8151" t="str">
            <v>СПЕЦИАЛИСТ ПО РАБОТЕ С АБОНЕНТАМИ</v>
          </cell>
        </row>
        <row r="8152">
          <cell r="O8152" t="str">
            <v>СПЕЦИАЛИСТ ПО РАБОТЕ С КЛИЕНТАМИ</v>
          </cell>
        </row>
        <row r="8153">
          <cell r="O8153" t="str">
            <v>СПЕЦИАЛИСТ ПО РАБОТЕ СО СМИ</v>
          </cell>
        </row>
        <row r="8154">
          <cell r="O8154" t="str">
            <v>СПЕЦИАЛИСТ ПО СВЯЗИ С ОБЩЕСТВЕННОСТЬЮ</v>
          </cell>
        </row>
        <row r="8155">
          <cell r="O8155" t="str">
            <v>СПЕЦИАЛИСТ ПО СВЯЗЯМ С ОБЩЕСТВЕННОСТЬЮ</v>
          </cell>
        </row>
        <row r="8156">
          <cell r="O8156" t="str">
            <v>СПЕЦИАЛИСТ ПО СЛАБОТОЧНЫМ СИСТЕМАМ</v>
          </cell>
        </row>
        <row r="8157">
          <cell r="O8157" t="str">
            <v>СПЕЦИАЛИСТ ПО СОЦ. РАБОТЕ</v>
          </cell>
        </row>
        <row r="8158">
          <cell r="O8158" t="str">
            <v>СПЕЦИАЛИСТ ПО СОЦ. РАБОТЕ С МОЛОДЕЖЬЮ</v>
          </cell>
        </row>
        <row r="8159">
          <cell r="O8159" t="str">
            <v>СПЕЦИАЛИСТ ПО СОЦ.РАБОТЕ</v>
          </cell>
        </row>
        <row r="8160">
          <cell r="O8160" t="str">
            <v>СПЕЦИАЛИСТ ПО СОЦИАЛЬНОЙ РАБОТЕ</v>
          </cell>
        </row>
        <row r="8161">
          <cell r="O8161" t="str">
            <v>СПЕЦИАЛИСТ ПО СОЦИАЛЬНЫМ ВОПРОСАМ</v>
          </cell>
        </row>
        <row r="8162">
          <cell r="O8162" t="str">
            <v>СПЕЦИАЛИСТ ПО УЧЕБНО-МЕТОД.РАБОТЕ</v>
          </cell>
        </row>
        <row r="8163">
          <cell r="O8163" t="str">
            <v>СПЕЦИАЛИСТ/ СПЕЦИАЛИСТ-ЭКСПЕРТ</v>
          </cell>
        </row>
        <row r="8164">
          <cell r="O8164" t="str">
            <v>СПЕЦИАЛИСТ-СТАЖЕР</v>
          </cell>
        </row>
        <row r="8165">
          <cell r="O8165" t="str">
            <v>СПЕЦИАЛИСТ-ЭКСПЕРТ</v>
          </cell>
        </row>
        <row r="8166">
          <cell r="O8166" t="str">
            <v>СПЕЦИАЛИСТ-ЭКСПЕРТ В АДМИНИСТРАЦИИ ПРЕЗИДЕНТА РОССИЙСКОЙ ФЕДЕРАЦИИ</v>
          </cell>
        </row>
        <row r="8167">
          <cell r="O8167" t="str">
            <v>СПЕЦИАЛИСТ-ЭКСПЕРТ В АППАРАТЕ ГОСУДАРСТВЕННОЙ ДУМЫ ФЕДЕРАЛЬНОГО СОБРАНИЯ</v>
          </cell>
        </row>
        <row r="8168">
          <cell r="O8168" t="str">
            <v>СПЕЦИАЛИСТ-ЭКСПЕРТ В АППАРАТЕ ПРАВИТЕЛЬСТВА РОССИЙСКОЙ ФЕДЕРАЦИИ</v>
          </cell>
        </row>
        <row r="8169">
          <cell r="O8169" t="str">
            <v>СПЕЦИАЛИСТ-ЭКСПЕРТ В АППАРАТЕ СОВЕТА ФЕДЕРАЦИИ ФЕДЕРАЛЬНОГО СОБРАНИЯ</v>
          </cell>
        </row>
        <row r="8170">
          <cell r="O8170" t="str">
            <v>СПЕЦИАЛИСТ-ЭКСПЕРТ В АППАРАТЕ ЦЕНТРАЛЬНОЙ ИЗБИРАТЕЛЬНОЙ КОМИССИИ РОССИЙСКОЙ ФЕДЕРАЦИИ</v>
          </cell>
        </row>
        <row r="8171">
          <cell r="O8171" t="str">
            <v>СПЕЦИАЛЬНЫЙ КОРРЕСПОНДЕНТ</v>
          </cell>
        </row>
        <row r="8172">
          <cell r="O8172" t="str">
            <v>СПЕЦИАЛИСТ</v>
          </cell>
        </row>
        <row r="8173">
          <cell r="O8173" t="str">
            <v>СПЛАВЩИК</v>
          </cell>
        </row>
        <row r="8174">
          <cell r="O8174" t="str">
            <v>СПЛАВЩИК ОТХОДОВ</v>
          </cell>
        </row>
        <row r="8175">
          <cell r="O8175" t="str">
            <v>СПЛОТЧИК</v>
          </cell>
        </row>
        <row r="8176">
          <cell r="O8176" t="str">
            <v>СПОРТ-ИНСТРУКТОР</v>
          </cell>
        </row>
        <row r="8177">
          <cell r="O8177" t="str">
            <v>СПОРТСМЕН-ИНСТРУКТОР</v>
          </cell>
        </row>
        <row r="8178">
          <cell r="O8178" t="str">
            <v>СПРАВКА НА ПОСТУПЛЕНИЕ 086-У</v>
          </cell>
        </row>
        <row r="8179">
          <cell r="O8179" t="str">
            <v>СРЕДОВАР</v>
          </cell>
        </row>
        <row r="8180">
          <cell r="O8180" t="str">
            <v>СТ.ИНСПЕКТОР</v>
          </cell>
        </row>
        <row r="8181">
          <cell r="O8181" t="str">
            <v>СТАБИЛИЗАТОРЩИК-ДЕФИБРИНИРОВЩИК КРОВИ</v>
          </cell>
        </row>
        <row r="8182">
          <cell r="O8182" t="str">
            <v>СТАБИЛИЗИРОВЩИК КАБЕЛЕЙ</v>
          </cell>
        </row>
        <row r="8183">
          <cell r="O8183" t="str">
            <v>СТАВИЛЬЩИК</v>
          </cell>
        </row>
        <row r="8184">
          <cell r="O8184" t="str">
            <v>СТАВИЛЬЩИК СТЕКЛОИЗДЕЛИЙ В АВТОКЛАВЫ</v>
          </cell>
        </row>
        <row r="8185">
          <cell r="O8185" t="str">
            <v>СТАВИЛЬЩИК-ВЫБОРЩИК ИЗДЕЛИЙ ИЗ ПЕЧЕЙ</v>
          </cell>
        </row>
        <row r="8186">
          <cell r="O8186" t="str">
            <v>СТАВИЛЬЩИК-ВЫБОРЩИК ФАРФОРОВЫХ, ФАЯНСОВЫХ И КЕРАМИЧЕСКИХ ИЗДЕЛИЙ НА ВАГОНЕТКАХ</v>
          </cell>
        </row>
        <row r="8187">
          <cell r="O8187" t="str">
            <v>СТАЖЕР</v>
          </cell>
        </row>
        <row r="8188">
          <cell r="O8188" t="str">
            <v>СТАЖЕР ГОСУДАРСТВЕННОГО НОТАРИУСА</v>
          </cell>
        </row>
        <row r="8189">
          <cell r="O8189" t="str">
            <v>СТАЖЕР-ИССЛЕДОВАТЕЛЬ   (В ОБЛАСТИ ЭКОНОМИКИ)</v>
          </cell>
        </row>
        <row r="8190">
          <cell r="O8190" t="str">
            <v>СТАЖЕР-ИССЛЕДОВАТЕЛЬ  (В ОБЛАСТИ  МАТЕМАТИКИ)</v>
          </cell>
        </row>
        <row r="8191">
          <cell r="O8191" t="str">
            <v>СТАЖЕР-ИССЛЕДОВАТЕЛЬ  (В ОБЛАСТИ  СТАТИСТИКИ)</v>
          </cell>
        </row>
        <row r="8192">
          <cell r="O8192" t="str">
            <v>СТАЖЕР-ИССЛЕДОВАТЕЛЬ  (В ОБЛАСТИ СОЦИОЛОГИИ)</v>
          </cell>
        </row>
        <row r="8193">
          <cell r="O8193" t="str">
            <v>СТАЖЕР-ИССЛЕДОВАТЕЛЬ (В ОБЛАСТИ БАКТЕРИОЛОГИИ И ФАРМАКОЛОГИИ)</v>
          </cell>
        </row>
        <row r="8194">
          <cell r="O8194" t="str">
            <v>СТАЖЕР-ИССЛЕДОВАТЕЛЬ (В ОБЛАСТИ БИОЛОГИИ)</v>
          </cell>
        </row>
        <row r="8195">
          <cell r="O8195" t="str">
            <v>СТАЖЕР-ИССЛЕДОВАТЕЛЬ (В ОБЛАСТИ ГЕОЛОГИИ И ГЕОФИЗИКИ)</v>
          </cell>
        </row>
        <row r="8196">
          <cell r="O8196" t="str">
            <v>СТАЖЕР-ИССЛЕДОВАТЕЛЬ (В ОБЛАСТИ ИНФОРМАТИКИ И ВЫЧИСЛИТЕЛЬНОЙ ТЕХНИКИ)</v>
          </cell>
        </row>
        <row r="8197">
          <cell r="O8197" t="str">
            <v>СТАЖЕР-ИССЛЕДОВАТЕЛЬ (В ОБЛАСТИ МЕДИЦИНЫ)</v>
          </cell>
        </row>
        <row r="8198">
          <cell r="O8198" t="str">
            <v>СТАЖЕР-ИССЛЕДОВАТЕЛЬ (В ОБЛАСТИ МЕТЕОРОЛОГИИ)</v>
          </cell>
        </row>
        <row r="8199">
          <cell r="O8199" t="str">
            <v>СТАЖЕР-ИССЛЕДОВАТЕЛЬ (В ОБЛАСТИ ОБРАЗОВАНИЯ)</v>
          </cell>
        </row>
        <row r="8200">
          <cell r="O8200" t="str">
            <v>СТАЖЕР-ИССЛЕДОВАТЕЛЬ (В ОБЛАСТИ ПРАВА)</v>
          </cell>
        </row>
        <row r="8201">
          <cell r="O8201" t="str">
            <v>СТАЖЕР-ИССЛЕДОВАТЕЛЬ (В ОБЛАСТИ ПСИХОЛОГИИ)</v>
          </cell>
        </row>
        <row r="8202">
          <cell r="O8202" t="str">
            <v>СТАЖЕР-ИССЛЕДОВАТЕЛЬ (В ОБЛАСТИ ФИЗИКИ И АСТРОНОМИИ)</v>
          </cell>
        </row>
        <row r="8203">
          <cell r="O8203" t="str">
            <v>СТАЖЕР-ИССЛЕДОВАТЕЛЬ (В ОБЛАСТИ ФИЛОЛОГИИ)</v>
          </cell>
        </row>
        <row r="8204">
          <cell r="O8204" t="str">
            <v>СТАЖЕР-ИССЛЕДОВАТЕЛЬ (В ОБЛАСТИ ФИЛОСОФИИ, ИСТОРИИ И ПОЛИТОЛОГИИ)</v>
          </cell>
        </row>
        <row r="8205">
          <cell r="O8205" t="str">
            <v>СТАЖЕР-ИССЛЕДОВАТЕЛЬ (В ОБЛАСТИ ХИМИИ)</v>
          </cell>
        </row>
        <row r="8206">
          <cell r="O8206" t="str">
            <v>СТАЛЕВАР ВАКУУМНОЙ ПЕЧИ</v>
          </cell>
        </row>
        <row r="8207">
          <cell r="O8207" t="str">
            <v>СТАЛЕВАР КОНВЕРТЕРА</v>
          </cell>
        </row>
        <row r="8208">
          <cell r="O8208" t="str">
            <v>СТАЛЕВАР МАРТЕНОВСКОЙ ПЕЧИ</v>
          </cell>
        </row>
        <row r="8209">
          <cell r="O8209" t="str">
            <v>СТАЛЕВАР УСТАНОВКИ ВНЕПЕЧНОЙ ОБРАБОТКИ СТАЛИ</v>
          </cell>
        </row>
        <row r="8210">
          <cell r="O8210" t="str">
            <v>СТАЛЕВАР УСТАНОВКИ ЭЛЕКТРОШЛАКОВОГО ПЕРЕПЛАВА</v>
          </cell>
        </row>
        <row r="8211">
          <cell r="O8211" t="str">
            <v>СТАЛЕВАР ЭЛЕКТРОПЕЧИ</v>
          </cell>
        </row>
        <row r="8212">
          <cell r="O8212" t="str">
            <v>СТАНОЧНИК ДЕРЕВООБРАБАТЫВАЮЩИХ СТАНКОВ</v>
          </cell>
        </row>
        <row r="8213">
          <cell r="O8213" t="str">
            <v>СТАНОЧНИК ЖЕСТЯНО-БАНОЧНОГО ОБОРУДОВАНИЯ</v>
          </cell>
        </row>
        <row r="8214">
          <cell r="O8214" t="str">
            <v>СТАНОЧНИК КЛЕЕНАНОСЯЩЕГО СТАНКА</v>
          </cell>
        </row>
        <row r="8215">
          <cell r="O8215" t="str">
            <v>СТАНОЧНИК КРОМКОФУГОВАЛЬНОГО СТАНКА</v>
          </cell>
        </row>
        <row r="8216">
          <cell r="O8216" t="str">
            <v>СТАНОЧНИК НА МЕХАНИЧЕСКОЙ ОБРАБОТКЕ ЭЛЕКТРОДНОЙ ПРОДУКЦИИ</v>
          </cell>
        </row>
        <row r="8217">
          <cell r="O8217" t="str">
            <v>СТАНОЧНИК НА ОБРАБОТКЕ ТВЕРДОСПЛАВНОЙ ПРОДУКЦИИ</v>
          </cell>
        </row>
        <row r="8218">
          <cell r="O8218" t="str">
            <v>СТАНОЧНИК НАВИВОЧНОГО СТАНКА</v>
          </cell>
        </row>
        <row r="8219">
          <cell r="O8219" t="str">
            <v>СТАНОЧНИК ПО ИЗГОТОВЛЕНИЮ ГНУТОЙ МЕБЕЛИ</v>
          </cell>
        </row>
        <row r="8220">
          <cell r="O8220" t="str">
            <v>СТАНОЧНИК ПО ОБРАБОТКЕ КЕРАМИКИ</v>
          </cell>
        </row>
        <row r="8221">
          <cell r="O8221" t="str">
            <v>СТАНОЧНИК РЕБРОСКЛЕИВАЮЩЕГО СТАНКА</v>
          </cell>
        </row>
        <row r="8222">
          <cell r="O8222" t="str">
            <v>СТАНОЧНИК СПЕЦИАЛЬНЫХ ДЕРЕВООБРАБАТЫВАЮЩИХ СТАНКОВ</v>
          </cell>
        </row>
        <row r="8223">
          <cell r="O8223" t="str">
            <v>СТАНОЧНИК СПЕЦИАЛЬНЫХ МЕТАЛЛООБРАБАТЫВАЮЩИХ СТАНКОВ</v>
          </cell>
        </row>
        <row r="8224">
          <cell r="O8224" t="str">
            <v>СТАНОЧНИК УСОВОЧНОГО СТАНКА</v>
          </cell>
        </row>
        <row r="8225">
          <cell r="O8225" t="str">
            <v>СТАНОЧНИК ШИРОКОГО ПРОФИЛЯ</v>
          </cell>
        </row>
        <row r="8226">
          <cell r="O8226" t="str">
            <v>СТАНОЧНИК ШПАЛОРЕЗНОГО СТАНКА</v>
          </cell>
        </row>
        <row r="8227">
          <cell r="O8227" t="str">
            <v>СТАНОЧНИК-РАСПИЛОВШИК</v>
          </cell>
        </row>
        <row r="8228">
          <cell r="O8228" t="str">
            <v>СТАНЦИОННЫЙ РАБОЧИЙ</v>
          </cell>
        </row>
        <row r="8229">
          <cell r="O8229" t="str">
            <v>СТАРШАЯ АКУШЕРКА</v>
          </cell>
        </row>
        <row r="8230">
          <cell r="O8230" t="str">
            <v>СТАРШАЯ ГОРНИЧНАЯ</v>
          </cell>
        </row>
        <row r="8231">
          <cell r="O8231" t="str">
            <v>СТАРШАЯ МЕД СЕСТРА</v>
          </cell>
        </row>
        <row r="8232">
          <cell r="O8232" t="str">
            <v>СТАРШАЯ МЕД. СЕСТРА</v>
          </cell>
        </row>
        <row r="8233">
          <cell r="O8233" t="str">
            <v>СТАРШАЯ МЕД.СЕСТРА</v>
          </cell>
        </row>
        <row r="8234">
          <cell r="O8234" t="str">
            <v>СТАРШАЯ МЕД.СЕСТРА-АНЕСТЕЗИСТ</v>
          </cell>
        </row>
        <row r="8235">
          <cell r="O8235" t="str">
            <v>СТАРШАЯ МЕДИИНСКАЯ СЕСТРА</v>
          </cell>
        </row>
        <row r="8236">
          <cell r="O8236" t="str">
            <v>СТАРШАЯ МЕДИЦИНСКАЯ СЕСТРА</v>
          </cell>
        </row>
        <row r="8237">
          <cell r="O8237" t="str">
            <v>СТАРШАЯ МЕДИЦИНСКАЯ СЕСТРА- АНЕСТЕЗИСТ</v>
          </cell>
        </row>
        <row r="8238">
          <cell r="O8238" t="str">
            <v>СТАРШАЯ МЕДИЦИНСКАЯ СЕСТРА ДИЕТИЧЕСКАЯ</v>
          </cell>
        </row>
        <row r="8239">
          <cell r="O8239" t="str">
            <v>СТАРШАЯ МЕДИЦИНСКАЯ ССЕСТРА</v>
          </cell>
        </row>
        <row r="8240">
          <cell r="O8240" t="str">
            <v>СТАРШАЯ СМЕНЫ</v>
          </cell>
        </row>
        <row r="8241">
          <cell r="O8241" t="str">
            <v>СТАРШИ ВОЖАТЫЙ</v>
          </cell>
        </row>
        <row r="8242">
          <cell r="O8242" t="str">
            <v>СТАРШИЙ АДМИНИСТРАТОР</v>
          </cell>
        </row>
        <row r="8243">
          <cell r="O8243" t="str">
            <v>СТАРШИЙ БАРМЕН</v>
          </cell>
        </row>
        <row r="8244">
          <cell r="O8244" t="str">
            <v>СТАРШИЙ БОРТОВОЙ ИНЖЕНЕР (МЕХАНИК) АВИАЦИОННОГО ОТРЯДА</v>
          </cell>
        </row>
        <row r="8245">
          <cell r="O8245" t="str">
            <v>СТАРШИЙ БОРТОВОЙ РАДИСТ АВИАЦИОННОГО ОТРЯДА</v>
          </cell>
        </row>
        <row r="8246">
          <cell r="O8246" t="str">
            <v>СТАРШИЙ БУХГАЛТЕР</v>
          </cell>
        </row>
        <row r="8247">
          <cell r="O8247" t="str">
            <v>СТАРШИЙ ВОСПИТАТЕЛЬ</v>
          </cell>
        </row>
        <row r="8248">
          <cell r="O8248" t="str">
            <v>СТАРШИЙ ГОСУДАРСТВЕННЫЙ ИНСПЕКТОР ПО ОХРАНЕ ТЕРРИТОРИИ ГОСУДАРСТВЕННОГО ПРИРОДНОГО ЗАПОВЕДНИКА</v>
          </cell>
        </row>
        <row r="8249">
          <cell r="O8249" t="str">
            <v>СТАРШИЙ ДИСПЕТЧЕР</v>
          </cell>
        </row>
        <row r="8250">
          <cell r="O8250" t="str">
            <v>СТАРШИЙ ИНДЕНЕР ПО ЭКСПЛУАТАЦИИ МОБИЛЬНОЙ СЕТИ ДОС</v>
          </cell>
        </row>
        <row r="8251">
          <cell r="O8251" t="str">
            <v>СТАРШИЙ ИНЖЕНЕР</v>
          </cell>
        </row>
        <row r="8252">
          <cell r="O8252" t="str">
            <v>СТАРШИЙ ИНЖЕНЕР МЕХАНИК</v>
          </cell>
        </row>
        <row r="8253">
          <cell r="O8253" t="str">
            <v>СТАРШИЙ ИНСПЕКТОР</v>
          </cell>
        </row>
        <row r="8254">
          <cell r="O8254" t="str">
            <v>СТАРШИЙ ИНСПЕКТОР - ДЕЛОПРОИЗВОДИТЕЛЬ</v>
          </cell>
        </row>
        <row r="8255">
          <cell r="O8255" t="str">
            <v>СТАРШИЙ ИНСПЕКТОР В АППАРАТЕ СЧЕТНОЙ ПАЛАТЫ РОССИЙСКОЙ ФЕДЕРАЦИИ</v>
          </cell>
        </row>
        <row r="8256">
          <cell r="O8256" t="str">
            <v>СТАРШИЙ ИНСПЕКТОР КОНТРОЛЯ И НАДЗОРА КАЧЕСТВА ОБРА</v>
          </cell>
        </row>
        <row r="8257">
          <cell r="O8257" t="str">
            <v>СТАРШИЙ ИНСПЕКТОР ЛЕТНО-ПРОИЗВОДСТВЕННОЙ СЛУЖБЫ ЦЕНТРАЛЬНОЙ БАЗЫ</v>
          </cell>
        </row>
        <row r="8258">
          <cell r="O8258" t="str">
            <v>СТАРШИЙ ИНСПЕКТОР ОТДЕЛА КОНТРОЛЯ КАЧЕСТВА ОБРАЗОВ</v>
          </cell>
        </row>
        <row r="8259">
          <cell r="O8259" t="str">
            <v>СТАРШИЙ ИНСПЕКТОР ОТДЕЛА НАДЗОРА ЗА СОБЛЮДЕНИЕМ ЗА</v>
          </cell>
        </row>
        <row r="8260">
          <cell r="O8260" t="str">
            <v>СТАРШИЙ ИНСПЕКТОР ПАРАШЮТНОЙ И ДЕСАНТНО-ПОЖАРНОЙ СЛУЖБЫ ЦЕНТРАЛЬНОЙ БАЗЫ</v>
          </cell>
        </row>
        <row r="8261">
          <cell r="O8261" t="str">
            <v>СТАРШИЙ ИНСПЕКТОР ПО ГИДРОСООРУЖЕНИЯМ</v>
          </cell>
        </row>
        <row r="8262">
          <cell r="O8262" t="str">
            <v>СТАРШИЙ ИНСПЕКТОР ПО ДОСМОТРУ</v>
          </cell>
        </row>
        <row r="8263">
          <cell r="O8263" t="str">
            <v>СТАРШИЙ ИНСПЕКТОР ПО ЭКСПЛУАТАЦИИ ЭЛЕКТРОСТАНЦИЙ И ПРЕДПРИЯТИЙ СЕТЕЙ</v>
          </cell>
        </row>
        <row r="8264">
          <cell r="O8264" t="str">
            <v>СТАРШИЙ ИНСПЕКТОР-ДЕЛОПРОИЗВОДИЕТЛЬ</v>
          </cell>
        </row>
        <row r="8265">
          <cell r="O8265" t="str">
            <v>СТАРШИЙ ИНСПЕКТОР-ДЕЛОПРОИЗВОДИТЕЛЬ</v>
          </cell>
        </row>
        <row r="8266">
          <cell r="O8266" t="str">
            <v>СТАРШИЙ ИНСТРУКТОР</v>
          </cell>
        </row>
        <row r="8267">
          <cell r="O8267" t="str">
            <v>СТАРШИЙ ИНСТРУКТОР МЕТОДИСТ ФИЗ. СПОРТ. ОРГАНИЗАЦИ</v>
          </cell>
        </row>
        <row r="8268">
          <cell r="O8268" t="str">
            <v>СТАРШИЙ ИНСТРУКТОР-МЕТОДИСТ</v>
          </cell>
        </row>
        <row r="8269">
          <cell r="O8269" t="str">
            <v>СТАРШИЙ ИНСТРУКТОР-МЕТОДИСТ СПОРТИВНОЙ ШКОЛЫ</v>
          </cell>
        </row>
        <row r="8270">
          <cell r="O8270" t="str">
            <v>СТАРШИЙ ИНСТРУКТОР-МЕТОДИСТ ФИЗКУЛЬТУРНО-СПОРТИВНЫХ ОРГАНИЗАЦИЙ</v>
          </cell>
        </row>
        <row r="8271">
          <cell r="O8271" t="str">
            <v>СТАРШИЙ КАЗНАЧЕЙ</v>
          </cell>
        </row>
        <row r="8272">
          <cell r="O8272" t="str">
            <v>СТАРШИЙ КАССИР</v>
          </cell>
        </row>
        <row r="8273">
          <cell r="O8273" t="str">
            <v>СТАРШИЙ КЛАДОВЩИК</v>
          </cell>
        </row>
        <row r="8274">
          <cell r="O8274" t="str">
            <v>СТАРШИЙ КОНСУЛЬТАНТ В АППАРАТЕ ВЕРХОВНОГО СУДА РОССИЙСКОЙ ФЕДЕРАЦИИ</v>
          </cell>
        </row>
        <row r="8275">
          <cell r="O8275" t="str">
            <v>СТАРШИЙ КОНСУЛЬТАНТ В АППАРАТЕ ВЫСШЕГО АРБИТРАЖНОГО СУДА РОССИЙСКОЙ ФЕДЕРАЦИИ</v>
          </cell>
        </row>
        <row r="8276">
          <cell r="O8276" t="str">
            <v>СТАРШИЙ КОНСУЛЬТАНТ В АППАРАТЕ КОНСТИТУЦИОННОГО СУДА РОССИЙСКОЙ ФЕДЕРАЦИИ</v>
          </cell>
        </row>
        <row r="8277">
          <cell r="O8277" t="str">
            <v>СТАРШИЙ КОНТРОЛЕР-РЕВИЗОР</v>
          </cell>
        </row>
        <row r="8278">
          <cell r="O8278" t="str">
            <v>СТАРШИЙ МАСТЕР</v>
          </cell>
        </row>
        <row r="8279">
          <cell r="O8279" t="str">
            <v>СТАРШИЙ МАСТЕР ГКИД</v>
          </cell>
        </row>
        <row r="8280">
          <cell r="O8280" t="str">
            <v>СТАРШИЙ МАСТЕР ПО ДНГ И К</v>
          </cell>
        </row>
        <row r="8281">
          <cell r="O8281" t="str">
            <v>СТАРШИЙ МАСТЕР ПО КАПИТАЛЬНОМУ РЕМОНТУ СКВАЖИН</v>
          </cell>
        </row>
        <row r="8282">
          <cell r="O8282" t="str">
            <v>СТАРШИЙ МАСТЕР ПО КАПИТАЛЬНОМУ СКВАЖИН</v>
          </cell>
        </row>
        <row r="8283">
          <cell r="O8283" t="str">
            <v>СТАРШИЙ МАШИНИСТ КОТЕЛЬНОГО ОБОРУДОВАНИЯ</v>
          </cell>
        </row>
        <row r="8284">
          <cell r="O8284" t="str">
            <v>СТАРШИЙ МАШИНИСТ КОТЛОТУРБИННОГО ЦЕХА</v>
          </cell>
        </row>
        <row r="8285">
          <cell r="O8285" t="str">
            <v>СТАРШИЙ МАШИНИСТ ТУРБИННОГО ОТДЕЛЕНИЯ</v>
          </cell>
        </row>
        <row r="8286">
          <cell r="O8286" t="str">
            <v>СТАРШИЙ МАШИНИСТ ЭНЕРГОБЛОКОВ</v>
          </cell>
        </row>
        <row r="8287">
          <cell r="O8287" t="str">
            <v>СТАРШИЙ МЕХАНИК</v>
          </cell>
        </row>
        <row r="8288">
          <cell r="O8288" t="str">
            <v>СТАРШИЙ МЕХАНИК НА ПЛАВУЧЕМ КРАНЕ</v>
          </cell>
        </row>
        <row r="8289">
          <cell r="O8289" t="str">
            <v>СТАРШИЙ МЕХАНИК ПОДВОДНОГО АППАРАТА</v>
          </cell>
        </row>
        <row r="8290">
          <cell r="O8290" t="str">
            <v>СТАРШИЙ МЕХАНИК-КАПИТАН</v>
          </cell>
        </row>
        <row r="8291">
          <cell r="O8291" t="str">
            <v>СТАРШИЙ МЕХАНИК-КОМАНДИР</v>
          </cell>
        </row>
        <row r="8292">
          <cell r="O8292" t="str">
            <v>СТАРШИЙ МОТОРИСТ</v>
          </cell>
        </row>
        <row r="8293">
          <cell r="O8293" t="str">
            <v>СТАРШИЙ НАУЧНЫЙ СОТРУДНИК</v>
          </cell>
        </row>
        <row r="8294">
          <cell r="O8294" t="str">
            <v>СТАРШИЙ ОПЕРАТОР ГРП С ПРАВОМ ВОЖДЕНИЯ АВТОМОБИЛЯ</v>
          </cell>
        </row>
        <row r="8295">
          <cell r="O8295" t="str">
            <v>СТАРШИЙ ОПЕРАТОР ДИСПЕТЧЕРСКОЙ ДВИЖЕНИЯ ФЛОТА</v>
          </cell>
        </row>
        <row r="8296">
          <cell r="O8296" t="str">
            <v>СТАРШИЙ ПОВАР</v>
          </cell>
        </row>
        <row r="8297">
          <cell r="O8297" t="str">
            <v>СТАРШИЙ ПОМОШНИК КАПИТАНА</v>
          </cell>
        </row>
        <row r="8298">
          <cell r="O8298" t="str">
            <v>СТАРШИЙ ПОМОЩНИК КАПИТАНА</v>
          </cell>
        </row>
        <row r="8299">
          <cell r="O8299" t="str">
            <v>СТАРШИЙ ПРЕПОДАВАТЕЛЬ</v>
          </cell>
        </row>
        <row r="8300">
          <cell r="O8300" t="str">
            <v>СТАРШИЙ ПРОДАВЕЦ</v>
          </cell>
        </row>
        <row r="8301">
          <cell r="O8301" t="str">
            <v>СТАРШИЙ ПРОДАВЕЦ-КАССИР</v>
          </cell>
        </row>
        <row r="8302">
          <cell r="O8302" t="str">
            <v>СТАРШИЙ РУЛЕВОЙ МОТОРИСТ</v>
          </cell>
        </row>
        <row r="8303">
          <cell r="O8303" t="str">
            <v>СТАРШИЙ СПЕЦИАЛИСТ</v>
          </cell>
        </row>
        <row r="8304">
          <cell r="O8304" t="str">
            <v>СТАРШИЙ СПЕЦИАЛИСТ ОТДЕЛА ПУ АСВ И ВЗ</v>
          </cell>
        </row>
        <row r="8305">
          <cell r="O8305" t="str">
            <v>СТАРШИЙ СУДЕБНЫЙ ПРИСТАВ</v>
          </cell>
        </row>
        <row r="8306">
          <cell r="O8306" t="str">
            <v>СТАРШИЙ ТОВАРОВЕД</v>
          </cell>
        </row>
        <row r="8307">
          <cell r="O8307" t="str">
            <v>СТАРШИЙ ТРЕНЕР СБОРНОЙ КОМАНДЫ</v>
          </cell>
        </row>
        <row r="8308">
          <cell r="O8308" t="str">
            <v>СТАРШИЙ ТРЕНЕР-ПРЕПОДАВАТЕЛЬ</v>
          </cell>
        </row>
        <row r="8309">
          <cell r="O8309" t="str">
            <v>СТАРШИЙ ТРЕНЕР-ПРЕПОДАВАТЕЛЬ ПО СПОРТУ</v>
          </cell>
        </row>
        <row r="8310">
          <cell r="O8310" t="str">
            <v>СТАРШИЙ ТРЕНЕР-ПРЕПОДОВАТЕЛЬ ПО СПОРТУ</v>
          </cell>
        </row>
        <row r="8311">
          <cell r="O8311" t="str">
            <v>СТАРШИЙ ФАРМАЦЕВТ</v>
          </cell>
        </row>
        <row r="8312">
          <cell r="O8312" t="str">
            <v>СТАРШИЙ ФЕЛЬДШЕР</v>
          </cell>
        </row>
        <row r="8313">
          <cell r="O8313" t="str">
            <v>СТАРШИЙ ШТУРМАН АВИАЦИОННОГО ПРЕДПРИЯТИЯ</v>
          </cell>
        </row>
        <row r="8314">
          <cell r="O8314" t="str">
            <v>СТАРШИЙ ШТУРМАН АВИАЦИОННОГО УЧИЛИЩА</v>
          </cell>
        </row>
        <row r="8315">
          <cell r="O8315" t="str">
            <v>СТАРШИЙ ШТУРМАН УЧЕБНОГО АВИАЦИОННОГО ЦЕНТРА</v>
          </cell>
        </row>
        <row r="8316">
          <cell r="O8316" t="str">
            <v>СТАРШИЙ ЭКОНОМИСТ</v>
          </cell>
        </row>
        <row r="8317">
          <cell r="O8317" t="str">
            <v>СТАРШИЙ ЭКСПЕРТ ОТДЕЛА ГОСУДАРСТВЕННОГО ЗАКАЗ</v>
          </cell>
        </row>
        <row r="8318">
          <cell r="O8318" t="str">
            <v>СТАРШИЙ ЭКСПЕРТ ОТДЕЛА ЛИЦЕНЗИРОВАНИЯ И ГОСУДАРСТВ</v>
          </cell>
        </row>
        <row r="8319">
          <cell r="O8319" t="str">
            <v>СТАРШИЙ ЭКСПЕРТ ОТДЕЛА ПРАВОВОГО И КАДРОВОГО ОБЕСП</v>
          </cell>
        </row>
        <row r="8320">
          <cell r="O8320" t="str">
            <v>СТАРШИЙ ЭЛЕКТРОМЕХАНИК</v>
          </cell>
        </row>
        <row r="8321">
          <cell r="O8321" t="str">
            <v>СТАРШИЙ ЭЛЕКТРОМЕХАНИК НА ПЛАВУЧЕМ КРАНЕ</v>
          </cell>
        </row>
        <row r="8322">
          <cell r="O8322" t="str">
            <v>СТАРШИЙ ЭЛЕКТРОМЕХАНИК ТV</v>
          </cell>
        </row>
        <row r="8323">
          <cell r="O8323" t="str">
            <v>СТАРШИЙ ЭЛЕКТРОМЕХАНИК-КАПИТАН</v>
          </cell>
        </row>
        <row r="8324">
          <cell r="O8324" t="str">
            <v>СТАРШИЙ ЭЛЕКТРОМЕХАНИК-КОМАНДИР</v>
          </cell>
        </row>
        <row r="8325">
          <cell r="O8325" t="str">
            <v>СТАТИСТИК</v>
          </cell>
        </row>
        <row r="8326">
          <cell r="O8326" t="str">
            <v>СТАТС-СЕКРЕТАРЬ</v>
          </cell>
        </row>
        <row r="8327">
          <cell r="O8327" t="str">
            <v>СТВОЛОВОЙ (ПОДЗЕМНЫЙ)</v>
          </cell>
        </row>
        <row r="8328">
          <cell r="O8328" t="str">
            <v>СТЕКЛОВАР</v>
          </cell>
        </row>
        <row r="8329">
          <cell r="O8329" t="str">
            <v>СТЕКЛОГРАФИСТ (РОТАТОРЩИК)</v>
          </cell>
        </row>
        <row r="8330">
          <cell r="O8330" t="str">
            <v>СТЕКЛОДУВ</v>
          </cell>
        </row>
        <row r="8331">
          <cell r="O8331" t="str">
            <v>СТЕКЛОПРОТИРЩИК</v>
          </cell>
        </row>
        <row r="8332">
          <cell r="O8332" t="str">
            <v>СТЕКОЛЬЩИК</v>
          </cell>
        </row>
        <row r="8333">
          <cell r="O8333" t="str">
            <v>СТЕНДОВЩИК</v>
          </cell>
        </row>
        <row r="8334">
          <cell r="O8334" t="str">
            <v>СТЕНОГРАФИСТКА</v>
          </cell>
        </row>
        <row r="8335">
          <cell r="O8335" t="str">
            <v>СТЕРЕОТИПЕР</v>
          </cell>
        </row>
        <row r="8336">
          <cell r="O8336" t="str">
            <v>СТЕРЖЕНЩИК МАШИННОЙ ФОРМОВКИ</v>
          </cell>
        </row>
        <row r="8337">
          <cell r="O8337" t="str">
            <v>СТЕРЖЕНЩИК РУЧНОЙ ФОРМОВКИ</v>
          </cell>
        </row>
        <row r="8338">
          <cell r="O8338" t="str">
            <v>СТЕРИЛИЗАТОРЩИК ВАТЫ</v>
          </cell>
        </row>
        <row r="8339">
          <cell r="O8339" t="str">
            <v>СТЕРИЛИЗАТОРЩИК МАТЕРИАЛОВ И ПРЕПАРАТОВ</v>
          </cell>
        </row>
        <row r="8340">
          <cell r="O8340" t="str">
            <v>СТЕРИЛИЗАТОРЩИК ПИТАТЕЛЬНЫХ СРЕД</v>
          </cell>
        </row>
        <row r="8341">
          <cell r="O8341" t="str">
            <v>СТИВИДОР</v>
          </cell>
        </row>
        <row r="8342">
          <cell r="O8342" t="str">
            <v>СТОЛОВАЯ ДОМА ПРАВИТЕЛЬСТВА</v>
          </cell>
        </row>
        <row r="8343">
          <cell r="O8343" t="str">
            <v>СТОЛЯР</v>
          </cell>
        </row>
        <row r="8344">
          <cell r="O8344" t="str">
            <v>СТОЛЯР ПО ИЗГОТОВЛЕНИЮ ДЕКОРАЦИЙ</v>
          </cell>
        </row>
        <row r="8345">
          <cell r="O8345" t="str">
            <v>СТОЛЯР ПО ИЗГОТОВЛЕНИЮ И РЕМОНТУ ДЕТАЛЕЙ И УЗЛОВ МУЗЫКАЛЬНЫХ ИНСТРУМЕНТОВ</v>
          </cell>
        </row>
        <row r="8346">
          <cell r="O8346" t="str">
            <v>СТОЛЯР СТРОИТЕЛЬНЫЙ</v>
          </cell>
        </row>
        <row r="8347">
          <cell r="O8347" t="str">
            <v>СТОЛЯР СУДОВОЙ</v>
          </cell>
        </row>
        <row r="8348">
          <cell r="O8348" t="str">
            <v>СТОЛЯР-ПЛОТНИК</v>
          </cell>
        </row>
        <row r="8349">
          <cell r="O8349" t="str">
            <v>СТОМАТОЛОГ</v>
          </cell>
        </row>
        <row r="8350">
          <cell r="O8350" t="str">
            <v>СТОРОЖ</v>
          </cell>
        </row>
        <row r="8351">
          <cell r="O8351" t="str">
            <v>СТОРОЖ (ВАХТЕР)</v>
          </cell>
        </row>
        <row r="8352">
          <cell r="O8352" t="str">
            <v>СТОРОЖ ГСМ</v>
          </cell>
        </row>
        <row r="8353">
          <cell r="O8353" t="str">
            <v>СТОРОЖ ПОЛЕВЫХ ОБЪЕКТОВ</v>
          </cell>
        </row>
        <row r="8354">
          <cell r="O8354" t="str">
            <v>СТОРОЖ СКЛАДА</v>
          </cell>
        </row>
        <row r="8355">
          <cell r="O8355" t="str">
            <v>СТОРОЖ СТАНЦИИ ГСМ</v>
          </cell>
        </row>
        <row r="8356">
          <cell r="O8356" t="str">
            <v>СТРЕЛОК</v>
          </cell>
        </row>
        <row r="8357">
          <cell r="O8357" t="str">
            <v>СТРЕЛОК ВОКР</v>
          </cell>
        </row>
        <row r="8358">
          <cell r="O8358" t="str">
            <v>СТРЕЛОК ВОХР</v>
          </cell>
        </row>
        <row r="8359">
          <cell r="O8359" t="str">
            <v>СТРЕНЕР ПРЕПОДАВАТЕЛЬ ПО СПОРТУ</v>
          </cell>
        </row>
        <row r="8360">
          <cell r="O8360" t="str">
            <v>СТРЕНЕР-ПРЕПОДАВАТЕЛЬ</v>
          </cell>
        </row>
        <row r="8361">
          <cell r="O8361" t="str">
            <v>СТРИГАЛЬЩИК ВОРСА</v>
          </cell>
        </row>
        <row r="8362">
          <cell r="O8362" t="str">
            <v>СТРОГАЛЬ КОЖЕВЕННО-МЕХОВОГО СЫРЬЯ И ПОЛУФАБРИКАТОВ</v>
          </cell>
        </row>
        <row r="8363">
          <cell r="O8363" t="str">
            <v>СТРОГАЛЬЩИК</v>
          </cell>
        </row>
        <row r="8364">
          <cell r="O8364" t="str">
            <v>СТРОГАЛЬЩИК БЛОКОВ ИЗ ОРГСТЕКЛА</v>
          </cell>
        </row>
        <row r="8365">
          <cell r="O8365" t="str">
            <v>СТРОГАЛЬЩИК ЦЕЛЛУЛОИДНЫХ БЛОКОВ</v>
          </cell>
        </row>
        <row r="8366">
          <cell r="O8366" t="str">
            <v>СТРОИТЕЛЬ</v>
          </cell>
        </row>
        <row r="8367">
          <cell r="O8367" t="str">
            <v>СТРОИТЕЛЬ КОРАБЛЕЙ</v>
          </cell>
        </row>
        <row r="8368">
          <cell r="O8368" t="str">
            <v>СТРОПАЛЬШИК</v>
          </cell>
        </row>
        <row r="8369">
          <cell r="O8369" t="str">
            <v>СТРОПАЛЬЩИК</v>
          </cell>
        </row>
        <row r="8370">
          <cell r="O8370" t="str">
            <v>СТРУНОНАВИВАЛЬЩИК</v>
          </cell>
        </row>
        <row r="8371">
          <cell r="O8371" t="str">
            <v>СТРУНЩИК</v>
          </cell>
        </row>
        <row r="8372">
          <cell r="O8372" t="str">
            <v>СТУДЕНТ</v>
          </cell>
        </row>
        <row r="8373">
          <cell r="O8373" t="str">
            <v>СТУДЕНТКА</v>
          </cell>
        </row>
        <row r="8374">
          <cell r="O8374" t="str">
            <v>СТЫКОВЩИК ПОЛОС</v>
          </cell>
        </row>
        <row r="8375">
          <cell r="O8375" t="str">
            <v>СТЫКОВЩИК РЕЗИНОВЫХ ИЗДЕЛИЙ</v>
          </cell>
        </row>
        <row r="8376">
          <cell r="O8376" t="str">
            <v>СТЫКОВЩИК ТЕКСТИЛЯ НА ПРЕССЕ</v>
          </cell>
        </row>
        <row r="8377">
          <cell r="O8377" t="str">
            <v>СУД.МЕД.ЭКСПЕРТ</v>
          </cell>
        </row>
        <row r="8378">
          <cell r="O8378" t="str">
            <v>СУДЕБНЫЙ ПРИСТАВ</v>
          </cell>
        </row>
        <row r="8379">
          <cell r="O8379" t="str">
            <v>СУДЕБНЫЙ ПРИСТАВ ПО ОБЕСПЕЧЕНИЮ УСТАНОВЛЕННОГО ПОРЯДКА ДЕЯТЕЛЬНОСТИ СУДОВ</v>
          </cell>
        </row>
        <row r="8380">
          <cell r="O8380" t="str">
            <v>СУДЕБНЫЙ ПРИСТАВ-ИСПОЛНИТЕЛЬ</v>
          </cell>
        </row>
        <row r="8381">
          <cell r="O8381" t="str">
            <v>СУДОВОДИТЕЛЬ</v>
          </cell>
        </row>
        <row r="8382">
          <cell r="O8382" t="str">
            <v>СУДОКОРПУСНИК-РЕМОНТНИК</v>
          </cell>
        </row>
        <row r="8383">
          <cell r="O8383" t="str">
            <v>СУДОПРОПУСКНИК</v>
          </cell>
        </row>
        <row r="8384">
          <cell r="O8384" t="str">
            <v>СУДЬЯ</v>
          </cell>
        </row>
        <row r="8385">
          <cell r="O8385" t="str">
            <v>СУДЬЯ ВЕРХОВНОГО СУДА РОССИЙСКОЙ ФЕДЕРАЦИИ</v>
          </cell>
        </row>
        <row r="8386">
          <cell r="O8386" t="str">
            <v>СУДЬЯ ВЫСШЕГО АРБИТРАЖНОГО СУДА РОССИЙСКОЙ ФЕДЕРАЦИИ</v>
          </cell>
        </row>
        <row r="8387">
          <cell r="O8387" t="str">
            <v>СУДЬЯ КОНСТИТУЦИОННОГО (УСТАВНОГО) СУДА СУБЪЕКТА РОССИЙСКОЙ ФЕДЕРАЦИИ</v>
          </cell>
        </row>
        <row r="8388">
          <cell r="O8388" t="str">
            <v>СУДЬЯ КОНСТИТУЦИОННОГО СУДА РОССИЙСКОЙ ФЕДЕРАЦИИ</v>
          </cell>
        </row>
        <row r="8389">
          <cell r="O8389" t="str">
            <v>СУДЬЯ ПО ИСПЫТАНИЮ ПЛЕМЕННЫХ ЛОШАДЕЙ</v>
          </cell>
        </row>
        <row r="8390">
          <cell r="O8390" t="str">
            <v>СУДЬЯ ПО СПОРТУ</v>
          </cell>
        </row>
        <row r="8391">
          <cell r="O8391" t="str">
            <v>СУДЬЯ ФЕДЕРАЛЬНОГО СУДА</v>
          </cell>
        </row>
        <row r="8392">
          <cell r="O8392" t="str">
            <v>СУДЬЯ-СЕКРЕТАРЬ КОНСТИТУЦИОННОГО СУДА РОССИЙСКОЙ ФЕДЕРАЦИИ</v>
          </cell>
        </row>
        <row r="8393">
          <cell r="O8393" t="str">
            <v>СУКНОВАЛ</v>
          </cell>
        </row>
        <row r="8394">
          <cell r="O8394" t="str">
            <v>СУЛЬФАТЧИК</v>
          </cell>
        </row>
        <row r="8395">
          <cell r="O8395" t="str">
            <v>СУПЕРВАЙЗЕР</v>
          </cell>
        </row>
        <row r="8396">
          <cell r="O8396" t="str">
            <v>СУПРЕФЕКТ</v>
          </cell>
        </row>
        <row r="8397">
          <cell r="O8397" t="str">
            <v>СУФЛЕР</v>
          </cell>
        </row>
        <row r="8398">
          <cell r="O8398" t="str">
            <v>СУШИЛЬШИК ДЛИННОТРУБЧАТЫХ МАКАРОН</v>
          </cell>
        </row>
        <row r="8399">
          <cell r="O8399" t="str">
            <v>СУШИЛЬЩИК</v>
          </cell>
        </row>
        <row r="8400">
          <cell r="O8400" t="str">
            <v>СУШИЛЬЩИК (ЗАПРАВЩИК)</v>
          </cell>
        </row>
        <row r="8401">
          <cell r="O8401" t="str">
            <v>СУШИЛЬЩИК АБРАЗИВНЫХ ИЗДЕЛИЙ</v>
          </cell>
        </row>
        <row r="8402">
          <cell r="O8402" t="str">
            <v>СУШИЛЬЩИК АСБЕСТОЦЕМЕНТНЫХ ИЗДЕЛИЙ</v>
          </cell>
        </row>
        <row r="8403">
          <cell r="O8403" t="str">
            <v>СУШИЛЬЩИК БУМАГИ, КАРТОНА; ФИБРЫ И ИЗДЕЛИЙ ИЗ НИХ</v>
          </cell>
        </row>
        <row r="8404">
          <cell r="O8404" t="str">
            <v>СУШИЛЬЩИК БУМАГОДЕЛАТЕЛЬНОЙ (КАРТОНОДЕЛАТЕЛЬНОЙ) МАШИНЫ</v>
          </cell>
        </row>
        <row r="8405">
          <cell r="O8405" t="str">
            <v>СУШИЛЬЩИК ВАКУУМ-ФОРМУЮЩЕЙ МАШИНЫ</v>
          </cell>
        </row>
        <row r="8406">
          <cell r="O8406" t="str">
            <v>СУШИЛЬЩИК ВАНИЛИНА</v>
          </cell>
        </row>
        <row r="8407">
          <cell r="O8407" t="str">
            <v>СУШИЛЬЩИК ДЕВУЛКАНИЗАТА</v>
          </cell>
        </row>
        <row r="8408">
          <cell r="O8408" t="str">
            <v>СУШИЛЬЩИК ДЕТАЛЕЙ И ИГРУШЕК</v>
          </cell>
        </row>
        <row r="8409">
          <cell r="O8409" t="str">
            <v>СУШИЛЬЩИК ДЕТАЛЕЙ И ПРИБОРОВ</v>
          </cell>
        </row>
        <row r="8410">
          <cell r="O8410" t="str">
            <v>СУШИЛЬЩИК ДОЩЕЧЕК</v>
          </cell>
        </row>
        <row r="8411">
          <cell r="O8411" t="str">
            <v>СУШИЛЬЩИК ДРОЖЖЕЙ</v>
          </cell>
        </row>
        <row r="8412">
          <cell r="O8412" t="str">
            <v>СУШИЛЬЩИК ЖЕСТИ</v>
          </cell>
        </row>
        <row r="8413">
          <cell r="O8413" t="str">
            <v>СУШИЛЬЩИК ЗАГОТОВОК И ХУДОЖЕСТВЕННЫХ ИЗДЕЛИЙ</v>
          </cell>
        </row>
        <row r="8414">
          <cell r="O8414" t="str">
            <v>СУШИЛЬЩИК ЗАПОЛНИТЕЛЕЙ</v>
          </cell>
        </row>
        <row r="8415">
          <cell r="O8415" t="str">
            <v>СУШИЛЬЩИК ИЗДЕЛИЙ</v>
          </cell>
        </row>
        <row r="8416">
          <cell r="O8416" t="str">
            <v>СУШИЛЬЩИК КЛЕИЛЬНО-СУШИЛЬНОЙ МАШИНЫ</v>
          </cell>
        </row>
        <row r="8417">
          <cell r="O8417" t="str">
            <v>СУШИЛЬЩИК КОМПОНЕНТОВ ОБМАЗКИ И ФЛЮСОВ</v>
          </cell>
        </row>
        <row r="8418">
          <cell r="O8418" t="str">
            <v>СУШИЛЬЩИК ЛИНОЛЕУМА</v>
          </cell>
        </row>
        <row r="8419">
          <cell r="O8419" t="str">
            <v>СУШИЛЬЩИК ЛУБЯНОГО СЫРЬЯ</v>
          </cell>
        </row>
        <row r="8420">
          <cell r="O8420" t="str">
            <v>СУШИЛЬЩИК МАХОРОЧНОЙ КРОШКИ</v>
          </cell>
        </row>
        <row r="8421">
          <cell r="O8421" t="str">
            <v>СУШИЛЬЩИК МАШИНЫ ДЛИННОВОЛОКНИСТОЙ БУМАГИ</v>
          </cell>
        </row>
        <row r="8422">
          <cell r="O8422" t="str">
            <v>СУШИЛЬЩИК МОЛОЧНОГО САХАРА</v>
          </cell>
        </row>
        <row r="8423">
          <cell r="O8423" t="str">
            <v>СУШИЛЬЩИК ОТХОДОВ</v>
          </cell>
        </row>
        <row r="8424">
          <cell r="O8424" t="str">
            <v>СУШИЛЬЩИК ПАКЕТОВ КОНДЕНСАТОРОВ</v>
          </cell>
        </row>
        <row r="8425">
          <cell r="O8425" t="str">
            <v>СУШИЛЬЩИК ПЕРГАМЕНТНОЙ МАШИНЫ</v>
          </cell>
        </row>
        <row r="8426">
          <cell r="O8426" t="str">
            <v>СУШИЛЬЩИК ПЕРОПУХОВОГО СЫРЬЯ</v>
          </cell>
        </row>
        <row r="8427">
          <cell r="O8427" t="str">
            <v>СУШИЛЬЩИК ПИЩЕВОЙ ПРОДУКЦИИ</v>
          </cell>
        </row>
        <row r="8428">
          <cell r="O8428" t="str">
            <v>СУШИЛЬЩИК ПЛЕНКИ БУТАФОЛЬ</v>
          </cell>
        </row>
        <row r="8429">
          <cell r="O8429" t="str">
            <v>СУШИЛЬЩИК ПОСЫПОЧНЫХ МАТЕРИАЛОВ</v>
          </cell>
        </row>
        <row r="8430">
          <cell r="O8430" t="str">
            <v>СУШИЛЬЩИК ПРЕССПАТА</v>
          </cell>
        </row>
        <row r="8431">
          <cell r="O8431" t="str">
            <v>СУШИЛЬЩИК РАСТЕНИЙ</v>
          </cell>
        </row>
        <row r="8432">
          <cell r="O8432" t="str">
            <v>СУШИЛЬЩИК РОВНИЧНОЙ МАШИНЫ</v>
          </cell>
        </row>
        <row r="8433">
          <cell r="O8433" t="str">
            <v>СУШИЛЬЩИК СТЕКЛОИЗДЕЛИЙ</v>
          </cell>
        </row>
        <row r="8434">
          <cell r="O8434" t="str">
            <v>СУШИЛЬЩИК СТЕРЖНЕЙ</v>
          </cell>
        </row>
        <row r="8435">
          <cell r="O8435" t="str">
            <v>СУШИЛЬЩИК СТЕРЖНЕЙ, ФОРМ И ФОРМОВОЧНЫХ МАТЕРИАЛОВ</v>
          </cell>
        </row>
        <row r="8436">
          <cell r="O8436" t="str">
            <v>СУШИЛЬЩИК СЫРЬЯ И МАТЕРИАЛОВ</v>
          </cell>
        </row>
        <row r="8437">
          <cell r="O8437" t="str">
            <v>СУШИЛЬЩИК СЫРЬЯ, ПОЛУФАБРИКАТОВ И ИЗДЕЛИЙ</v>
          </cell>
        </row>
        <row r="8438">
          <cell r="O8438" t="str">
            <v>СУШИЛЬЩИК ТАБАКА</v>
          </cell>
        </row>
        <row r="8439">
          <cell r="O8439" t="str">
            <v>СУШИЛЬЩИК ТЕПЛОИЗОЛЯЦИОННЫХ ИЗДЕЛИЙ</v>
          </cell>
        </row>
        <row r="8440">
          <cell r="O8440" t="str">
            <v>СУШИЛЬЩИК ФАРФОРОВЫХ, ФАЯНСОВЫХ, КЕРАМИЧЕСКИХ ИЗДЕЛИЙ И СЫРЬЯ</v>
          </cell>
        </row>
        <row r="8441">
          <cell r="O8441" t="str">
            <v>СУШИЛЬЩИК ШКУРОК КРОЛИКОВ</v>
          </cell>
        </row>
        <row r="8442">
          <cell r="O8442" t="str">
            <v>СУШИЛЬЩИК ШЛИФЗЕРНА, ШЛИФПОРОШКОВ И ШИХТОВЫХ МАТЕРИАЛОВ</v>
          </cell>
        </row>
        <row r="8443">
          <cell r="O8443" t="str">
            <v>СУШИЛЬЩИК ШПОНА И ФАНЕРЫ</v>
          </cell>
        </row>
        <row r="8444">
          <cell r="O8444" t="str">
            <v>СУШИЛЬЩИК ЭЛЕКТРОДОВ</v>
          </cell>
        </row>
        <row r="8445">
          <cell r="O8445" t="str">
            <v>СУШИЛЬЩИК ЭЛЕМЕНТНОГО ПРОИЗВОДСТВА</v>
          </cell>
        </row>
        <row r="8446">
          <cell r="O8446" t="str">
            <v>СУШИ-ПОВАР</v>
          </cell>
        </row>
        <row r="8447">
          <cell r="O8447" t="str">
            <v>СЧЕТОВОД</v>
          </cell>
        </row>
        <row r="8448">
          <cell r="O8448" t="str">
            <v>СЧЕТЧИК</v>
          </cell>
        </row>
        <row r="8449">
          <cell r="O8449" t="str">
            <v>СЧЕТЧИК МЕРЫ И ИЗДЕЛИЙ</v>
          </cell>
        </row>
        <row r="8450">
          <cell r="O8450" t="str">
            <v>СШИВАЛЬЩИК МЕТАЛЛОСЕТОК</v>
          </cell>
        </row>
        <row r="8451">
          <cell r="O8451" t="str">
            <v>СШИВАЛЬЩИК-ПРОКЛЕЙЩИК</v>
          </cell>
        </row>
        <row r="8452">
          <cell r="O8452" t="str">
            <v>СЪЕМЩИК БАЙКИ</v>
          </cell>
        </row>
        <row r="8453">
          <cell r="O8453" t="str">
            <v>СЪЕМЩИК БРИКЕТОВ</v>
          </cell>
        </row>
        <row r="8454">
          <cell r="O8454" t="str">
            <v>СЪЕМЩИК ВОЛОКНА</v>
          </cell>
        </row>
        <row r="8455">
          <cell r="O8455" t="str">
            <v>СЪЕМЩИК ГОРЯЧИХ ИЗДЕЛИЙ</v>
          </cell>
        </row>
        <row r="8456">
          <cell r="O8456" t="str">
            <v>СЪЕМЩИК ДИАПОЗИТИВНЫХ ФИЛЬМОВ</v>
          </cell>
        </row>
        <row r="8457">
          <cell r="O8457" t="str">
            <v>СЪЕМЩИК ИЗДЕЛИЙ</v>
          </cell>
        </row>
        <row r="8458">
          <cell r="O8458" t="str">
            <v>СЪЕМЩИК КЛЕЯ</v>
          </cell>
        </row>
        <row r="8459">
          <cell r="O8459" t="str">
            <v>СЪЕМЩИК ЛЕНТ СКОРОСТЕМЕРОВ ЛОКОМОТИВОВ</v>
          </cell>
        </row>
        <row r="8460">
          <cell r="O8460" t="str">
            <v>СЪЕМЩИК МУЛЬТИПЛИКАЦИОННЫХ ПРОБ</v>
          </cell>
        </row>
        <row r="8461">
          <cell r="O8461" t="str">
            <v>СЪЕМЩИК ОБОЛОЧЕК С КАБЕЛЬНЫХ ИЗДЕЛИЙ</v>
          </cell>
        </row>
        <row r="8462">
          <cell r="O8462" t="str">
            <v>СЪЕМЩИК ОБУВИ С КОЛОДОК</v>
          </cell>
        </row>
        <row r="8463">
          <cell r="O8463" t="str">
            <v>СЪЕМЩИК ОПТИЧЕСКИХ ХАРАКТЕРИСТИК</v>
          </cell>
        </row>
        <row r="8464">
          <cell r="O8464" t="str">
            <v>СЪЕМЩИК ПОЛИТОГО СТЕКЛА И ФОТОПЛАСТИНОК</v>
          </cell>
        </row>
        <row r="8465">
          <cell r="O8465" t="str">
            <v>СЪЕМЩИК РЕЗИНОВЫХ ИЗДЕЛИЙ</v>
          </cell>
        </row>
        <row r="8466">
          <cell r="O8466" t="str">
            <v>СЪЕМЩИК СВИНЦОВОЙ ОБОЛОЧКИ С РУКАВОВ</v>
          </cell>
        </row>
        <row r="8467">
          <cell r="O8467" t="str">
            <v>СЪЕМЩИК СТЕКЛА И СТЕКЛОИЗДЕЛИЙ</v>
          </cell>
        </row>
        <row r="8468">
          <cell r="O8468" t="str">
            <v>СЪЕМЩИК СТЕКЛОПЛАСТИКОВЫХ И СТЕКЛОВОЛОКНИСТЫХ ИЗДЕЛИЙ</v>
          </cell>
        </row>
        <row r="8469">
          <cell r="O8469" t="str">
            <v>СЪЕМЩИК СУРОВЬЯ</v>
          </cell>
        </row>
        <row r="8470">
          <cell r="O8470" t="str">
            <v>СЪЕМЩИК СУЧИЛЬНЫХ РУКАВОВ</v>
          </cell>
        </row>
        <row r="8471">
          <cell r="O8471" t="str">
            <v>СЪЕМЩИК ТЕПЛОИЗОЛЯЦИОННЫХ ИЗДЕЛИЙ</v>
          </cell>
        </row>
        <row r="8472">
          <cell r="O8472" t="str">
            <v>СЪЕМЩИК ЦЕЛЛЮЛОЗЫ, БУМАГИ, КАРТОНА И ИЗДЕЛИЙ ИЗ НИХ</v>
          </cell>
        </row>
        <row r="8473">
          <cell r="O8473" t="str">
            <v>СЪЕМЩИК ШЕЛКА-СЫРЦА</v>
          </cell>
        </row>
        <row r="8474">
          <cell r="O8474" t="str">
            <v>СЪЕМЩИК ШОРНО-СЕДЕЛЬНЫХ ИЗДЕЛИЙ</v>
          </cell>
        </row>
        <row r="8475">
          <cell r="O8475" t="str">
            <v>СЪЕМЩИК-РАСКРОЙЩИК МЕТАЛЛОСЕТОК</v>
          </cell>
        </row>
        <row r="8476">
          <cell r="O8476" t="str">
            <v>СЪЕМЩИК-УКЛАДЧИК  ЗАГОТОВОК, МАССЫ  И ГОТОВЫХ ИЗДЕЛИЙ</v>
          </cell>
        </row>
        <row r="8477">
          <cell r="O8477" t="str">
            <v>СЪЕМЩИК-УКЛАДЧИК  ФАРФОРОВЫХ,  ФАЯНСОВЫХ  И КЕРАМИЧЕСКИХ ИЗДЕЛИЙ</v>
          </cell>
        </row>
        <row r="8478">
          <cell r="O8478" t="str">
            <v>СЪЕМЩИК-УКЛАДЧИК АСБЕСТОЦЕМЕНТНЫХ ИЗДЕЛИЙ</v>
          </cell>
        </row>
        <row r="8479">
          <cell r="O8479" t="str">
            <v>СЪЕМЩИК-УКЛАДЧИК АСФАЛЬТОВЫХ ПЛИТОК</v>
          </cell>
        </row>
        <row r="8480">
          <cell r="O8480" t="str">
            <v>СЪЕМЩИК-УКЛАДЧИК В ПРОИЗВОДСТВЕ  СТЕНОВЫХ И ВЯЖУЩИХ МАТЕРИАЛОВ</v>
          </cell>
        </row>
        <row r="8481">
          <cell r="O8481" t="str">
            <v>СЫРОДЕЛ</v>
          </cell>
        </row>
        <row r="8482">
          <cell r="O8482" t="str">
            <v>СЫРОДЕЛ ПО СОЗРЕВАНИЮ СЫРОВ</v>
          </cell>
        </row>
        <row r="8483">
          <cell r="O8483" t="str">
            <v>СЫРОДЕЛ-МАСТЕР</v>
          </cell>
        </row>
        <row r="8484">
          <cell r="O8484" t="str">
            <v>СЫРОДЕЛ-МАСТЕР ПО СОЗРЕВАНИЮ СЫРОВ</v>
          </cell>
        </row>
        <row r="8485">
          <cell r="O8485" t="str">
            <v>СЫРОСОЛ</v>
          </cell>
        </row>
        <row r="8486">
          <cell r="O8486" t="str">
            <v>ТАБАКОВОД</v>
          </cell>
        </row>
        <row r="8487">
          <cell r="O8487" t="str">
            <v>ТАБЕЛЬЩИК</v>
          </cell>
        </row>
        <row r="8488">
          <cell r="O8488" t="str">
            <v>ТАБЛЕТИРОВЩИК</v>
          </cell>
        </row>
        <row r="8489">
          <cell r="O8489" t="str">
            <v>ТАКЕЛАЖНИК</v>
          </cell>
        </row>
        <row r="8490">
          <cell r="O8490" t="str">
            <v>ТАКЕЛАЖНИК НА МОНТАЖЕ</v>
          </cell>
        </row>
        <row r="8491">
          <cell r="O8491" t="str">
            <v>ТАКЕЛАЖНИК СУДОВОЙ</v>
          </cell>
        </row>
        <row r="8492">
          <cell r="O8492" t="str">
            <v>ТАКСИДЕРМИСТ</v>
          </cell>
        </row>
        <row r="8493">
          <cell r="O8493" t="str">
            <v>ТАКСИРОВЩИК</v>
          </cell>
        </row>
        <row r="8494">
          <cell r="O8494" t="str">
            <v>ТАКСИРОВЩИК ПЕРЕВОЗОЧНЫХ ДОКУМЕНТОВ</v>
          </cell>
        </row>
        <row r="8495">
          <cell r="O8495" t="str">
            <v>ТАКСИРОВЩИК-ОПЕРАТОР</v>
          </cell>
        </row>
        <row r="8496">
          <cell r="O8496" t="str">
            <v>ТАЛЬКИРОВЩИК ЛИСТОВ И ЛЕНТ</v>
          </cell>
        </row>
        <row r="8497">
          <cell r="O8497" t="str">
            <v>ТАЛЬМАН</v>
          </cell>
        </row>
        <row r="8498">
          <cell r="O8498" t="str">
            <v>ТАРИФИКАТОР</v>
          </cell>
        </row>
        <row r="8499">
          <cell r="O8499" t="str">
            <v>ТЕЛЕГРАФИСТ</v>
          </cell>
        </row>
        <row r="8500">
          <cell r="O8500" t="str">
            <v>ТЕЛЕОПЕРАТОР</v>
          </cell>
        </row>
        <row r="8501">
          <cell r="O8501" t="str">
            <v>ТЕЛЕФОНИСТ</v>
          </cell>
        </row>
        <row r="8502">
          <cell r="O8502" t="str">
            <v>ТЕМПЕРИРОВЩИК ЖИРОВОЙ ОСНОВЫ</v>
          </cell>
        </row>
        <row r="8503">
          <cell r="O8503" t="str">
            <v>ТЕПЛОТЕХНИК</v>
          </cell>
        </row>
        <row r="8504">
          <cell r="O8504" t="str">
            <v>ТЕРАПЕВТ</v>
          </cell>
        </row>
        <row r="8505">
          <cell r="O8505" t="str">
            <v>ТЕРИОЛОГ</v>
          </cell>
        </row>
        <row r="8506">
          <cell r="O8506" t="str">
            <v>ТЕРМИСТ</v>
          </cell>
        </row>
        <row r="8507">
          <cell r="O8507" t="str">
            <v>ТЕРМИСТ КУПРОКСНЫХ И СЕЛЕНОВЫХ ВЫПРЯМИТЕЛЕЙ</v>
          </cell>
        </row>
        <row r="8508">
          <cell r="O8508" t="str">
            <v>ТЕРМИСТ НА УСТАНОВКАХ ТВЧ</v>
          </cell>
        </row>
        <row r="8509">
          <cell r="O8509" t="str">
            <v>ТЕРМИСТ НАФТАЛИНОВЫХ ПЕЧЕЙ</v>
          </cell>
        </row>
        <row r="8510">
          <cell r="O8510" t="str">
            <v>ТЕРМИСТ ПО ОБРАБОТКЕ СЛЮДЫ</v>
          </cell>
        </row>
        <row r="8511">
          <cell r="O8511" t="str">
            <v>ТЕРМИСТ ПРОКАТА И ТРУБ</v>
          </cell>
        </row>
        <row r="8512">
          <cell r="O8512" t="str">
            <v>ТЕРМИСТ ХОЛОДОМ</v>
          </cell>
        </row>
        <row r="8513">
          <cell r="O8513" t="str">
            <v>ТЕРМООБРАБОТЧИК ДРЕВЕСНО-ВОЛОКНИСТЫХ ПЛИТ</v>
          </cell>
        </row>
        <row r="8514">
          <cell r="O8514" t="str">
            <v>ТЕРМООБРАБОТЧИК ПРОВОДОВ И КАБЕЛЕЙ</v>
          </cell>
        </row>
        <row r="8515">
          <cell r="O8515" t="str">
            <v>ТЕРМООТДЕЛОЧНИК МЕХОВЫХ ШКУРОК</v>
          </cell>
        </row>
        <row r="8516">
          <cell r="O8516" t="str">
            <v>ТЕРМООТДЕЛОЧНИК ПРЯЖИ</v>
          </cell>
        </row>
        <row r="8517">
          <cell r="O8517" t="str">
            <v>ТЕРМООТДЕЛОЧНИК ТЕКСТИЛЬНО-ГАЛАНТЕРЕЙНЫХ ИЗДЕЛИЙ</v>
          </cell>
        </row>
        <row r="8518">
          <cell r="O8518" t="str">
            <v>ТЕРМООТДЕЛОЧНИК ШВЕЙНЫХ ИЗДЕЛИЙ</v>
          </cell>
        </row>
        <row r="8519">
          <cell r="O8519" t="str">
            <v>ТЕРМООТДЕЛОЧНИК ЩЕТИНЫ И ВОЛОСА</v>
          </cell>
        </row>
        <row r="8520">
          <cell r="O8520" t="str">
            <v>ТЕРМОПЕЧАТНИК</v>
          </cell>
        </row>
        <row r="8521">
          <cell r="O8521" t="str">
            <v>ТЕРМОПЛАСТИКАТОРЩИК</v>
          </cell>
        </row>
        <row r="8522">
          <cell r="O8522" t="str">
            <v>ТЕРМОРЕЗЧИК</v>
          </cell>
        </row>
        <row r="8523">
          <cell r="O8523" t="str">
            <v>ТЕРМОСТАТЧИК</v>
          </cell>
        </row>
        <row r="8524">
          <cell r="O8524" t="str">
            <v>ТЕРМОУСАДЧИК</v>
          </cell>
        </row>
        <row r="8525">
          <cell r="O8525" t="str">
            <v>ТЕСЕМЩИК</v>
          </cell>
        </row>
        <row r="8526">
          <cell r="O8526" t="str">
            <v>ТЕСТОВОД</v>
          </cell>
        </row>
        <row r="8527">
          <cell r="O8527" t="str">
            <v>ТЕСЧИК СПЕЦСОРТИМЕНТОВ</v>
          </cell>
        </row>
        <row r="8528">
          <cell r="O8528" t="str">
            <v>ТЕХНИК</v>
          </cell>
        </row>
        <row r="8529">
          <cell r="O8529" t="str">
            <v>ТЕХНИК  АЭРОФОТОГРАФИЧЕСКОЙ ЛАБОРАТОРИИ</v>
          </cell>
        </row>
        <row r="8530">
          <cell r="O8530" t="str">
            <v>ТЕХНИК (МЕХАНИК) АВИАЦИОННЫЙ ПО ЭКСПЛУАТАЦИИ АВИАЦИОННОГО ОБОРУДОВАНИЯ ОБЪЕКТИВНОГО КОНТРОЛЯ</v>
          </cell>
        </row>
        <row r="8531">
          <cell r="O8531" t="str">
            <v>ТЕХНИК (МЕХАНИК) АВИАЦИОННЫЙ ПО ЭКСПЛУАТАЦИИ ВОЗДУШНЫХ СУДОВ (СИСТЕМ ВОЗДУШНЫХ СУДОВ)</v>
          </cell>
        </row>
        <row r="8532">
          <cell r="O8532" t="str">
            <v>ТЕХНИК 1 КАТЕГОРИИ</v>
          </cell>
        </row>
        <row r="8533">
          <cell r="O8533" t="str">
            <v>ТЕХНИК АВИАЦИОННЫЙ</v>
          </cell>
        </row>
        <row r="8534">
          <cell r="O8534" t="str">
            <v>ТЕХНИК АДМИНИСТРАТИВНО-ХОЗЯЙСТВЕННОЙ ГРУППЫ</v>
          </cell>
        </row>
        <row r="8535">
          <cell r="O8535" t="str">
            <v>ТЕХНИК АЭРОДРОМНОЙ СЛУЖБЫ</v>
          </cell>
        </row>
        <row r="8536">
          <cell r="O8536" t="str">
            <v>ТЕХНИК АЭРОФОТОСЪЕМОЧНОГО ПРОИЗВОДСТВА</v>
          </cell>
        </row>
        <row r="8537">
          <cell r="O8537" t="str">
            <v>ТЕХНИК БОРТОВОЙ</v>
          </cell>
        </row>
        <row r="8538">
          <cell r="O8538" t="str">
            <v>ТЕХНИК ВЫЧИСЛИТЕЛЬНОГО (ИНФОРМАЦИОННО-ВЫЧИСЛИТЕЛЬНОГО) ЦЕНТРА</v>
          </cell>
        </row>
        <row r="8539">
          <cell r="O8539" t="str">
            <v>ТЕХНИК ЛАБОРАТОРИИ ГСМ</v>
          </cell>
        </row>
        <row r="8540">
          <cell r="O8540" t="str">
            <v>ТЕХНИК ОБЪЕКТИВНОГО КОНТРОЛЯ</v>
          </cell>
        </row>
        <row r="8541">
          <cell r="O8541" t="str">
            <v>ТЕХНИК ОТДЕЛА РЕАЛИЗАЦИИ</v>
          </cell>
        </row>
        <row r="8542">
          <cell r="O8542" t="str">
            <v>ТЕХНИК ПО АВТОМАТИЗАЦИИ ПРОИЗВОДСТВЕННЫХ ПРОЦЕССОВ</v>
          </cell>
        </row>
        <row r="8543">
          <cell r="O8543" t="str">
            <v>ТЕХНИК ПО АЭРОНАВИГАЦИОННОЙ ИНФОРМАЦИИ</v>
          </cell>
        </row>
        <row r="8544">
          <cell r="O8544" t="str">
            <v>ТЕХНИК ПО БУРЕНИЮ</v>
          </cell>
        </row>
        <row r="8545">
          <cell r="O8545" t="str">
            <v>ТЕХНИК ПО ДОБЫЧЕ НЕФТИ И ГАЗА</v>
          </cell>
        </row>
        <row r="8546">
          <cell r="O8546" t="str">
            <v>ТЕХНИК ПО ЗАЩИТЕ ИНФОРМАЦИИ</v>
          </cell>
        </row>
        <row r="8547">
          <cell r="O8547" t="str">
            <v>ТЕХНИК ПО ЗВУКОЗАПИСИ</v>
          </cell>
        </row>
        <row r="8548">
          <cell r="O8548" t="str">
            <v>ТЕХНИК ПО ЗДАНИЯМ</v>
          </cell>
        </row>
        <row r="8549">
          <cell r="O8549" t="str">
            <v>ТЕХНИК ПО ИНСТРУМЕНТУ</v>
          </cell>
        </row>
        <row r="8550">
          <cell r="O8550" t="str">
            <v>ТЕХНИК ПО МОНИТОРИНГУ</v>
          </cell>
        </row>
        <row r="8551">
          <cell r="O8551" t="str">
            <v>ТЕХНИК ПО МОНИТОРИНГУ ЗАГРЯЗНЕНИЯ ОКРУЖАЮЩЕЙ СРЕДЫ</v>
          </cell>
        </row>
        <row r="8552">
          <cell r="O8552" t="str">
            <v>ТЕХНИК ПО НАЛАДКЕ И ИСПЫТАНИЯМ</v>
          </cell>
        </row>
        <row r="8553">
          <cell r="O8553" t="str">
            <v>ТЕХНИК ПО ОБРАБОТКЕ ПОЛЕТНОЙ ИНФОРМАЦИИ</v>
          </cell>
        </row>
        <row r="8554">
          <cell r="O8554" t="str">
            <v>ТЕХНИК ПО ОБСЛУЖИВАНИЮ СПОРТИВНОЙ ТЕХНИКИ</v>
          </cell>
        </row>
        <row r="8555">
          <cell r="O8555" t="str">
            <v>ТЕХНИК ПО ПЛАНИРОВАНИЮ</v>
          </cell>
        </row>
        <row r="8556">
          <cell r="O8556" t="str">
            <v>ТЕХНИК ПО ПЛЕМЕННОМУ ДЕЛУ</v>
          </cell>
        </row>
        <row r="8557">
          <cell r="O8557" t="str">
            <v>ТЕХНИК ПО ПОДГОТОВКЕ И ТРАНСПОРТИРОВКЕ НЕФТИ И ГАЗА</v>
          </cell>
        </row>
        <row r="8558">
          <cell r="O8558" t="str">
            <v>ТЕХНИК ПО ПОДГОТОВКЕ ПРОИЗВОДСТВА</v>
          </cell>
        </row>
        <row r="8559">
          <cell r="O8559" t="str">
            <v>ТЕХНИК ПО РАДИОНАВИГАЦИИ</v>
          </cell>
        </row>
        <row r="8560">
          <cell r="O8560" t="str">
            <v>ТЕХНИК ПО РАДИОНАВИГАЦИИ, РАДИОЛОКАЦИИ И СВЯЗИ</v>
          </cell>
        </row>
        <row r="8561">
          <cell r="O8561" t="str">
            <v>ТЕХНИК ПО РАСШИФРОВКЕ ЛЕНТ СКОРОСТЕМЕРОВ</v>
          </cell>
        </row>
        <row r="8562">
          <cell r="O8562" t="str">
            <v>ТЕХНИК ПО СВЕТОТЕХНИЧЕСКОМУ И ЭЛЕКТРОТЕХНИЧЕСКОМУ ОБЕСПЕЧЕНИЮ ПОЛЕТОВ</v>
          </cell>
        </row>
        <row r="8563">
          <cell r="O8563" t="str">
            <v>ТЕХНИК ПО СПЕЦИАЛЬНЫМ ПРИМЕНЕНИЯМ АВИАЦИИ</v>
          </cell>
        </row>
        <row r="8564">
          <cell r="O8564" t="str">
            <v>ТЕХНИК ПО СТАНДАРТИЗАЦИИ</v>
          </cell>
        </row>
        <row r="8565">
          <cell r="O8565" t="str">
            <v>ТЕХНИК ПО ТЕХНИЧЕСКИМ СРЕДСТВАМ ОБУЧЕНИЯ</v>
          </cell>
        </row>
        <row r="8566">
          <cell r="O8566" t="str">
            <v>ТЕХНИК ПО ТО И АИРЭО</v>
          </cell>
        </row>
        <row r="8567">
          <cell r="O8567" t="str">
            <v>ТЕХНИК ПО ТРУДУ</v>
          </cell>
        </row>
        <row r="8568">
          <cell r="O8568" t="str">
            <v>ТЕХНИК ПО УЧЕТУ</v>
          </cell>
        </row>
        <row r="8569">
          <cell r="O8569" t="str">
            <v>ТЕХНИК ПО ЭКСПЛУАТАЦИ ЗДАНИЙ</v>
          </cell>
        </row>
        <row r="8570">
          <cell r="O8570" t="str">
            <v>ТЕХНИК ПО ЭКСПЛУАТАЦИИ  И РЕМОНТУ  СПОРТИВНОЙ ТЕХНИКИ</v>
          </cell>
        </row>
        <row r="8571">
          <cell r="O8571" t="str">
            <v>ТЕХНИК ПО ЭКСПЛУАТАЦИИ И РЕМОНТУ  ТЕХНИЧЕСКИХ СРЕДСТВ ОБРАБОТКИ ПОЛЕТНОЙ ИНФОРМАЦИИ</v>
          </cell>
        </row>
        <row r="8572">
          <cell r="O8572" t="str">
            <v>ТЕХНИК ПО ЭКСПЛУАТАЦИИ НЕФТЕПРОВОДОВ</v>
          </cell>
        </row>
        <row r="8573">
          <cell r="O8573" t="str">
            <v>ТЕХНИК ПО ЭКСПЛУАТАЦИИ ОБОРУДОВАНИЯ ГАЗОВЫХ ОБЪЕКТОВ</v>
          </cell>
        </row>
        <row r="8574">
          <cell r="O8574" t="str">
            <v>ТЕХНИК ПО ЭКСПЛУАТАЦИИ СЕТЕЙ И СООРУЖЕНИЙ ВОДОПРОВОДНО-КАНАЛИЗАЦИОННОГО ХОЗЯЙСТВА</v>
          </cell>
        </row>
        <row r="8575">
          <cell r="O8575" t="str">
            <v>ТЕХНИК ПО ЭКСПЛУАТАЦИИ ТЕХНИЧЕСКИХ СРЕДСТВ ЖЕЛЕЗНЫХ ДОРОГ (МЕТРОПОЛИТЕНОВ)</v>
          </cell>
        </row>
        <row r="8576">
          <cell r="O8576" t="str">
            <v>ТЕХНИК ПО ЭКСПЛУАТАЦИИ ТРЕНАЖЕРОВ</v>
          </cell>
        </row>
        <row r="8577">
          <cell r="O8577" t="str">
            <v>ТЕХНИК ПО ЭЛЕКТРОХИМИЧЕСКОЙ ЗАЩИТЕ</v>
          </cell>
        </row>
        <row r="8578">
          <cell r="O8578" t="str">
            <v>ТЕХНИК ПРЕДПРОДАЖНОЙ ПОДГОТОВКИ</v>
          </cell>
        </row>
        <row r="8579">
          <cell r="O8579" t="str">
            <v>ТЕХНИК СВЯЗИ</v>
          </cell>
        </row>
        <row r="8580">
          <cell r="O8580" t="str">
            <v>ТЕХНИК-АГРОМЕТЕОРОЛОГ</v>
          </cell>
        </row>
        <row r="8581">
          <cell r="O8581" t="str">
            <v>ТЕХНИК-АЭРОЛОГ</v>
          </cell>
        </row>
        <row r="8582">
          <cell r="O8582" t="str">
            <v>ТЕХНИК-АЭРОФОТОГРАММЕТРИСТ</v>
          </cell>
        </row>
        <row r="8583">
          <cell r="O8583" t="str">
            <v>ТЕХНИК-ГЕОДЕЗИСТ</v>
          </cell>
        </row>
        <row r="8584">
          <cell r="O8584" t="str">
            <v>ТЕХНИК-ГЕОЛОГ</v>
          </cell>
        </row>
        <row r="8585">
          <cell r="O8585" t="str">
            <v>ТЕХНИК-ГЕОФИЗИК</v>
          </cell>
        </row>
        <row r="8586">
          <cell r="O8586" t="str">
            <v>ТЕХНИК-ГИДРОГЕОЛОГ</v>
          </cell>
        </row>
        <row r="8587">
          <cell r="O8587" t="str">
            <v>ТЕХНИК-ГИДРОЛОГ</v>
          </cell>
        </row>
        <row r="8588">
          <cell r="O8588" t="str">
            <v>ТЕХНИК-ГИДРОТЕХНИК</v>
          </cell>
        </row>
        <row r="8589">
          <cell r="O8589" t="str">
            <v>ТЕХНИК-ДОЗИМЕТРИСТ</v>
          </cell>
        </row>
        <row r="8590">
          <cell r="O8590" t="str">
            <v>ТЕХНИК-КАРТОГРАФ</v>
          </cell>
        </row>
        <row r="8591">
          <cell r="O8591" t="str">
            <v>ТЕХНИК-КОНСТРУКТОР</v>
          </cell>
        </row>
        <row r="8592">
          <cell r="O8592" t="str">
            <v>ТЕХНИК-ЛАБОРАНТ</v>
          </cell>
        </row>
        <row r="8593">
          <cell r="O8593" t="str">
            <v>ТЕХНИК-ЛЕСОПАТОЛОГ</v>
          </cell>
        </row>
        <row r="8594">
          <cell r="O8594" t="str">
            <v>ТЕХНИК-МАРКШЕЙДЕР</v>
          </cell>
        </row>
        <row r="8595">
          <cell r="O8595" t="str">
            <v>ТЕХНИК-МЕТЕОРОЛОГ</v>
          </cell>
        </row>
        <row r="8596">
          <cell r="O8596" t="str">
            <v>ТЕХНИК-МЕТРОЛОГ (ТЕХНИК ПО МЕТРОЛОГИИ)</v>
          </cell>
        </row>
        <row r="8597">
          <cell r="O8597" t="str">
            <v>ТЕХНИК-МЕХАНИ</v>
          </cell>
        </row>
        <row r="8598">
          <cell r="O8598" t="str">
            <v>ТЕХНИК-ОКЕАНОЛОГ</v>
          </cell>
        </row>
        <row r="8599">
          <cell r="O8599" t="str">
            <v>ТЕХНИК-ПРОГРАММИСТ</v>
          </cell>
        </row>
        <row r="8600">
          <cell r="O8600" t="str">
            <v>ТЕХНИК-ПРОЕКТИРОВЩИК</v>
          </cell>
        </row>
        <row r="8601">
          <cell r="O8601" t="str">
            <v>ТЕХНИК-ПРОТЕЗИСТ</v>
          </cell>
        </row>
        <row r="8602">
          <cell r="O8602" t="str">
            <v>ТЕХНИК-РАДИООПЕРАТОР</v>
          </cell>
        </row>
        <row r="8603">
          <cell r="O8603" t="str">
            <v>ТЕХНИК-СВЯЗИ</v>
          </cell>
        </row>
        <row r="8604">
          <cell r="O8604" t="str">
            <v>ТЕХНИК-СМОТРИТЕЛЬ</v>
          </cell>
        </row>
        <row r="8605">
          <cell r="O8605" t="str">
            <v>ТЕХНИК-ТАКСАТОР</v>
          </cell>
        </row>
        <row r="8606">
          <cell r="O8606" t="str">
            <v>ТЕХНИК-ТЕПЛОТЕХНИК</v>
          </cell>
        </row>
        <row r="8607">
          <cell r="O8607" t="str">
            <v>ТЕХНИК-ТЕХНОЛОГ</v>
          </cell>
        </row>
        <row r="8608">
          <cell r="O8608" t="str">
            <v>ТЕХНИК-ХИМИК</v>
          </cell>
        </row>
        <row r="8609">
          <cell r="O8609" t="str">
            <v>ТЕХНИК-ЭЛЕКТРИК</v>
          </cell>
        </row>
        <row r="8610">
          <cell r="O8610" t="str">
            <v>ТЕХНИК-ЭНЕРГЕТИК</v>
          </cell>
        </row>
        <row r="8611">
          <cell r="O8611" t="str">
            <v>ТЕХНИЧЕСКИЙ РУКОВОДИТЕЛЬ</v>
          </cell>
        </row>
        <row r="8612">
          <cell r="O8612" t="str">
            <v>ТЕХНИЧЕСКИЙ РУКОВОДИТЕЛЬ (В ПРОМЫШЛЕННОСТИ)</v>
          </cell>
        </row>
        <row r="8613">
          <cell r="O8613" t="str">
            <v>ТЕХНИЧЕСКИЙ РУКОВОДИТЕЛЬ (В СЕЛЬСКОМ, ОХОТНИЧЬЕМ, ЛЕСНОМ И РЫБНОМ ХОЗЯЙСТВЕ)</v>
          </cell>
        </row>
        <row r="8614">
          <cell r="O8614" t="str">
            <v>ТЕХНИЧКА</v>
          </cell>
        </row>
        <row r="8615">
          <cell r="O8615" t="str">
            <v>ТЕХНОЛОГ</v>
          </cell>
        </row>
        <row r="8616">
          <cell r="O8616" t="str">
            <v>ТЕХНОЛОГ ОБЩЕСТВЕННОГО ПИТАНИЯ</v>
          </cell>
        </row>
        <row r="8617">
          <cell r="O8617" t="str">
            <v>ТЕХНОЛОГ-НАСТАВНИК</v>
          </cell>
        </row>
        <row r="8618">
          <cell r="O8618" t="str">
            <v>ТЕХНОЛОГО- ПЕДАГОГИЧЕСКИЙ КОЛЕДЖ</v>
          </cell>
        </row>
        <row r="8619">
          <cell r="O8619" t="str">
            <v>ТЕХНОЛОГОПЕДАГОГИЧЕСКИЙ КОЛЕДЖ</v>
          </cell>
        </row>
        <row r="8620">
          <cell r="O8620" t="str">
            <v>ТЕХНОЛОГО-ПЕДАГОГИЧЕСКИЙ КОЛЕДЖ</v>
          </cell>
        </row>
        <row r="8621">
          <cell r="O8621" t="str">
            <v>ТИСНИЛЬЩИК РИСУНКА</v>
          </cell>
        </row>
        <row r="8622">
          <cell r="O8622" t="str">
            <v>ТКАЧ</v>
          </cell>
        </row>
        <row r="8623">
          <cell r="O8623" t="str">
            <v>ТНЖЕНЕР ПО СМ</v>
          </cell>
        </row>
        <row r="8624">
          <cell r="O8624" t="str">
            <v>ТОВАРОВЕД</v>
          </cell>
        </row>
        <row r="8625">
          <cell r="O8625" t="str">
            <v>ТОКАРЬ</v>
          </cell>
        </row>
        <row r="8626">
          <cell r="O8626" t="str">
            <v>ТОКАРЬ ПО КАМНЮ</v>
          </cell>
        </row>
        <row r="8627">
          <cell r="O8627" t="str">
            <v>ТОКАРЬ ПО ОБРАБОТКЕ АБРАЗИВНЫХ ИЗДЕЛИЙ</v>
          </cell>
        </row>
        <row r="8628">
          <cell r="O8628" t="str">
            <v>ТОКАРЬ ПО ОБРАБОТКЕ АСБЕСТОЦЕМЕНТНЫХ ТРУБ И МУФТ</v>
          </cell>
        </row>
        <row r="8629">
          <cell r="O8629" t="str">
            <v>ТОКАРЬ-ЗАТЫЛОВЩИК</v>
          </cell>
        </row>
        <row r="8630">
          <cell r="O8630" t="str">
            <v>ТОКАРЬ-КАРУСЕЛЬЩИК</v>
          </cell>
        </row>
        <row r="8631">
          <cell r="O8631" t="str">
            <v>ТОКАРЬ-ПОЛУАВТОМАТЧИК</v>
          </cell>
        </row>
        <row r="8632">
          <cell r="O8632" t="str">
            <v>ТОКАРЬ-РАСТОЧНИК</v>
          </cell>
        </row>
        <row r="8633">
          <cell r="O8633" t="str">
            <v>ТОКАРЬ-РЕВОЛЬВЕРЩИК</v>
          </cell>
        </row>
        <row r="8634">
          <cell r="O8634" t="str">
            <v>ТОКСИКОЛОГ</v>
          </cell>
        </row>
        <row r="8635">
          <cell r="O8635" t="str">
            <v>ТОННЕЛЬНЫЙ РАБОЧИЙ</v>
          </cell>
        </row>
        <row r="8636">
          <cell r="O8636" t="str">
            <v>ТОННЕЛЬЩИК</v>
          </cell>
        </row>
        <row r="8637">
          <cell r="O8637" t="str">
            <v>ТОННЕЛЬЩИК-МОТОРИСТ СКИПОВОГО ПОДЪЕМНИКА</v>
          </cell>
        </row>
        <row r="8638">
          <cell r="O8638" t="str">
            <v>ТОПОГРАФ</v>
          </cell>
        </row>
        <row r="8639">
          <cell r="O8639" t="str">
            <v>ТОРГОВЙ ПРЕДСТАВИТЕЛЬ</v>
          </cell>
        </row>
        <row r="8640">
          <cell r="O8640" t="str">
            <v>ТОРГОВЫЙ ПРЕДСТАВИТЕЛЬ</v>
          </cell>
        </row>
        <row r="8641">
          <cell r="O8641" t="str">
            <v>ТОРГОВЫЙ ПРЕДСТАВИТЕЛЬ РОССИЙСКОЙ ФЕДЕРАЦИИ</v>
          </cell>
        </row>
        <row r="8642">
          <cell r="O8642" t="str">
            <v>ТОРФОРАБОЧИЙ</v>
          </cell>
        </row>
        <row r="8643">
          <cell r="O8643" t="str">
            <v>ТОЧИЛЬЩИК КАРДНОЙ ГАРНИТУРЫ</v>
          </cell>
        </row>
        <row r="8644">
          <cell r="O8644" t="str">
            <v>ТОЧИЛЬЩИК СТРИГАЛЬНЫХ НОЖЕЙ</v>
          </cell>
        </row>
        <row r="8645">
          <cell r="O8645" t="str">
            <v>ТОЧИЛЬЩИК ШЛЯПОК</v>
          </cell>
        </row>
        <row r="8646">
          <cell r="O8646" t="str">
            <v>ТПК</v>
          </cell>
        </row>
        <row r="8647">
          <cell r="O8647" t="str">
            <v>ТРАВИЛЬЩИК</v>
          </cell>
        </row>
        <row r="8648">
          <cell r="O8648" t="str">
            <v>ТРАВИЛЬЩИК ВАЛОВ</v>
          </cell>
        </row>
        <row r="8649">
          <cell r="O8649" t="str">
            <v>ТРАВИЛЬЩИК КЛИШЕ</v>
          </cell>
        </row>
        <row r="8650">
          <cell r="O8650" t="str">
            <v>ТРАВИЛЬЩИК КУПРОКСНЫХ ВЫПРЯМИТЕЛЬНЫХ ЭЛЕМЕНТОВ</v>
          </cell>
        </row>
        <row r="8651">
          <cell r="O8651" t="str">
            <v>ТРАВИЛЬЩИК ПРЕЦИЗИОННОГО ТРАВЛЕНИЯ</v>
          </cell>
        </row>
        <row r="8652">
          <cell r="O8652" t="str">
            <v>ТРАВИЛЬЩИК РАДИОКЕРАМИКИ</v>
          </cell>
        </row>
        <row r="8653">
          <cell r="O8653" t="str">
            <v>ТРАВИЛЬЩИК СИНТЕТИЧЕСКИХ МАТЕРИАЛОВ НА ТКАНЕВОЙ ОСНОВЕ</v>
          </cell>
        </row>
        <row r="8654">
          <cell r="O8654" t="str">
            <v>ТРАВИЛЬЩИК СТЕКЛА ПЛАВИКОВОЙ КИСЛОТОЙ</v>
          </cell>
        </row>
        <row r="8655">
          <cell r="O8655" t="str">
            <v>ТРАВИЛЬЩИК ФАРФОРОВЫХ И ФАЯНСОВЫХ ИЗДЕЛИЙ</v>
          </cell>
        </row>
        <row r="8656">
          <cell r="O8656" t="str">
            <v>ТРАВИЛЬЩИК ФОЛЬГИ</v>
          </cell>
        </row>
        <row r="8657">
          <cell r="O8657" t="str">
            <v>ТРАВИЛЬЩИК ФОРМ ГЛУБОКОЙ ПЕЧАТИ</v>
          </cell>
        </row>
        <row r="8658">
          <cell r="O8658" t="str">
            <v>ТРАКОРИСТ-МАШИНИСТ</v>
          </cell>
        </row>
        <row r="8659">
          <cell r="O8659" t="str">
            <v>ТРАКТОРИСТ</v>
          </cell>
        </row>
        <row r="8660">
          <cell r="O8660" t="str">
            <v>ТРАКТОРИСТ - МАШИНИСТ</v>
          </cell>
        </row>
        <row r="8661">
          <cell r="O8661" t="str">
            <v>ТРАКТОРИСТ- МАШИНИСТ</v>
          </cell>
        </row>
        <row r="8662">
          <cell r="O8662" t="str">
            <v>ТРАКТОРИСТ ПО ПОДГОТОВКЕ ЛЕСОСЕК</v>
          </cell>
        </row>
        <row r="8663">
          <cell r="O8663" t="str">
            <v>ТРАКТОРИСТ ПО ПОДГОТОВКЕ ЛЕСОСЕК, ТРЕЛЕВКЕ И ВЫВОЗКЕ ЛЕСА</v>
          </cell>
        </row>
        <row r="8664">
          <cell r="O8664" t="str">
            <v>ТРАКТОРИСТ-ВОДИТЕЛЬ</v>
          </cell>
        </row>
        <row r="8665">
          <cell r="O8665" t="str">
            <v>ТРАКТОРИСТ-МАШИНИСТ</v>
          </cell>
        </row>
        <row r="8666">
          <cell r="O8666" t="str">
            <v>ТРАКТОРИСТ-МАШИНИСТ СЕЛЬСКОХОЗЯЙСТВЕННОГО ПРОИЗВОДСТВА                            (</v>
          </cell>
        </row>
        <row r="8667">
          <cell r="O8667" t="str">
            <v>ТРАМБОВЩИК ИЗОЛЯЦИОННОГО МАТЕРИАЛА</v>
          </cell>
        </row>
        <row r="8668">
          <cell r="O8668" t="str">
            <v>ТРАМБОВЩИК ОГНЕПРИПАСОВ ИЗ КАРБОРУНДА</v>
          </cell>
        </row>
        <row r="8669">
          <cell r="O8669" t="str">
            <v>ТРАНСПОРТЕРЩИК</v>
          </cell>
        </row>
        <row r="8670">
          <cell r="O8670" t="str">
            <v>ТРАНСПОРТЕРЩИК ГОРЯЧЕГО КЛИНКЕРА</v>
          </cell>
        </row>
        <row r="8671">
          <cell r="O8671" t="str">
            <v>ТРАНСПОРТИРОВЩИК</v>
          </cell>
        </row>
        <row r="8672">
          <cell r="O8672" t="str">
            <v>ТРАНСПОРТИРОВЩИК В ЛИТЕЙНОМ ПРОИЗВОДСТВЕ</v>
          </cell>
        </row>
        <row r="8673">
          <cell r="O8673" t="str">
            <v>ТРАНСПОРТИРОВЩИК ШИХТЫ</v>
          </cell>
        </row>
        <row r="8674">
          <cell r="O8674" t="str">
            <v>ТРАНСПОРТНЫЙ ЭКСПЕДИТОР</v>
          </cell>
        </row>
        <row r="8675">
          <cell r="O8675" t="str">
            <v>ТРАФАРЕТЧИК</v>
          </cell>
        </row>
        <row r="8676">
          <cell r="O8676" t="str">
            <v>ТРЕЛЕВЩИК</v>
          </cell>
        </row>
        <row r="8677">
          <cell r="O8677" t="str">
            <v>ТРЕНЕР</v>
          </cell>
        </row>
        <row r="8678">
          <cell r="O8678" t="str">
            <v>ТРЕНЕР КОМАНДЫ</v>
          </cell>
        </row>
        <row r="8679">
          <cell r="O8679" t="str">
            <v>ТРЕНЕР ЛОШАДЕЙ</v>
          </cell>
        </row>
        <row r="8680">
          <cell r="O8680" t="str">
            <v>ТРЕНЕР ПО ФИГУРНОМУ КАТАНИЮ</v>
          </cell>
        </row>
        <row r="8681">
          <cell r="O8681" t="str">
            <v>ТРЕНЕР ПО ФУТБОЛУ</v>
          </cell>
        </row>
        <row r="8682">
          <cell r="O8682" t="str">
            <v>ТРЕНЕР ПРЕПОДАВАТЕЛЬ</v>
          </cell>
        </row>
        <row r="8683">
          <cell r="O8683" t="str">
            <v>ТРЕНЕР- ПРЕПОДАВАТЕЛЬ ПО СПОРТУ</v>
          </cell>
        </row>
        <row r="8684">
          <cell r="O8684" t="str">
            <v>ТРЕНЕР СБОРНОЙ КОМАНДЫ</v>
          </cell>
        </row>
        <row r="8685">
          <cell r="O8685" t="str">
            <v>ТРЕНЕР-ПРЕПОДАВАТЕЛЬ</v>
          </cell>
        </row>
        <row r="8686">
          <cell r="O8686" t="str">
            <v>ТРЕНЕР-ПРЕПОДАВАТЕЛЬ ПО СПОРТУ</v>
          </cell>
        </row>
        <row r="8687">
          <cell r="O8687" t="str">
            <v>ТРЕНЕР-ПРЕРОДАВАТЕЛЬ ПО СПОРТУ</v>
          </cell>
        </row>
        <row r="8688">
          <cell r="O8688" t="str">
            <v>ТРЕНИРОВЩИК РАДИОДЕТАЛЕЙ</v>
          </cell>
        </row>
        <row r="8689">
          <cell r="O8689" t="str">
            <v>ТРУБНИК НА СОЛЕКОМБАЙНЕ</v>
          </cell>
        </row>
        <row r="8690">
          <cell r="O8690" t="str">
            <v>ТРУБОГИБЩИК СУДОВОЙ</v>
          </cell>
        </row>
        <row r="8691">
          <cell r="O8691" t="str">
            <v>ТРУБОКЛАД ПРОМЫШЛЕННЫХ ЖЕЛЕЗОБЕТОННЫХ ТРУБ</v>
          </cell>
        </row>
        <row r="8692">
          <cell r="O8692" t="str">
            <v>ТРУБОКЛАД ПРОМЫШЛЕННЫХ КИРПИЧНЫХ ТРУБ</v>
          </cell>
        </row>
        <row r="8693">
          <cell r="O8693" t="str">
            <v>ТРУБОЛИТЕЙЩИК-ФОРМОВЩИК</v>
          </cell>
        </row>
        <row r="8694">
          <cell r="O8694" t="str">
            <v>ТРУБОПРОВОДЧИК</v>
          </cell>
        </row>
        <row r="8695">
          <cell r="O8695" t="str">
            <v>ТРУБОПРОВОДЧИК ЛЕНЕЙНЫЙ</v>
          </cell>
        </row>
        <row r="8696">
          <cell r="O8696" t="str">
            <v>ТРУБОПРОВОДЧИК ЛИНЕЙНЫЙ</v>
          </cell>
        </row>
        <row r="8697">
          <cell r="O8697" t="str">
            <v>ТРУБОПРОВОДЧИК СУДОВОЙ</v>
          </cell>
        </row>
        <row r="8698">
          <cell r="O8698" t="str">
            <v>ТРУБОПРОКАТЧИК</v>
          </cell>
        </row>
        <row r="8699">
          <cell r="O8699" t="str">
            <v>ТРУДОПРОВОДЧИК ЛИНЕЙНЫЙ</v>
          </cell>
        </row>
        <row r="8700">
          <cell r="O8700" t="str">
            <v>ТУЗЛУКОВЩИК ШКУР</v>
          </cell>
        </row>
        <row r="8701">
          <cell r="O8701" t="str">
            <v>ТУННЕЛЕПРОКЛАДЧИК В БУНТАХ ХЛОПКА-СЫРЦА</v>
          </cell>
        </row>
        <row r="8702">
          <cell r="O8702" t="str">
            <v>ТУРБОПРОВОДЧИК ЛИНЕЙНЫЙ</v>
          </cell>
        </row>
        <row r="8703">
          <cell r="O8703" t="str">
            <v>ТЬЮТОР</v>
          </cell>
        </row>
        <row r="8704">
          <cell r="O8704" t="str">
            <v>ТЯНУЛЬЩИК КОЖ</v>
          </cell>
        </row>
        <row r="8705">
          <cell r="O8705" t="str">
            <v>ТЯНУЛЬЩИК ПО ВЫРАБОТКЕ СТЕКЛЯННЫХ ТРУБ И ДРОТА</v>
          </cell>
        </row>
        <row r="8706">
          <cell r="O8706" t="str">
            <v>УБОРЩИ</v>
          </cell>
        </row>
        <row r="8707">
          <cell r="O8707" t="str">
            <v>УБОРЩИК</v>
          </cell>
        </row>
        <row r="8708">
          <cell r="O8708" t="str">
            <v>УБОРЩИК 2 РАЗРЯДА</v>
          </cell>
        </row>
        <row r="8709">
          <cell r="O8709" t="str">
            <v>УБОРЩИК В ЛИТЕЙНЫХ ЦЕХАХ</v>
          </cell>
        </row>
        <row r="8710">
          <cell r="O8710" t="str">
            <v>УБОРЩИК ВЕЛЛНЕСС ЦЕНТРА</v>
          </cell>
        </row>
        <row r="8711">
          <cell r="O8711" t="str">
            <v>УБОРЩИК ГОРЯЧЕГО МЕТАЛЛА</v>
          </cell>
        </row>
        <row r="8712">
          <cell r="O8712" t="str">
            <v>УБОРЩИК МУСОРОПРОВОДОВ</v>
          </cell>
        </row>
        <row r="8713">
          <cell r="O8713" t="str">
            <v>УБОРЩИК НА ПОЛЕВЫЕ ОБЪЕКТЫ</v>
          </cell>
        </row>
        <row r="8714">
          <cell r="O8714" t="str">
            <v>УБОРЩИК ОТХОДОВ МЕТАЛЛУРГИЧЕСКОГО ПРОИЗВОДСТВА</v>
          </cell>
        </row>
        <row r="8715">
          <cell r="O8715" t="str">
            <v>УБОРЩИК ПО МЕХАНИЗИРОВАННОЙ УБОРКЕ ТЕРРИТОРИИ</v>
          </cell>
        </row>
        <row r="8716">
          <cell r="O8716" t="str">
            <v>УБОРЩИК ПОМЕЩЕНИЙ</v>
          </cell>
        </row>
        <row r="8717">
          <cell r="O8717" t="str">
            <v>УБОРЩИК ПОМЕЩЕНИЙ ПО БОРТОВОМУ ПИТАНИЮ</v>
          </cell>
        </row>
        <row r="8718">
          <cell r="O8718" t="str">
            <v>УБОРЩИК ПРОИЗВЕДСТВЕННЫХ И СЛУЖЕБНЫХ ПОМЕЩЕНИЙ И Т</v>
          </cell>
        </row>
        <row r="8719">
          <cell r="O8719" t="str">
            <v>УБОРЩИК ПРОИЗВОДСТВЕННЫХ И СЛУЖЕБНЫХ ПОМЕЩЕНИЙ</v>
          </cell>
        </row>
        <row r="8720">
          <cell r="O8720" t="str">
            <v>УБОРЩИК ПРОИЗВОДСТВЕННЫХ ПОМЕЩЕНИЙ</v>
          </cell>
        </row>
        <row r="8721">
          <cell r="O8721" t="str">
            <v>УБОРЩИК ПРОИЗВОДСТВЕННЫХ ПОМЕЩЕНИЯ</v>
          </cell>
        </row>
        <row r="8722">
          <cell r="O8722" t="str">
            <v>УБОРЩИК СЛУЖЕБНЫЙ ПОМЕЩЕНИЙ</v>
          </cell>
        </row>
        <row r="8723">
          <cell r="O8723" t="str">
            <v>УБОРЩИК СЛУЖЕБНЫХ И ПРОИЗВОДСТВЕННЫХ ПОМЕЩЕНИЙ</v>
          </cell>
        </row>
        <row r="8724">
          <cell r="O8724" t="str">
            <v>УБОРЩИК СЛУЖЕБНЫХ ПОМЕНЕЩЕНИЙ</v>
          </cell>
        </row>
        <row r="8725">
          <cell r="O8725" t="str">
            <v>УБОРЩИК СЛУЖЕБНЫХ ПОМЕЩЕНИЙ</v>
          </cell>
        </row>
        <row r="8726">
          <cell r="O8726" t="str">
            <v>УБОРЩИК СУЖЕБНЫХ ПОМЕЩЕНИЙ</v>
          </cell>
        </row>
        <row r="8727">
          <cell r="O8727" t="str">
            <v>УБОРЩИК ТЕРРИТОРИИ</v>
          </cell>
        </row>
        <row r="8728">
          <cell r="O8728" t="str">
            <v>УБОРЩИК ТЕРРИТОРИИ (ДВОРНИК)</v>
          </cell>
        </row>
        <row r="8729">
          <cell r="O8729" t="str">
            <v>УБОРЩИК ТЕРРИТОРИЙ</v>
          </cell>
        </row>
        <row r="8730">
          <cell r="O8730" t="str">
            <v>УБОРЩИК ШЛАКА И ОБОРОТНЫХ МАТЕРИАЛОВ</v>
          </cell>
        </row>
        <row r="8731">
          <cell r="O8731" t="str">
            <v>УБОРЩИКСЛУЖЕБНЫХ ПОМЕЩЕНИЙ</v>
          </cell>
        </row>
        <row r="8732">
          <cell r="O8732" t="str">
            <v>УБОРЩИЦА</v>
          </cell>
        </row>
        <row r="8733">
          <cell r="O8733" t="str">
            <v>УБОРЩИЦА СЛУЖЕБНЫХ И ПРОИЗВОДСТВЕННЫХ ПОМЕЩЕНИЙ</v>
          </cell>
        </row>
        <row r="8734">
          <cell r="O8734" t="str">
            <v>УБОРЩИЦА СЛУЖЕБНЫХ ПОМЕЩЕНИЙ</v>
          </cell>
        </row>
        <row r="8735">
          <cell r="O8735" t="str">
            <v>УБОРЩИЦА ТЕРРИТОРИЙ</v>
          </cell>
        </row>
        <row r="8736">
          <cell r="O8736" t="str">
            <v>УВЛАЖНИТЕЛЬ КОЖАНЫХ, МЕХОВЫХ ДЕТАЛЕЙ И ИЗДЕЛИЙ</v>
          </cell>
        </row>
        <row r="8737">
          <cell r="O8737" t="str">
            <v>УВЛАЖНИТЕЛЬЩИК БУМАГИ И КАРТОНА</v>
          </cell>
        </row>
        <row r="8738">
          <cell r="O8738" t="str">
            <v>УВЛАЖНЯЛЬЩИК КОЖЕВЕННЫХ КАРТОНОВ</v>
          </cell>
        </row>
        <row r="8739">
          <cell r="O8739" t="str">
            <v>УВЛАЖНЯЛЬЩИК МАХОРОЧНОГО СЫРЬЯ</v>
          </cell>
        </row>
        <row r="8740">
          <cell r="O8740" t="str">
            <v>УВЛАЖНЯЛЬЩИК СЫРЬЯ</v>
          </cell>
        </row>
        <row r="8741">
          <cell r="O8741" t="str">
            <v>УВЛАЖНЯЛЬЩИК ТАБАЧНОГО СЫРЬЯ</v>
          </cell>
        </row>
        <row r="8742">
          <cell r="O8742" t="str">
            <v>УКЛАДЧИК ДЕТАЛЕЙ И ИЗДЕЛИЙ</v>
          </cell>
        </row>
        <row r="8743">
          <cell r="O8743" t="str">
            <v>УКЛАДЧИК ДИАПОЗИТИВНЫХ ФИЛЬМОВ</v>
          </cell>
        </row>
        <row r="8744">
          <cell r="O8744" t="str">
            <v>УКЛАДЧИК ИЗДЕЛИЙ</v>
          </cell>
        </row>
        <row r="8745">
          <cell r="O8745" t="str">
            <v>УКЛАДЧИК ПИЛОМАТЕРИАЛОВ, ДЕТАЛЕЙ  И ИЗДЕЛИЙ ИЗ ДРЕВЕСИНЫ</v>
          </cell>
        </row>
        <row r="8746">
          <cell r="O8746" t="str">
            <v>УКЛАДЧИК ПРОДУКТОВ КОНСЕРВИРОВАНИЯ</v>
          </cell>
        </row>
        <row r="8747">
          <cell r="O8747" t="str">
            <v>УКЛАДЧИК ПРОДУКЦИИ  МЕДИЦИНСКОГО НАЗНАЧЕНИЯ</v>
          </cell>
        </row>
        <row r="8748">
          <cell r="O8748" t="str">
            <v>УКЛАДЧИК ПРОКАТА</v>
          </cell>
        </row>
        <row r="8749">
          <cell r="O8749" t="str">
            <v>УКЛАДЧИК СИНЕЛИ</v>
          </cell>
        </row>
        <row r="8750">
          <cell r="O8750" t="str">
            <v>УКЛАДЧИК СТЕКЛОНИТИ В ИЗДЕЛИЯ</v>
          </cell>
        </row>
        <row r="8751">
          <cell r="O8751" t="str">
            <v>УКЛАДЧИК СЫРЬЯ</v>
          </cell>
        </row>
        <row r="8752">
          <cell r="O8752" t="str">
            <v>УКЛАДЧИК ТЕКСТА</v>
          </cell>
        </row>
        <row r="8753">
          <cell r="O8753" t="str">
            <v>УКЛАДЧИК ХЛЕБОБУЛОЧНЫХ ИЗДЕЛИЙ</v>
          </cell>
        </row>
        <row r="8754">
          <cell r="O8754" t="str">
            <v>УКЛАДЧИК-ВЫБИРАЛЬЩИК МОКРОГО ТОВАРА И ПРЯЖИ ВРУЧНУЮ</v>
          </cell>
        </row>
        <row r="8755">
          <cell r="O8755" t="str">
            <v>УКЛАДЧИК-УПАКОВЩИК</v>
          </cell>
        </row>
        <row r="8756">
          <cell r="O8756" t="str">
            <v>УКЛАДЧИК-УПАКОВЩИК ХЛЕБА</v>
          </cell>
        </row>
        <row r="8757">
          <cell r="O8757" t="str">
            <v>УНИФОРМИСТ</v>
          </cell>
        </row>
        <row r="8758">
          <cell r="O8758" t="str">
            <v>УПАКОВЩИК</v>
          </cell>
        </row>
        <row r="8759">
          <cell r="O8759" t="str">
            <v>УПАКОВЩИК ГОТОВОЙ ПРОДУКЦИИ</v>
          </cell>
        </row>
        <row r="8760">
          <cell r="O8760" t="str">
            <v>УПАКОВЩИК КИП</v>
          </cell>
        </row>
        <row r="8761">
          <cell r="O8761" t="str">
            <v>УПАКОВЩИК ЦЕМЕНТА</v>
          </cell>
        </row>
        <row r="8762">
          <cell r="O8762" t="str">
            <v>УПАКОВЩИК ЭЛЕКТРОДОВ</v>
          </cell>
        </row>
        <row r="8763">
          <cell r="O8763" t="str">
            <v>УПАКОВЩИК-ЦЕМЕНТИРОВЩИК</v>
          </cell>
        </row>
        <row r="8764">
          <cell r="O8764" t="str">
            <v>УПЛАВЛЕНИЕ МАЛОМЕРНЫМ СУДНОМ</v>
          </cell>
        </row>
        <row r="8765">
          <cell r="O8765" t="str">
            <v>УПЛОТНИТЕЛЬ ПРИПОЯ</v>
          </cell>
        </row>
        <row r="8766">
          <cell r="O8766" t="str">
            <v>УПОЛНОМОЧЕННЫЙ КОНТОРЫ ПО ИМПОРТУ СКОТА</v>
          </cell>
        </row>
        <row r="8767">
          <cell r="O8767" t="str">
            <v>УПОЛНОМОЧЕННЫЙ ПО ДЕЛАМ РЕЛИГИИ</v>
          </cell>
        </row>
        <row r="8768">
          <cell r="O8768" t="str">
            <v>УПОЛНОМОЧЕННЫЙ ПО ПРАВАМ ЧЕЛОВЕКА</v>
          </cell>
        </row>
        <row r="8769">
          <cell r="O8769" t="str">
            <v>УПОЛНОМОЧЕННЫЙ ПО ПРИЕМКЕ СУДОВ ОТ СУДОСТРОИТЕЛЬНЫХ ЗАВОДОВ</v>
          </cell>
        </row>
        <row r="8770">
          <cell r="O8770" t="str">
            <v>УПОЛНОМОЧЕННЫЙ РОССИЙСКОЙ ФЕДЕРАЦИИ</v>
          </cell>
        </row>
        <row r="8771">
          <cell r="O8771" t="str">
            <v>УПОЛНОМОЧЕННЫЙ ФЕДЕРАЛЬНОГО ОРГАНА ИСПОЛНИТЕЛЬНОЙ ВЛАСТИ</v>
          </cell>
        </row>
        <row r="8772">
          <cell r="O8772" t="str">
            <v>УПОЛНОМОЧЕННЫЙ ФОНДА</v>
          </cell>
        </row>
        <row r="8773">
          <cell r="O8773" t="str">
            <v>УПРАВЛЯЮЩИЙ</v>
          </cell>
        </row>
        <row r="8774">
          <cell r="O8774" t="str">
            <v>УПРАВЛЯЮЩИЙ ГОРНОЛЫЖНЫМ СПУСКОМ</v>
          </cell>
        </row>
        <row r="8775">
          <cell r="O8775" t="str">
            <v>УПРАВЛЯЮЩИЙ ДЕЛАМИ</v>
          </cell>
        </row>
        <row r="8776">
          <cell r="O8776" t="str">
            <v>УПРАВЛЯЮЩИЙ ДЕЛАМИ ПРЕЗИДЕНТА РОССИЙСКОЙ ФЕДЕРАЦИИ</v>
          </cell>
        </row>
        <row r="8777">
          <cell r="O8777" t="str">
            <v>УПРАВЛЯЮЩИЙ КОНТРОЛЬНО-ИСПЫТАТЕЛЬНОЙ СТАНЦИЕЙ</v>
          </cell>
        </row>
        <row r="8778">
          <cell r="O8778" t="str">
            <v>УПРАВЛЯЮЩИЙ ОТДЕЛЕНИЕМ (БАНКА И ДР.)</v>
          </cell>
        </row>
        <row r="8779">
          <cell r="O8779" t="str">
            <v>УПРАВЛЯЮЩИЙ ОТДЕЛЕНИЕМ (ФЕРМОЙ, СЕЛЬСКОХОЗЯЙСТВЕННЫМ УЧАСТКОМ)</v>
          </cell>
        </row>
        <row r="8780">
          <cell r="O8780" t="str">
            <v>УПРАВЛЯЮЩИЙ ПРЕДПРИЯТИЯ</v>
          </cell>
        </row>
        <row r="8781">
          <cell r="O8781" t="str">
            <v>УПРАВЛЯЮЩИЙ ТРЕСТОМ</v>
          </cell>
        </row>
        <row r="8782">
          <cell r="O8782" t="str">
            <v>УПРАВЛЯЮЩИЙ УЧЕБНЫМ ХОЗЯЙСТВОМ</v>
          </cell>
        </row>
        <row r="8783">
          <cell r="O8783" t="str">
            <v>УПРАВЛЯЮЩИЙ ЦЕНТРА ЗИМНИХ ВИДОВ СПОРТА</v>
          </cell>
        </row>
        <row r="8784">
          <cell r="O8784" t="str">
            <v>УПРОЧНИТЕЛЬ ДЕТАЛЕЙ</v>
          </cell>
        </row>
        <row r="8785">
          <cell r="O8785" t="str">
            <v>УСРЕДНИЛЬЩИК СЫРЬЯ</v>
          </cell>
        </row>
        <row r="8786">
          <cell r="O8786" t="str">
            <v>УСТАНОВЩИК АЛМАЗОВ</v>
          </cell>
        </row>
        <row r="8787">
          <cell r="O8787" t="str">
            <v>УСТАНОВЩИК БУРИЛЬНЫХ ЗАМКОВ</v>
          </cell>
        </row>
        <row r="8788">
          <cell r="O8788" t="str">
            <v>УСТАНОВЩИК ДЕКОРАЦИЙ</v>
          </cell>
        </row>
        <row r="8789">
          <cell r="O8789" t="str">
            <v>УСТАНОВЩИК ИЗДЕЛИЙ В ЭМАЛИРОВАНИИ</v>
          </cell>
        </row>
        <row r="8790">
          <cell r="O8790" t="str">
            <v>УСТАНОВЩИК КАТАЛИЗАТОРНЫХ СЕТОК</v>
          </cell>
        </row>
        <row r="8791">
          <cell r="O8791" t="str">
            <v>УСТАНОВЩИК ЛАДОВЫХ ПЛАСТИН</v>
          </cell>
        </row>
        <row r="8792">
          <cell r="O8792" t="str">
            <v>УСТАНОВЩИК ПРЯДИЛЬНЫХ БЛОКОВ И ГАРНИТУРЫ</v>
          </cell>
        </row>
        <row r="8793">
          <cell r="O8793" t="str">
            <v>УСТАНОВЩИК СТЕКЛОПЛАВИЛЬНЫХ СОСУДОВ</v>
          </cell>
        </row>
        <row r="8794">
          <cell r="O8794" t="str">
            <v>УСТАНОВЩИК ФИЛЬЕРНЫХ ПЛАСТИН</v>
          </cell>
        </row>
        <row r="8795">
          <cell r="O8795" t="str">
            <v>УСТАНОВЩИК ХУДОЖЕСТВЕННЫХ ПРОИЗВЕДЕНИЙ</v>
          </cell>
        </row>
        <row r="8796">
          <cell r="O8796" t="str">
            <v>УСТАНОВЩИК ЦВЕТА И СВЕТА</v>
          </cell>
        </row>
        <row r="8797">
          <cell r="O8797" t="str">
            <v>УЧАСТКОВАЯ МЕД.СЕСТРА</v>
          </cell>
        </row>
        <row r="8798">
          <cell r="O8798" t="str">
            <v>УЧАСТКОВЫЙ ГОСУДАРСТВЕННЫЙ ИНСПЕКТОР</v>
          </cell>
        </row>
        <row r="8799">
          <cell r="O8799" t="str">
            <v>УЧАСТКОВЫЙ ГОСУДАРСТВЕННЫЙ ИНСПЕКТОР ПО ОХРАНЕ ТЕРРИТОРИИ ГОСУДАРСТВЕННОГО ПРИРОДНОГО ЗАПОВЕДНИКА</v>
          </cell>
        </row>
        <row r="8800">
          <cell r="O8800" t="str">
            <v>УЧАСТКОВЫЙ ТЕРАПЕВТ</v>
          </cell>
        </row>
        <row r="8801">
          <cell r="O8801" t="str">
            <v>УЧЕНИК ОПЕРАТОРА</v>
          </cell>
        </row>
        <row r="8802">
          <cell r="O8802" t="str">
            <v>УЧЕНИК ПЛОТНИКА</v>
          </cell>
        </row>
        <row r="8803">
          <cell r="O8803" t="str">
            <v>УЧЕНИК ПРОДАВЦА</v>
          </cell>
        </row>
        <row r="8804">
          <cell r="O8804" t="str">
            <v>УЧЕНИК СЛЕСАРЯ</v>
          </cell>
        </row>
        <row r="8805">
          <cell r="O8805" t="str">
            <v>УЧЕНИК СЛЕСАРЯ ПО РЕМОНТУ АВТОМОБИЛЕЙ</v>
          </cell>
        </row>
        <row r="8806">
          <cell r="O8806" t="str">
            <v>УЧЕНИК СЛЕСАРЯ ПО РЕМОНТУ ДОРОЖНО-СТРОИТЕЛЬНЫХ МАШ</v>
          </cell>
        </row>
        <row r="8807">
          <cell r="O8807" t="str">
            <v>УЧЕНИК ЭЛЕКТРОМОНТЕРА</v>
          </cell>
        </row>
        <row r="8808">
          <cell r="O8808" t="str">
            <v>УЧЕНИК ЭЛЕКТРОСЛЕСАРЯ ПО РЕМОНТУ НЕФТЕБАЗ</v>
          </cell>
        </row>
        <row r="8809">
          <cell r="O8809" t="str">
            <v>УЧЕНЫЙ - ХРАНИТЕЛЬ ГОСУДАРСТВЕННОГО ЭТАЛОНА</v>
          </cell>
        </row>
        <row r="8810">
          <cell r="O8810" t="str">
            <v>УЧЕНЫЙ СЕКРЕТАРЬ</v>
          </cell>
        </row>
        <row r="8811">
          <cell r="O8811" t="str">
            <v>УЧЕТЧИК</v>
          </cell>
        </row>
        <row r="8812">
          <cell r="O8812" t="str">
            <v>УЧИТЕЛ Ь НАЧАЛЬНЫХ КЛАССОВ</v>
          </cell>
        </row>
        <row r="8813">
          <cell r="O8813" t="str">
            <v>УЧИТЕЛЬ</v>
          </cell>
        </row>
        <row r="8814">
          <cell r="O8814" t="str">
            <v>УЧИТЕЛЬ (СРЕДНЕЙ КВАЛИФИКАЦИИ)</v>
          </cell>
        </row>
        <row r="8815">
          <cell r="O8815" t="str">
            <v>УЧИТЕЛЬ АНГЛИЙСКОГО ЯЗЫКА</v>
          </cell>
        </row>
        <row r="8816">
          <cell r="O8816" t="str">
            <v>УЧИТЕЛЬ БИОЛОГИ</v>
          </cell>
        </row>
        <row r="8817">
          <cell r="O8817" t="str">
            <v>УЧИТЕЛЬ ГЕОГРАФИИ</v>
          </cell>
        </row>
        <row r="8818">
          <cell r="O8818" t="str">
            <v>УЧИТЕЛЬ ИНОСТРАННОГО ЯЗЫКА</v>
          </cell>
        </row>
        <row r="8819">
          <cell r="O8819" t="str">
            <v>УЧИТЕЛЬ ИНФОРМАТИК</v>
          </cell>
        </row>
        <row r="8820">
          <cell r="O8820" t="str">
            <v>УЧИТЕЛЬ ЛОГОПЕД</v>
          </cell>
        </row>
        <row r="8821">
          <cell r="O8821" t="str">
            <v>УЧИТЕЛЬ МАТЕМАТИКИ</v>
          </cell>
        </row>
        <row r="8822">
          <cell r="O8822" t="str">
            <v>УЧИТЕЛЬ МУЗЫКИ</v>
          </cell>
        </row>
        <row r="8823">
          <cell r="O8823" t="str">
            <v>УЧИТЕЛЬ НАЧАЛЬНИК КЛАССОВ</v>
          </cell>
        </row>
        <row r="8824">
          <cell r="O8824" t="str">
            <v>УЧИТЕЛЬ НАЧАЛЬНЫХ КЛАСОВ</v>
          </cell>
        </row>
        <row r="8825">
          <cell r="O8825" t="str">
            <v>УЧИТЕЛЬ НАЧАЛЬНЫХ КЛАССОВ</v>
          </cell>
        </row>
        <row r="8826">
          <cell r="O8826" t="str">
            <v>УЧИТЕЛЬ ПРЕДМЕТА (ИСТОКИ)</v>
          </cell>
        </row>
        <row r="8827">
          <cell r="O8827" t="str">
            <v>УЧИТЕЛЬ РУССКОГО ЯЗЫКА И ЛИТЕРАТУРЫ</v>
          </cell>
        </row>
        <row r="8828">
          <cell r="O8828" t="str">
            <v>УЧИТЕЛЬ ТЕХНОЛОГИИ</v>
          </cell>
        </row>
        <row r="8829">
          <cell r="O8829" t="str">
            <v>УЧИТЕЛЬ ФИЗИКИ</v>
          </cell>
        </row>
        <row r="8830">
          <cell r="O8830" t="str">
            <v>УЧИТЕЛЬ ФИЗИЧЕСКОЙ КУЛЬТУРЫ</v>
          </cell>
        </row>
        <row r="8831">
          <cell r="O8831" t="str">
            <v>УЧИТЕЛЬ-ДЕФЕКТОЛОГ</v>
          </cell>
        </row>
        <row r="8832">
          <cell r="O8832" t="str">
            <v>УЧИТЕЛЬ-ДЕФЕКТОЛОГ (СРЕДНЕЙ КВАЛИФИКАЦИИ)</v>
          </cell>
        </row>
        <row r="8833">
          <cell r="O8833" t="str">
            <v>УЧИТЕЛЬ-ЛОГОПЕД</v>
          </cell>
        </row>
        <row r="8834">
          <cell r="O8834" t="str">
            <v>УЧИТЕЛЬ-ЛОГОПЕД (СРЕДНЕЙ КВАЛИФИКАЦИИ)</v>
          </cell>
        </row>
        <row r="8835">
          <cell r="O8835" t="str">
            <v>УЧИТЕЛЬ-ПЕДАГОГ</v>
          </cell>
        </row>
        <row r="8836">
          <cell r="O8836" t="str">
            <v>ФАБРИКАТОР</v>
          </cell>
        </row>
        <row r="8837">
          <cell r="O8837" t="str">
            <v>ФАНЕРОВЩИК ХУДОЖЕСТВЕННЫХ ИЗДЕЛИЙ ИЗ ДЕРЕВА</v>
          </cell>
        </row>
        <row r="8838">
          <cell r="O8838" t="str">
            <v>ФАРМАКОЛОГ</v>
          </cell>
        </row>
        <row r="8839">
          <cell r="O8839" t="str">
            <v>ФАРМАЦЕВТ</v>
          </cell>
        </row>
        <row r="8840">
          <cell r="O8840" t="str">
            <v>ФАРМАЦЕВТ (СРЕДНЕЙ КВАЛИФИКАЦИИ)</v>
          </cell>
        </row>
        <row r="8841">
          <cell r="O8841" t="str">
            <v>ФАРШЕМЕСИЛЬЩИК</v>
          </cell>
        </row>
        <row r="8842">
          <cell r="O8842" t="str">
            <v>ФАРШИРОВЩИК ОВОЩЕЙ</v>
          </cell>
        </row>
        <row r="8843">
          <cell r="O8843" t="str">
            <v>ФАСОВЩИК</v>
          </cell>
        </row>
        <row r="8844">
          <cell r="O8844" t="str">
            <v>ФАСОВЩИК ПРОДОВОЛЬСТВЕННЫХ ТОВАРОВ</v>
          </cell>
        </row>
        <row r="8845">
          <cell r="O8845" t="str">
            <v>ФАСОВЩИК ПУЧКОВ ЩЕТИНЫ И ВОЛОСА</v>
          </cell>
        </row>
        <row r="8846">
          <cell r="O8846" t="str">
            <v>ФАСОВЩИЦА</v>
          </cell>
        </row>
        <row r="8847">
          <cell r="O8847" t="str">
            <v>ФАСОВЩИЦА ПРОДОВОЛЬСТВЕННЫХ ТОВАРОВ</v>
          </cell>
        </row>
        <row r="8848">
          <cell r="O8848" t="str">
            <v>ФАЦЕТЧИК</v>
          </cell>
        </row>
        <row r="8849">
          <cell r="O8849" t="str">
            <v>ФЕДЕРАЛЬНЫЙ МИНИСТР</v>
          </cell>
        </row>
        <row r="8850">
          <cell r="O8850" t="str">
            <v>ФЕЛЬДШЕР</v>
          </cell>
        </row>
        <row r="8851">
          <cell r="O8851" t="str">
            <v>ФЕЛЬДШЕР ЛАБОРАНТ</v>
          </cell>
        </row>
        <row r="8852">
          <cell r="O8852" t="str">
            <v>ФЕЛЬДШЕР- ЛАБОРАНТ</v>
          </cell>
        </row>
        <row r="8853">
          <cell r="O8853" t="str">
            <v>ФЕЛЬДШЕР ШКОЛЫ</v>
          </cell>
        </row>
        <row r="8854">
          <cell r="O8854" t="str">
            <v>ФЕЛЬДШЕР-ЛАБОРАН</v>
          </cell>
        </row>
        <row r="8855">
          <cell r="O8855" t="str">
            <v>ФЕЛЬДШЕР-ЛАБОРАНТ</v>
          </cell>
        </row>
        <row r="8856">
          <cell r="O8856" t="str">
            <v>ФЕЛЬДШЕР-ЛАБОРАНТ (МЕДИЦИНСКИЙ ЛАБОРАТОРНЫЙ ТЕХНИК)</v>
          </cell>
        </row>
        <row r="8857">
          <cell r="O8857" t="str">
            <v>ФЕЛЬДЪЕГЕРЬ</v>
          </cell>
        </row>
        <row r="8858">
          <cell r="O8858" t="str">
            <v>ФЕНОЛЬЩИК</v>
          </cell>
        </row>
        <row r="8859">
          <cell r="O8859" t="str">
            <v>ФЕРМЕНТАТОРЩИК</v>
          </cell>
        </row>
        <row r="8860">
          <cell r="O8860" t="str">
            <v>ФЕРМЕНТИРОВЩИК ЧАЯ</v>
          </cell>
        </row>
        <row r="8861">
          <cell r="O8861" t="str">
            <v>ФЕРМЕР</v>
          </cell>
        </row>
        <row r="8862">
          <cell r="O8862" t="str">
            <v>ФИБРОВЩИК</v>
          </cell>
        </row>
        <row r="8863">
          <cell r="O8863" t="str">
            <v>ФИДЕРЩИК</v>
          </cell>
        </row>
        <row r="8864">
          <cell r="O8864" t="str">
            <v>ФИЗИК</v>
          </cell>
        </row>
        <row r="8865">
          <cell r="O8865" t="str">
            <v>ФИЗИНСТРУКТОР</v>
          </cell>
        </row>
        <row r="8866">
          <cell r="O8866" t="str">
            <v>ФИЗИОЛОГ</v>
          </cell>
        </row>
        <row r="8867">
          <cell r="O8867" t="str">
            <v>ФИКСАТОРЩИК</v>
          </cell>
        </row>
        <row r="8868">
          <cell r="O8868" t="str">
            <v>ФИЛИГРАНЩИК БУМАГИ</v>
          </cell>
        </row>
        <row r="8869">
          <cell r="O8869" t="str">
            <v>ФИЛЬЕРЩИК</v>
          </cell>
        </row>
        <row r="8870">
          <cell r="O8870" t="str">
            <v>ФИЛЬМОПРОВЕРЩИК</v>
          </cell>
        </row>
        <row r="8871">
          <cell r="O8871" t="str">
            <v>ФИЛЬМОТЕКАРЬ</v>
          </cell>
        </row>
        <row r="8872">
          <cell r="O8872" t="str">
            <v>ФИЛЬТРОВАЛЬЩИК</v>
          </cell>
        </row>
        <row r="8873">
          <cell r="O8873" t="str">
            <v>ФИЛЬТРПРЕССОВЩИК</v>
          </cell>
        </row>
        <row r="8874">
          <cell r="O8874" t="str">
            <v>ФИНАНСОВЫЙ ДИРЕКТОР</v>
          </cell>
        </row>
        <row r="8875">
          <cell r="O8875" t="str">
            <v>ФЛИППЕРОВЩИК БОРТОВЫХ КОЛЕЦ</v>
          </cell>
        </row>
        <row r="8876">
          <cell r="O8876" t="str">
            <v>ФЛОТАТОР</v>
          </cell>
        </row>
        <row r="8877">
          <cell r="O8877" t="str">
            <v>ФЛОТАТОРЩИК</v>
          </cell>
        </row>
        <row r="8878">
          <cell r="O8878" t="str">
            <v>ФЛЮСОВАР</v>
          </cell>
        </row>
        <row r="8879">
          <cell r="O8879" t="str">
            <v>ФЛЮСОВЩИК</v>
          </cell>
        </row>
        <row r="8880">
          <cell r="O8880" t="str">
            <v>ФОНОТЕКАРЬ</v>
          </cell>
        </row>
        <row r="8881">
          <cell r="O8881" t="str">
            <v>ФОРМАТОР СКУЛЬПТУРНОГО ПРОИЗВОДСТВА</v>
          </cell>
        </row>
        <row r="8882">
          <cell r="O8882" t="str">
            <v>ФОРМИРОВЩИК ПЛОТОВ</v>
          </cell>
        </row>
        <row r="8883">
          <cell r="O8883" t="str">
            <v>ФОРМИРОВЩИК ТРИКОТАЖНЫХ ИЗДЕЛИЙ</v>
          </cell>
        </row>
        <row r="8884">
          <cell r="O8884" t="str">
            <v>ФОРМОАЩИК БРИКЕТОВ</v>
          </cell>
        </row>
        <row r="8885">
          <cell r="O8885" t="str">
            <v xml:space="preserve">ФОРМОВЩИК </v>
          </cell>
        </row>
        <row r="8886">
          <cell r="O8886" t="str">
            <v>ФОРМОВЩИК АБРАЗИВНЫХ ИЗДЕЛИЙ НА БАКЕЛИТОВОЙ, ВУЛКАНИТОВОЙ И ЭПОКСИДНОЙ СВЯЗКАХ</v>
          </cell>
        </row>
        <row r="8887">
          <cell r="O8887" t="str">
            <v>ФОРМОВЩИК АБРАЗИВНЫХ ИЗДЕЛИЙ НА КЕРАМИЧЕСКОЙ СВЯЗКЕ</v>
          </cell>
        </row>
        <row r="8888">
          <cell r="O8888" t="str">
            <v>ФОРМОВЩИК АНОДОВ</v>
          </cell>
        </row>
        <row r="8889">
          <cell r="O8889" t="str">
            <v>ФОРМОВЩИК АСБЕСТОЦЕМЕНТНЫХ ИЗДЕЛИЙ</v>
          </cell>
        </row>
        <row r="8890">
          <cell r="O8890" t="str">
            <v>ФОРМОВЩИК АСФАЛЬТОВЫХ ПЛИТОК</v>
          </cell>
        </row>
        <row r="8891">
          <cell r="O8891" t="str">
            <v>ФОРМОВЩИК БЛОКОВ МИПОРЫ</v>
          </cell>
        </row>
        <row r="8892">
          <cell r="O8892" t="str">
            <v>ФОРМОВЩИК БУРТОВ ФАОЛИТОВЫХ ТРУБ</v>
          </cell>
        </row>
        <row r="8893">
          <cell r="O8893" t="str">
            <v>ФОРМОВЩИК ВСПЕНЕННОГО ПОЛИСТИРОЛА</v>
          </cell>
        </row>
        <row r="8894">
          <cell r="O8894" t="str">
            <v>ФОРМОВЩИК ГОЛОВНЫХ УБОРОВ</v>
          </cell>
        </row>
        <row r="8895">
          <cell r="O8895" t="str">
            <v>ФОРМОВЩИК ДЕТАЛЕЙ И ИГРУШЕК</v>
          </cell>
        </row>
        <row r="8896">
          <cell r="O8896" t="str">
            <v>ФОРМОВЩИК ДЕТАЛЕЙ И ИЗДЕЛИЙ</v>
          </cell>
        </row>
        <row r="8897">
          <cell r="O8897" t="str">
            <v>ФОРМОВЩИК ДЕТАЛЕЙ ИЗ СТЕКЛА</v>
          </cell>
        </row>
        <row r="8898">
          <cell r="O8898" t="str">
            <v>ФОРМОВЩИК ЖЕЛЕЗОБЕТОННЫХ ИЭДЕЛИЙ И КОНСТРУКЦИЙ</v>
          </cell>
        </row>
        <row r="8899">
          <cell r="O8899" t="str">
            <v>ФОРМОВЩИК ИЗДЕЛИЙ ИЗ ПОРОПЛАСТОВ</v>
          </cell>
        </row>
        <row r="8900">
          <cell r="O8900" t="str">
            <v>ФОРМОВЩИК ИЗДЕЛИЙ СТРОИТЕЛЬНОЙ КЕРАМИКИ</v>
          </cell>
        </row>
        <row r="8901">
          <cell r="O8901" t="str">
            <v>ФОРМОВЩИК ИСКУССТВЕННЫХ ЗУБОВ</v>
          </cell>
        </row>
        <row r="8902">
          <cell r="O8902" t="str">
            <v>ФОРМОВЩИК КАМНЕЛИТЕЙНОГО ПРОИЗВОДСТВА</v>
          </cell>
        </row>
        <row r="8903">
          <cell r="O8903" t="str">
            <v>ФОРМОВЩИК КАПСЕЛЕЙ</v>
          </cell>
        </row>
        <row r="8904">
          <cell r="O8904" t="str">
            <v>ФОРМОВЩИК КОЛБАСНЫХ ИЗДЕЛИЙ</v>
          </cell>
        </row>
        <row r="8905">
          <cell r="O8905" t="str">
            <v>ФОРМОВЩИК МАШИННОЙ ФОРМОВКИ</v>
          </cell>
        </row>
        <row r="8906">
          <cell r="O8906" t="str">
            <v>ФОРМОВЩИК МЕДИЦИНСКИХ ПРЕПАРАТОВ, ПОЛУФАБРИКАТОВ И ИЗДЕЛИЙ</v>
          </cell>
        </row>
        <row r="8907">
          <cell r="O8907" t="str">
            <v>ФОРМОВЩИК НА ПРОИЗВОДСТВЕ СТЕНОВЫХ И ВЯЖУЩИХ МАТЕРИАЛОВ</v>
          </cell>
        </row>
        <row r="8908">
          <cell r="O8908" t="str">
            <v>ФОРМОВЩИК ОГНЕУПОРНЫХ ИЗДЕЛИЙ</v>
          </cell>
        </row>
        <row r="8909">
          <cell r="O8909" t="str">
            <v>ФОРМОВЩИК ПАКЕТОВ</v>
          </cell>
        </row>
        <row r="8910">
          <cell r="O8910" t="str">
            <v>ФОРМОВЩИК ПЕНАЛЬНОЙ КОСМЕТИКИ</v>
          </cell>
        </row>
        <row r="8911">
          <cell r="O8911" t="str">
            <v>ФОРМОВЩИК ПО ВЫПЛАВЛЯЕМЫМ МОДЕЛЯМ</v>
          </cell>
        </row>
        <row r="8912">
          <cell r="O8912" t="str">
            <v>ФОРМОВЩИК ПОКРЫШЕК</v>
          </cell>
        </row>
        <row r="8913">
          <cell r="O8913" t="str">
            <v>ФОРМОВЩИК РАДИОКЕРАМИКИ</v>
          </cell>
        </row>
        <row r="8914">
          <cell r="O8914" t="str">
            <v>ФОРМОВЩИК РАЗДЕЛИТЕЛЬНЫХ И ДЕКОРАТИВНЫХ СЛОЕВ</v>
          </cell>
        </row>
        <row r="8915">
          <cell r="O8915" t="str">
            <v>ФОРМОВЩИК РТУТНЫХ ВЫПРЯМИТЕЛЕЙ</v>
          </cell>
        </row>
        <row r="8916">
          <cell r="O8916" t="str">
            <v>ФОРМОВЩИК РУЧНОЙ ФОРМОВКИ</v>
          </cell>
        </row>
        <row r="8917">
          <cell r="O8917" t="str">
            <v>ФОРМОВЩИК СЕЛЕНОВЫХ ЭЛЕМЕНТОВ</v>
          </cell>
        </row>
        <row r="8918">
          <cell r="O8918" t="str">
            <v>ФОРМОВЩИК СТЕКЛОПЛАСТИКОВЫХ ИЗДЕЛИЙ</v>
          </cell>
        </row>
        <row r="8919">
          <cell r="O8919" t="str">
            <v>ФОРМОВЩИК СЫРА</v>
          </cell>
        </row>
        <row r="8920">
          <cell r="O8920" t="str">
            <v>ФОРМОВЩИК ТЕКСТИЛЬНЫХ ИЗДЕЛИЙ</v>
          </cell>
        </row>
        <row r="8921">
          <cell r="O8921" t="str">
            <v>ФОРМОВЩИК ТЕПЛОИЗОЛЯЦИОННЫХ ИЗДЕЛИЙ</v>
          </cell>
        </row>
        <row r="8922">
          <cell r="O8922" t="str">
            <v>ФОРМОВЩИК ТЕСТА</v>
          </cell>
        </row>
        <row r="8923">
          <cell r="O8923" t="str">
            <v>ФОРМОВЩИК ФАРФОРОВЫХ И ФАЯНСОВЫХ ИЗДЕЛИЙ</v>
          </cell>
        </row>
        <row r="8924">
          <cell r="O8924" t="str">
            <v>ФОРМОВЩИК ФИЛЬТР-ПЛАСТИН</v>
          </cell>
        </row>
        <row r="8925">
          <cell r="O8925" t="str">
            <v>ФОРМОВЩИК ФОЛЬГИ</v>
          </cell>
        </row>
        <row r="8926">
          <cell r="O8926" t="str">
            <v>ФОРМОВЩИК ФОРМ ДЛЯ НАГЛЯДНЫХ ПОСОБИЙ</v>
          </cell>
        </row>
        <row r="8927">
          <cell r="O8927" t="str">
            <v>ФОРМОВЩИК ХУДОЖЕСТВЕННОГО ПИТЬЯ</v>
          </cell>
        </row>
        <row r="8928">
          <cell r="O8928" t="str">
            <v>ФОРМОВЩИК ЭЛЕКТРОДНОЙ МАССЫ</v>
          </cell>
        </row>
        <row r="8929">
          <cell r="O8929" t="str">
            <v>ФОРМОВЩИК ЭЛЕКТРОКЕРАМИЧЕСКИХ ИЗДЕЛИЙ</v>
          </cell>
        </row>
        <row r="8930">
          <cell r="O8930" t="str">
            <v>ФОРМОДЕРЖАТЕЛЬ</v>
          </cell>
        </row>
        <row r="8931">
          <cell r="O8931" t="str">
            <v>ФОРСУНЩИК</v>
          </cell>
        </row>
        <row r="8932">
          <cell r="O8932" t="str">
            <v>ФОСФАТИРОВЩИК</v>
          </cell>
        </row>
        <row r="8933">
          <cell r="O8933" t="str">
            <v>ФОТОГРАФ</v>
          </cell>
        </row>
        <row r="8934">
          <cell r="O8934" t="str">
            <v>ФОТОГРАФ ПРЕЦИЗИОННОЙ ФОТОЛИТОГРАФИИ</v>
          </cell>
        </row>
        <row r="8935">
          <cell r="O8935" t="str">
            <v>ФОТОГРАФ ФОТОМЕХАНИЧЕСКОГО ГРАВИРОВАНИЯ</v>
          </cell>
        </row>
        <row r="8936">
          <cell r="O8936" t="str">
            <v>ФОТОДАКТИЛОСКОПИСТ</v>
          </cell>
        </row>
        <row r="8937">
          <cell r="O8937" t="str">
            <v>ФОТОКЕРАМИК</v>
          </cell>
        </row>
        <row r="8938">
          <cell r="O8938" t="str">
            <v>ФОТОКОРРЕСПОНДЕНТ</v>
          </cell>
        </row>
        <row r="8939">
          <cell r="O8939" t="str">
            <v>ФОТОЛАБОРАНТ</v>
          </cell>
        </row>
        <row r="8940">
          <cell r="O8940" t="str">
            <v>ФОТООПЕРАТОР</v>
          </cell>
        </row>
        <row r="8941">
          <cell r="O8941" t="str">
            <v>ФОТОПЕЧАТНИК НА СТЕКЛЕ</v>
          </cell>
        </row>
        <row r="8942">
          <cell r="O8942" t="str">
            <v>ФОТОПЕЧАТНИК ПО ЭМАЛИ</v>
          </cell>
        </row>
        <row r="8943">
          <cell r="O8943" t="str">
            <v>ФОТОПЛАЗОКОПИРОВЩИК</v>
          </cell>
        </row>
        <row r="8944">
          <cell r="O8944" t="str">
            <v>ФОТОТЕКАРЬ</v>
          </cell>
        </row>
        <row r="8945">
          <cell r="O8945" t="str">
            <v>ФОТОТЕХНИК</v>
          </cell>
        </row>
        <row r="8946">
          <cell r="O8946" t="str">
            <v>ФОТОЦИНКОГРАФ</v>
          </cell>
        </row>
        <row r="8947">
          <cell r="O8947" t="str">
            <v>ФРАХТОВЩИК</v>
          </cell>
        </row>
        <row r="8948">
          <cell r="O8948" t="str">
            <v>ФРЕЗЕРОВЩИК</v>
          </cell>
        </row>
        <row r="8949">
          <cell r="O8949" t="str">
            <v>ФРЕЗЕРОВЩИК АСБЕСТОЦЕМЕНТНЫХ ПЛИТ</v>
          </cell>
        </row>
        <row r="8950">
          <cell r="O8950" t="str">
            <v>ФРЕЗЕРОВЩИК КАМНЯ</v>
          </cell>
        </row>
        <row r="8951">
          <cell r="O8951" t="str">
            <v>ФРЕЗЕРОВЩИК ОБУВИ</v>
          </cell>
        </row>
        <row r="8952">
          <cell r="O8952" t="str">
            <v>ФРЕЗЕРОВЩИК ОПТИЧЕСКИХ ДЕТАЛЕЙ</v>
          </cell>
        </row>
        <row r="8953">
          <cell r="O8953" t="str">
            <v>ФРЕЗЕРОВЩИК СЛИТКОВ</v>
          </cell>
        </row>
        <row r="8954">
          <cell r="O8954" t="str">
            <v>ФРИЗЕРЩИК</v>
          </cell>
        </row>
        <row r="8955">
          <cell r="O8955" t="str">
            <v>ФРИТТОВЩИК</v>
          </cell>
        </row>
        <row r="8956">
          <cell r="O8956" t="str">
            <v>ФУРНИТУРЩИК</v>
          </cell>
        </row>
        <row r="8957">
          <cell r="O8957" t="str">
            <v>ФУТЕРОВЩИК (КИСЛОТОУПОРЩИК)</v>
          </cell>
        </row>
        <row r="8958">
          <cell r="O8958" t="str">
            <v>ФУТЕРОВЩИК-КАМЕНЩИК</v>
          </cell>
        </row>
        <row r="8959">
          <cell r="O8959" t="str">
            <v>ФУТЕРОВЩИК-ШАМОТЧИК НА РЕМОНТЕ ВАНН</v>
          </cell>
        </row>
        <row r="8960">
          <cell r="O8960" t="str">
            <v>ФУТЛЯРЩИК</v>
          </cell>
        </row>
        <row r="8961">
          <cell r="O8961" t="str">
            <v>ХАЛВОМЕС</v>
          </cell>
        </row>
        <row r="8962">
          <cell r="O8962" t="str">
            <v>ХАЛЬМОВЩИК</v>
          </cell>
        </row>
        <row r="8963">
          <cell r="O8963" t="str">
            <v>ХИМИК</v>
          </cell>
        </row>
        <row r="8964">
          <cell r="O8964" t="str">
            <v>ХИМИК - ЭКСПЕРТ</v>
          </cell>
        </row>
        <row r="8965">
          <cell r="O8965" t="str">
            <v>ХИМИК ЭКСПЕРТ</v>
          </cell>
        </row>
        <row r="8966">
          <cell r="O8966" t="str">
            <v>ХИМИК-ЭКСПЕРТ</v>
          </cell>
        </row>
        <row r="8967">
          <cell r="O8967" t="str">
            <v>ХЛОРАТОРЩИК</v>
          </cell>
        </row>
        <row r="8968">
          <cell r="O8968" t="str">
            <v>ХЛОРАТОРЩИК ПО ПРИГОТОВЛЕНИЮ ДВУХПОРИСТОГО ОЛОВА</v>
          </cell>
        </row>
        <row r="8969">
          <cell r="O8969" t="str">
            <v>ХЛОРАТОРЩИК ЭЛЕКТРОДНОЙ ПРОДУКЦИИ</v>
          </cell>
        </row>
        <row r="8970">
          <cell r="O8970" t="str">
            <v>ХЛОРОПРОВОДЧИК</v>
          </cell>
        </row>
        <row r="8971">
          <cell r="O8971" t="str">
            <v>ХЛОРЩИК</v>
          </cell>
        </row>
        <row r="8972">
          <cell r="O8972" t="str">
            <v>ХМЕЛЕВОД</v>
          </cell>
        </row>
        <row r="8973">
          <cell r="O8973" t="str">
            <v>ХОККЕИСТ</v>
          </cell>
        </row>
        <row r="8974">
          <cell r="O8974" t="str">
            <v>ХОККЕЙСТ</v>
          </cell>
        </row>
        <row r="8975">
          <cell r="O8975" t="str">
            <v>ХОЛОДИЛЬЩИК ПИЩЕВОЙ ПРОДУКЦИИ</v>
          </cell>
        </row>
        <row r="8976">
          <cell r="O8976" t="str">
            <v>ХОЛОДИЛЬЩИК РЕЗИНОВЫХ СМЕСЕЙ</v>
          </cell>
        </row>
        <row r="8977">
          <cell r="O8977" t="str">
            <v>ХОРЕОГРАФ</v>
          </cell>
        </row>
        <row r="8978">
          <cell r="O8978" t="str">
            <v>ХОРМЕЙСТЕР</v>
          </cell>
        </row>
        <row r="8979">
          <cell r="O8979" t="str">
            <v>ХРАНИТЕЛЬ ФОНДОВ</v>
          </cell>
        </row>
        <row r="8980">
          <cell r="O8980" t="str">
            <v>ХРАНИТЕЛЬ ЭКСПОНАТОВ</v>
          </cell>
        </row>
        <row r="8981">
          <cell r="O8981" t="str">
            <v>ХРОМОЛИТОГРАФ</v>
          </cell>
        </row>
        <row r="8982">
          <cell r="O8982" t="str">
            <v>ХРОНОМЕТРАЖИСТ</v>
          </cell>
        </row>
        <row r="8983">
          <cell r="O8983" t="str">
            <v>ХУДОЖЕСТВЕННЫЙ РУКОВОДИТЕЛЬ</v>
          </cell>
        </row>
        <row r="8984">
          <cell r="O8984" t="str">
            <v>ХУДОЖНИК</v>
          </cell>
        </row>
        <row r="8985">
          <cell r="O8985" t="str">
            <v>ХУДОЖНИК - ДИЗАЙНЕР</v>
          </cell>
        </row>
        <row r="8986">
          <cell r="O8986" t="str">
            <v>ХУДОЖНИК ДЕКОРАТИВНОЙ РОСПИСИ ПО МЕТАЛЛУ</v>
          </cell>
        </row>
        <row r="8987">
          <cell r="O8987" t="str">
            <v>ХУДОЖНИК ЛАКОВОЙ МИНИАТЮРЫ</v>
          </cell>
        </row>
        <row r="8988">
          <cell r="O8988" t="str">
            <v>ХУДОЖНИК МИНИАТЮРНОЙ ЖИВОПИСИ</v>
          </cell>
        </row>
        <row r="8989">
          <cell r="O8989" t="str">
            <v>ХУДОЖНИК НАРОДНЫХ ХУДОЖЕСТВЕННЫХ ПРОМЫСЛОВ</v>
          </cell>
        </row>
        <row r="8990">
          <cell r="O8990" t="str">
            <v>ХУДОЖНИК ПО КОМБИНИРОВАННЫМ СЪЕМКАМ</v>
          </cell>
        </row>
        <row r="8991">
          <cell r="O8991" t="str">
            <v>ХУДОЖНИК ПО КОСТЮМУ</v>
          </cell>
        </row>
        <row r="8992">
          <cell r="O8992" t="str">
            <v>ХУДОЖНИК ПО СВЕТУ</v>
          </cell>
        </row>
        <row r="8993">
          <cell r="O8993" t="str">
            <v>ХУДОЖНИК РОСПИСИ ПО ДЕРЕВУ</v>
          </cell>
        </row>
        <row r="8994">
          <cell r="O8994" t="str">
            <v>ХУДОЖНИК РОСПИСИ ПО ТКАНИ</v>
          </cell>
        </row>
        <row r="8995">
          <cell r="O8995" t="str">
            <v>ХУДОЖНИК РОСПИСИ ПО ЭМАЛИ</v>
          </cell>
        </row>
        <row r="8996">
          <cell r="O8996" t="str">
            <v>ХУДОЖНИК ЭКТОПРОТЕЗНОГО КАБИНЕТА</v>
          </cell>
        </row>
        <row r="8997">
          <cell r="O8997" t="str">
            <v>ХУДОЖНИК-БУТАФОР</v>
          </cell>
        </row>
        <row r="8998">
          <cell r="O8998" t="str">
            <v>ХУДОЖНИК-ГЛАЗОПРОТЕЗИСТ</v>
          </cell>
        </row>
        <row r="8999">
          <cell r="O8999" t="str">
            <v>ХУДОЖНИК-ГРИМЕР</v>
          </cell>
        </row>
        <row r="9000">
          <cell r="O9000" t="str">
            <v>ХУДОЖНИК-ДЕКОРАТОР</v>
          </cell>
        </row>
        <row r="9001">
          <cell r="O9001" t="str">
            <v>ХУДОЖНИК-ДЕКОРАТОР (СРЕДНЕЙ КВАЛИФИКАЦИИ)</v>
          </cell>
        </row>
        <row r="9002">
          <cell r="O9002" t="str">
            <v>ХУДОЖНИК-ДИЗАЙНЕР</v>
          </cell>
        </row>
        <row r="9003">
          <cell r="O9003" t="str">
            <v>ХУДОЖНИК-ЗАРИСОВЩИК</v>
          </cell>
        </row>
        <row r="9004">
          <cell r="O9004" t="str">
            <v>ХУДОЖНИК-КОНСТРУКТОР</v>
          </cell>
        </row>
        <row r="9005">
          <cell r="O9005" t="str">
            <v>ХУДОЖНИК-КОНСТРУКТОР (ДИЗАЙНЕР)</v>
          </cell>
        </row>
        <row r="9006">
          <cell r="O9006" t="str">
            <v>ХУДОЖНИК-КОНСТРУКТОР (ДИЗАЙНЕР) (СРЕДНЕЙ КВАЛИФИКАЦИИ)</v>
          </cell>
        </row>
        <row r="9007">
          <cell r="O9007" t="str">
            <v>ХУДОЖНИК-КУКЛОВОД</v>
          </cell>
        </row>
        <row r="9008">
          <cell r="O9008" t="str">
            <v>ХУДОЖНИК-МОДЕЛЬЕР</v>
          </cell>
        </row>
        <row r="9009">
          <cell r="O9009" t="str">
            <v>ХУДОЖНИК-МУЛЬТИПЛИКАТОР</v>
          </cell>
        </row>
        <row r="9010">
          <cell r="O9010" t="str">
            <v>ХУДОЖНИК-ОФОРМИТЕЛЬ</v>
          </cell>
        </row>
        <row r="9011">
          <cell r="O9011" t="str">
            <v>ХУДОЖНИК-ОФОРМИТЕЛЬ (СРЕДНЕЙ КВАЛИФИКАЦИИ)</v>
          </cell>
        </row>
        <row r="9012">
          <cell r="O9012" t="str">
            <v>ХУДОЖНИК-ОФОРМИТЕЛЬ ИГРОВЫХ КУКОЛ</v>
          </cell>
        </row>
        <row r="9013">
          <cell r="O9013" t="str">
            <v>ХУДОЖНИК-ОФОРМИТЕЛЬ ИГРОВЫХ КУКОЛ (СРЕДНЕЙ КВАЛИФИКАЦИИ)</v>
          </cell>
        </row>
        <row r="9014">
          <cell r="O9014" t="str">
            <v>ХУДОЖНИК-ПОСТАНОВЩИК</v>
          </cell>
        </row>
        <row r="9015">
          <cell r="O9015" t="str">
            <v>ХУДОЖНИК-ПОСТАНОВЩИК ТЕЛЕВИДЕНИЯ</v>
          </cell>
        </row>
        <row r="9016">
          <cell r="O9016" t="str">
            <v>ХУДОЖНИК-РЕСТАВРАТОР</v>
          </cell>
        </row>
        <row r="9017">
          <cell r="O9017" t="str">
            <v>ХУДОЖНИК-РЕТУШЕР</v>
          </cell>
        </row>
        <row r="9018">
          <cell r="O9018" t="str">
            <v>ХУДОЖНИК-СКУЛЬПТОР</v>
          </cell>
        </row>
        <row r="9019">
          <cell r="O9019" t="str">
            <v>ХУДОЖНИК-ШРИФТОВИК ТЕЛЕВИДЕНИЯ</v>
          </cell>
        </row>
        <row r="9020">
          <cell r="O9020" t="str">
            <v>ЦВЕТОВОД</v>
          </cell>
        </row>
        <row r="9021">
          <cell r="O9021" t="str">
            <v>ЦВЕТОЧНИЦА</v>
          </cell>
        </row>
        <row r="9022">
          <cell r="O9022" t="str">
            <v>ЦЕМЕНТАТОР</v>
          </cell>
        </row>
        <row r="9023">
          <cell r="O9023" t="str">
            <v>ЦЕМЕНТАТОРЩИК</v>
          </cell>
        </row>
        <row r="9024">
          <cell r="O9024" t="str">
            <v>ЦЕМЕНТАТОРЩИК ГИДРОМЕДЬУСТАНОВКИ</v>
          </cell>
        </row>
        <row r="9025">
          <cell r="O9025" t="str">
            <v>ЦЕНТР ИСКУСТВ</v>
          </cell>
        </row>
        <row r="9026">
          <cell r="O9026" t="str">
            <v>ЦЕНТР ИСКУСТР</v>
          </cell>
        </row>
        <row r="9027">
          <cell r="O9027" t="str">
            <v>ЦЕНТРИРОВЩИК ОПТИЧЕСКИХ ДЕТАЛЕЙ</v>
          </cell>
        </row>
        <row r="9028">
          <cell r="O9028" t="str">
            <v>ЦЕНТРИФУГОВЩИК</v>
          </cell>
        </row>
        <row r="9029">
          <cell r="O9029" t="str">
            <v>ЦЕНТРОВЩИК СТЕКЛЯННЫХ КОЛБ</v>
          </cell>
        </row>
        <row r="9030">
          <cell r="O9030" t="str">
            <v>ЦЕПЕВЯЗАЛЬЩИК</v>
          </cell>
        </row>
        <row r="9031">
          <cell r="O9031" t="str">
            <v>ЦЕПЕИЗГОТОВИТЕЛЬ</v>
          </cell>
        </row>
        <row r="9032">
          <cell r="O9032" t="str">
            <v>ЦОКОЛЕВЩИК</v>
          </cell>
        </row>
        <row r="9033">
          <cell r="O9033" t="str">
            <v>ЧАБАН</v>
          </cell>
        </row>
        <row r="9034">
          <cell r="O9034" t="str">
            <v>ЧАЕВОД</v>
          </cell>
        </row>
        <row r="9035">
          <cell r="O9035" t="str">
            <v>ЧАСОВЩИК ПО РЕМОНТУ МЕХАНИЧЕСКИХ ЧАСОВ</v>
          </cell>
        </row>
        <row r="9036">
          <cell r="O9036" t="str">
            <v>ЧАСОВЩИК ПО РЕМОНТУ ЭЛЕКТРОННЫХ И КВАРЦЕВЫХ ЧАСОВ</v>
          </cell>
        </row>
        <row r="9037">
          <cell r="O9037" t="str">
            <v>ЧАСТНЫЙ ДЕТЕКТИВ</v>
          </cell>
        </row>
        <row r="9038">
          <cell r="O9038" t="str">
            <v>ЧЕКАНЩИК</v>
          </cell>
        </row>
        <row r="9039">
          <cell r="O9039" t="str">
            <v>ЧЕКАНЩИК СКУЛЬПТУРНОГО ПРОИЗВОДСТВА</v>
          </cell>
        </row>
        <row r="9040">
          <cell r="O9040" t="str">
            <v>ЧЕКАНЩИК ХУДОЖЕСТВЕННЫХ ИЗДЕЛИЙ</v>
          </cell>
        </row>
        <row r="9041">
          <cell r="O9041" t="str">
            <v>ЧЕРНИЛЬЩИК</v>
          </cell>
        </row>
        <row r="9042">
          <cell r="O9042" t="str">
            <v>ЧЕРНИЛЬЩИК ЮВЕЛИРНЫХ И ХУДОЖЕСТВЕННЫХ ИЗДЕЛИЙ</v>
          </cell>
        </row>
        <row r="9043">
          <cell r="O9043" t="str">
            <v>ЧЕРТЕЖНИК</v>
          </cell>
        </row>
        <row r="9044">
          <cell r="O9044" t="str">
            <v>ЧЕРТЕЖНИК-КОНСТРУКТОР</v>
          </cell>
        </row>
        <row r="9045">
          <cell r="O9045" t="str">
            <v>ЧИСТИЛЬЩИК</v>
          </cell>
        </row>
        <row r="9046">
          <cell r="O9046" t="str">
            <v>ЧИСТИЛЬЩИК АБРАЗИВНЫХ ИЗДЕЛИЙ</v>
          </cell>
        </row>
        <row r="9047">
          <cell r="O9047" t="str">
            <v>ЧИСТИЛЬЩИК ВЕНТИЛЯЦИОННЫХ УСТАНОВОК</v>
          </cell>
        </row>
        <row r="9048">
          <cell r="O9048" t="str">
            <v>ЧИСТИЛЬЩИК ВЫПАРНЫХ АППАРАТОВ</v>
          </cell>
        </row>
        <row r="9049">
          <cell r="O9049" t="str">
            <v>ЧИСТИЛЬЩИК ДЫМОХОДОВ, БОРОВОВ  И ТОПОК</v>
          </cell>
        </row>
        <row r="9050">
          <cell r="O9050" t="str">
            <v>ЧИСТИЛЬЩИК ИЗДЕЛИЙ,ПОЛУФАБРИКАТОВ И МАТЕРИАЛОВ</v>
          </cell>
        </row>
        <row r="9051">
          <cell r="O9051" t="str">
            <v>ЧИСТИЛЬЩИК КАНАЛИЗАЦИОННЫХ ТОННЕЛЕЙ И КАНАЛОВ</v>
          </cell>
        </row>
        <row r="9052">
          <cell r="O9052" t="str">
            <v>ЧИСТИЛЬЩИК КОКОННОГО СДИРА</v>
          </cell>
        </row>
        <row r="9053">
          <cell r="O9053" t="str">
            <v>ЧИСТИЛЬЩИК ЛИЦА ГОЛЬЯ</v>
          </cell>
        </row>
        <row r="9054">
          <cell r="O9054" t="str">
            <v>ЧИСТИЛЬЩИК МЕТАЛЛА, ОТЛИВОК, ИЗДЕЛИЙ И ДЕТАЛЕЙ</v>
          </cell>
        </row>
        <row r="9055">
          <cell r="O9055" t="str">
            <v>ЧИСТИЛЬЩИК МЕХОВЫХ ШКУРОК БЕНЗИНОМ</v>
          </cell>
        </row>
        <row r="9056">
          <cell r="O9056" t="str">
            <v>ЧИСТИЛЬЩИК НА ОЧИСТКЕ ШЛАМОВЫХ БАССЕЙНОВ И БОЛТУШЕК</v>
          </cell>
        </row>
        <row r="9057">
          <cell r="O9057" t="str">
            <v>ЧИСТИЛЬЩИК ОБОРУДОВАНИЯ</v>
          </cell>
        </row>
        <row r="9058">
          <cell r="O9058" t="str">
            <v>ЧИСТИЛЬЩИК ОБУВИ</v>
          </cell>
        </row>
        <row r="9059">
          <cell r="O9059" t="str">
            <v>ЧИСТИЛЬЩИК ОПТИКИ</v>
          </cell>
        </row>
        <row r="9060">
          <cell r="O9060" t="str">
            <v>ЧИСТИЛЬЩИК ОСНАСТКИ И ПРИСПОСОБЛЕНИЙ</v>
          </cell>
        </row>
        <row r="9061">
          <cell r="O9061" t="str">
            <v>ЧИСТИЛЬЩИК ПО ОЧИСТКЕ ПЫЛЕВЫХ КАМЕР</v>
          </cell>
        </row>
        <row r="9062">
          <cell r="O9062" t="str">
            <v>ЧИСТИЛЬЩИК ПОЛИМЕРИЗАЦИОННЫХ СТАКАНОВ</v>
          </cell>
        </row>
        <row r="9063">
          <cell r="O9063" t="str">
            <v>ЧИСТИЛЬЩИК ПРОДУКЦИИ</v>
          </cell>
        </row>
        <row r="9064">
          <cell r="O9064" t="str">
            <v>ЧИСТИЛЬЩИК ТКАНИ, ИЗДЕЛИЙ</v>
          </cell>
        </row>
        <row r="9065">
          <cell r="O9065" t="str">
            <v>ЧИСТИЛЬЩИК ФЕРРОСПЛАВОВ</v>
          </cell>
        </row>
        <row r="9066">
          <cell r="O9066" t="str">
            <v>ЧИСТИЛЬЩИК ШПУЛЬ</v>
          </cell>
        </row>
        <row r="9067">
          <cell r="O9067" t="str">
            <v>ЧИСТИЛЬЩИК ЭЛЕКТРОУГОЛЬНЫХ ИЗДЕЛИЙ</v>
          </cell>
        </row>
        <row r="9068">
          <cell r="O9068" t="str">
            <v>ЧИСТИЛЬЩИК-ТОЧИЛЬЩИК ЧЕСАЛЬНЫХ АППАРАТОВ</v>
          </cell>
        </row>
        <row r="9069">
          <cell r="O9069" t="str">
            <v>ЧЛЕН ДОБРОВОЛЬНОЙ ПОЖАРНОЙ ОХРАНЫ</v>
          </cell>
        </row>
        <row r="9070">
          <cell r="O9070" t="str">
            <v>ЧЛЕН КОМИТЕТА (КОМИССИИ) ГОСУДАРСТВЕННОЙ ДУМЫ ФЕДЕРАЛЬНОГО СОБРАНИЯ</v>
          </cell>
        </row>
        <row r="9071">
          <cell r="O9071" t="str">
            <v>ЧЛЕН КОМИТЕТА (КОМИССИИ) СОВЕТА ФЕДЕРАЦИИ ФЕДЕРАЛЬНОГО СОБРАНИЯ</v>
          </cell>
        </row>
        <row r="9072">
          <cell r="O9072" t="str">
            <v>ЧЛЕН ПРЕЗИДИУМА АКАДЕМИИ (НАУК, ХУДОЖЕСТВ)</v>
          </cell>
        </row>
        <row r="9073">
          <cell r="O9073" t="str">
            <v>ЧЛЕН РЕДАКЦИОННОЙ КОЛЛЕГИИ (ИЗДАТЕЛЬСТВА, РЕДАКЦИИ ГАЗЕТ И ЖУРНАЛОВ)</v>
          </cell>
        </row>
        <row r="9074">
          <cell r="O9074" t="str">
            <v>ЧЛЕН СУДЕБНОЙ ПАЛАТЫ ПО ИНФОРМАЦИОННЫМ СПОРАМ ПРИ ПРЕЗИДЕНТЕ РОССИЙСКОЙ ФЕДЕРАЦИИ</v>
          </cell>
        </row>
        <row r="9075">
          <cell r="O9075" t="str">
            <v>ЧЛЕН ЦЕНТРАЛЬНОЙ ИЗБИРАТЕЛЬНОЙ КОМИССИИ РОССИЙСКОЙ ФЕДЕРАЦИИ (ЗАМЕЩАЮЩИЙ ДОЛЖНОСТЬ НА ПОСТОЯННОЙ ОСН</v>
          </cell>
        </row>
        <row r="9076">
          <cell r="O9076" t="str">
            <v>ЧОКЕРОВЩИК</v>
          </cell>
        </row>
        <row r="9077">
          <cell r="O9077" t="str">
            <v>ЧРЕЗВЫЧАЙНЫЙ И ПОЛНОМОЧНЫЙ ПОСОЛ РОССИЙСКОЙ ФЕДЕРАЦИИ (В ИНОСТРАННОМ ГОСУДАРСТВЕ)</v>
          </cell>
        </row>
        <row r="9078">
          <cell r="O9078" t="str">
            <v>ЧТЕЦ</v>
          </cell>
        </row>
        <row r="9079">
          <cell r="O9079" t="str">
            <v>ШАБЛОНЩИК</v>
          </cell>
        </row>
        <row r="9080">
          <cell r="O9080" t="str">
            <v>ШАБРОВЩИК ЦВЕТНЫХ МЕТАЛЛОВ</v>
          </cell>
        </row>
        <row r="9081">
          <cell r="O9081" t="str">
            <v>ШАПИТМЕЙСТЕР</v>
          </cell>
        </row>
        <row r="9082">
          <cell r="O9082" t="str">
            <v>ШВЕЙЦАР</v>
          </cell>
        </row>
        <row r="9083">
          <cell r="O9083" t="str">
            <v>ШВЕЯ</v>
          </cell>
        </row>
        <row r="9084">
          <cell r="O9084" t="str">
            <v>ШВЕЯ (В СЫРЕЙНО-КРАСИЛЬНЫХ И СКОРНЯЖНЫХ ЦЕХАХ)</v>
          </cell>
        </row>
        <row r="9085">
          <cell r="O9085" t="str">
            <v>ШЕВИНГОВАЛЬЩИК</v>
          </cell>
        </row>
        <row r="9086">
          <cell r="O9086" t="str">
            <v>ШЕЛКОВОД</v>
          </cell>
        </row>
        <row r="9087">
          <cell r="O9087" t="str">
            <v>ШЕЛКОГРАФ</v>
          </cell>
        </row>
        <row r="9088">
          <cell r="O9088" t="str">
            <v>ШЕРОХОВЩИК</v>
          </cell>
        </row>
        <row r="9089">
          <cell r="O9089" t="str">
            <v>ШЕФ ПОВАР</v>
          </cell>
        </row>
        <row r="9090">
          <cell r="O9090" t="str">
            <v>ШЕФ РЕДАКТОР</v>
          </cell>
        </row>
        <row r="9091">
          <cell r="O9091" t="str">
            <v>ШЕФ-ПОВАР</v>
          </cell>
        </row>
        <row r="9092">
          <cell r="O9092" t="str">
            <v>ШИПЧАНДЛЕР</v>
          </cell>
        </row>
        <row r="9093">
          <cell r="O9093" t="str">
            <v>ШИФРОВАЛЬЩИК</v>
          </cell>
        </row>
        <row r="9094">
          <cell r="O9094" t="str">
            <v>ШИХТОВАР</v>
          </cell>
        </row>
        <row r="9095">
          <cell r="O9095" t="str">
            <v>ШИХТОВЩИК</v>
          </cell>
        </row>
        <row r="9096">
          <cell r="O9096" t="str">
            <v>ШИХТОВЩИК В АЛМАЗНОМ ПРОИЗВОДСТВЕ</v>
          </cell>
        </row>
        <row r="9097">
          <cell r="O9097" t="str">
            <v>ШИХТОВЩИК В ПРОИЗВОДСТВЕ АБРАЗИВОВ</v>
          </cell>
        </row>
        <row r="9098">
          <cell r="O9098" t="str">
            <v>ШКИПЕР</v>
          </cell>
        </row>
        <row r="9099">
          <cell r="O9099" t="str">
            <v>ШКИПЕР РЕЙДА</v>
          </cell>
        </row>
        <row r="9100">
          <cell r="O9100" t="str">
            <v>ШЛАКОВЩИК</v>
          </cell>
        </row>
        <row r="9101">
          <cell r="O9101" t="str">
            <v>ШЛАМОВЩИК</v>
          </cell>
        </row>
        <row r="9102">
          <cell r="O9102" t="str">
            <v>ШЛАМОВЩИК ЭЛЕКТРОЛИТНЫХ ВАНН</v>
          </cell>
        </row>
        <row r="9103">
          <cell r="O9103" t="str">
            <v>ШЛАМОВЩИК-БАССЕЙНЩИК</v>
          </cell>
        </row>
        <row r="9104">
          <cell r="O9104" t="str">
            <v>ШЛИФОВЩИК</v>
          </cell>
        </row>
        <row r="9105">
          <cell r="O9105" t="str">
            <v>ШЛИФОВЩИК АЛМАЗОВ И СВЕРХТВЕРДЫХ МАТЕРИАЛОВ</v>
          </cell>
        </row>
        <row r="9106">
          <cell r="O9106" t="str">
            <v>ШЛИФОВЩИК АСБЕСТОЦЕМЕНТНЫХ И АСБЕСТОСИЛИТОВЫХ ПЛИТ</v>
          </cell>
        </row>
        <row r="9107">
          <cell r="O9107" t="str">
            <v>ШЛИФОВЩИК БУМАГИ, КАРТОНА И ФИБРЫ</v>
          </cell>
        </row>
        <row r="9108">
          <cell r="O9108" t="str">
            <v>ШЛИФОВЩИК ВОДОРАСТВОРИМЫХ КРИСТАЛЛОВ</v>
          </cell>
        </row>
        <row r="9109">
          <cell r="O9109" t="str">
            <v>ШЛИФОВЩИК ГОРНЫХ ПОРОД</v>
          </cell>
        </row>
        <row r="9110">
          <cell r="O9110" t="str">
            <v>ШЛИФОВЩИК ИЗДЕЛИЙ ИЗ ТВЕРДЫХ СПЛАВОВ И ТУГОПЛАВКИХ МЕТАЛЛОВ</v>
          </cell>
        </row>
        <row r="9111">
          <cell r="O9111" t="str">
            <v>ШЛИФОВЩИК ИЗДЕЛИЙ СТРОИТЕЛЬНОЙ КЕРАМИКИ</v>
          </cell>
        </row>
        <row r="9112">
          <cell r="O9112" t="str">
            <v>ШЛИФОВЩИК ИЗДЕЛИЙ ЭЛЕКТРОННОЙ ТЕХНИКИ</v>
          </cell>
        </row>
        <row r="9113">
          <cell r="O9113" t="str">
            <v>ШЛИФОВЩИК ИЗДЕЛИЙ, ПОЛУФАБРИКАТОВ И МАТЕРИАЛОВ</v>
          </cell>
        </row>
        <row r="9114">
          <cell r="O9114" t="str">
            <v>ШЛИФОВЩИК ИСКУССТВЕННОЙ КОЖИ</v>
          </cell>
        </row>
        <row r="9115">
          <cell r="O9115" t="str">
            <v>ШЛИФОВЩИК КАМНЕЙ</v>
          </cell>
        </row>
        <row r="9116">
          <cell r="O9116" t="str">
            <v>ШЛИФОВЩИК ЛИТООФСЕТНЫХ ФОРМ</v>
          </cell>
        </row>
        <row r="9117">
          <cell r="O9117" t="str">
            <v>ШЛИФОВЩИК МЕДИЦИНСКИХ ИЗДЕЛИЙ</v>
          </cell>
        </row>
        <row r="9118">
          <cell r="O9118" t="str">
            <v>ШЛИФОВЩИК МИКАЛЕКСА</v>
          </cell>
        </row>
        <row r="9119">
          <cell r="O9119" t="str">
            <v>ШЛИФОВЩИК ОПТИЧЕСКИХ ДЕТАЛЕЙ</v>
          </cell>
        </row>
        <row r="9120">
          <cell r="O9120" t="str">
            <v>ШЛИФОВЩИК ПЕЧАТНЫХ ВАЛОВ</v>
          </cell>
        </row>
        <row r="9121">
          <cell r="O9121" t="str">
            <v>ШЛИФОВЩИК ПО ДЕРЕВУ</v>
          </cell>
        </row>
        <row r="9122">
          <cell r="O9122" t="str">
            <v>ШЛИФОВЩИК ПОДНОСОВ</v>
          </cell>
        </row>
        <row r="9123">
          <cell r="O9123" t="str">
            <v>ШЛИФОВЩИК ПОЛОТНА</v>
          </cell>
        </row>
        <row r="9124">
          <cell r="O9124" t="str">
            <v>ШЛИФОВЩИК ПЬЕЗОКВАРЦЕВЫХ ПЛАСТИН И КРИСТАЛЛОВ</v>
          </cell>
        </row>
        <row r="9125">
          <cell r="O9125" t="str">
            <v>ШЛИФОВЩИК СТЕКЛА</v>
          </cell>
        </row>
        <row r="9126">
          <cell r="O9126" t="str">
            <v>ШЛИФОВЩИК СТЕКЛОИЗДЕЛИЙ</v>
          </cell>
        </row>
        <row r="9127">
          <cell r="O9127" t="str">
            <v>ШЛИФОВЩИК СТЕРЖНЕЙ</v>
          </cell>
        </row>
        <row r="9128">
          <cell r="O9128" t="str">
            <v>ШЛИФОВЩИК ФАРФОРОВЫХ И ФАЯНСОВЫХ ИЗДЕЛИЙ</v>
          </cell>
        </row>
        <row r="9129">
          <cell r="O9129" t="str">
            <v>ШЛИФОВЩИК ЭЛЕКТРОКЕРАМИЧЕСКИХ ИЗДЕЛИЙ</v>
          </cell>
        </row>
        <row r="9130">
          <cell r="O9130" t="str">
            <v>ШЛИФОВЩИК ЭЛЕКТРОУГОЛЬНЫХ ИЗДЕЛИЙ</v>
          </cell>
        </row>
        <row r="9131">
          <cell r="O9131" t="str">
            <v>ШЛИФОВЩИК ЯНТАРЯ</v>
          </cell>
        </row>
        <row r="9132">
          <cell r="O9132" t="str">
            <v>ШЛИФОВЩИК-ПОЛИРОВЩИК ИЗДЕЛИЙ ИЗ КАМНЯ</v>
          </cell>
        </row>
        <row r="9133">
          <cell r="O9133" t="str">
            <v>ШЛИФОВЩИК-ПОЛИРОВЩИК ПО ПРЕЦИЗИОННОЙ ОБРАБОТКЕ ПОЛУПРОВОДНИКОВЫХ МАТЕРИАЛОВ</v>
          </cell>
        </row>
        <row r="9134">
          <cell r="O9134" t="str">
            <v>ШЛИФОВЩИК-РЕЗЧИК ОГНЕУПОРНЫХ ИЗДЕЛИЙ</v>
          </cell>
        </row>
        <row r="9135">
          <cell r="O9135" t="str">
            <v>ШЛИХОВЩИК</v>
          </cell>
        </row>
        <row r="9136">
          <cell r="O9136" t="str">
            <v>ШЛИХТОВАР</v>
          </cell>
        </row>
        <row r="9137">
          <cell r="O9137" t="str">
            <v>ШЛЮЗОВЩИК</v>
          </cell>
        </row>
        <row r="9138">
          <cell r="O9138" t="str">
            <v>ШНЕКОВЩИК</v>
          </cell>
        </row>
        <row r="9139">
          <cell r="O9139" t="str">
            <v>ШОКОЛАДЧИК</v>
          </cell>
        </row>
        <row r="9140">
          <cell r="O9140" t="str">
            <v>ШООПИРОВЩИК ЭЛЕМЕНТОВ</v>
          </cell>
        </row>
        <row r="9141">
          <cell r="O9141" t="str">
            <v>ШПАКЛЕВЩИК</v>
          </cell>
        </row>
        <row r="9142">
          <cell r="O9142" t="str">
            <v>ШПРЕДИНГИСТ</v>
          </cell>
        </row>
        <row r="9143">
          <cell r="O9143" t="str">
            <v>ШПРИЦОВЩИК</v>
          </cell>
        </row>
        <row r="9144">
          <cell r="O9144" t="str">
            <v>ШТАБЕЛЕВЩИК ДРЕВЕСИНЫ</v>
          </cell>
        </row>
        <row r="9145">
          <cell r="O9145" t="str">
            <v>ШТАБЕЛЕВЩИК ЭЛЕКТРОДОВ</v>
          </cell>
        </row>
        <row r="9146">
          <cell r="O9146" t="str">
            <v>ШТАБЕЛИРОВЩИК МЕТАЛЛА</v>
          </cell>
        </row>
        <row r="9147">
          <cell r="O9147" t="str">
            <v>ШТАМПОВЩИК</v>
          </cell>
        </row>
        <row r="9148">
          <cell r="O9148" t="str">
            <v>ШТАМПОВЩИК (ТЕКСТИЛЬНАЯ ГАЛАНТЕРЕЯ)</v>
          </cell>
        </row>
        <row r="9149">
          <cell r="O9149" t="str">
            <v>ШТАМПОВЩИК ВАТНЫХ ФИЛЬТРОВ</v>
          </cell>
        </row>
        <row r="9150">
          <cell r="O9150" t="str">
            <v>ШТАМПОВЩИК ЖИДКОГО МЕТАЛЛА</v>
          </cell>
        </row>
        <row r="9151">
          <cell r="O9151" t="str">
            <v>ШТАМПОВЩИК ИЗДЕЛИЙ ИЗ СЛЮДЫ</v>
          </cell>
        </row>
        <row r="9152">
          <cell r="O9152" t="str">
            <v>ШТАМПОВЩИК КОРРЕКТИРУЮЩИХ СВЕТОФИЛЬТРОВ</v>
          </cell>
        </row>
        <row r="9153">
          <cell r="O9153" t="str">
            <v>ШТАМПОВЩИК МЕТОДОМ ВЗРЫВА</v>
          </cell>
        </row>
        <row r="9154">
          <cell r="O9154" t="str">
            <v>ШТАМПОВЩИК НА ПАДАЮЩИХ МОЛОТАХ</v>
          </cell>
        </row>
        <row r="9155">
          <cell r="O9155" t="str">
            <v>ШТАМПОВЩИК НОЖЕК</v>
          </cell>
        </row>
        <row r="9156">
          <cell r="O9156" t="str">
            <v>ШТАМПОВЩИК ПРОБКОВЫХ ИЗДЕЛИЙ</v>
          </cell>
        </row>
        <row r="9157">
          <cell r="O9157" t="str">
            <v>ШТАМПОВЩИК РЕЗИНОВОЙ ОБУВИ</v>
          </cell>
        </row>
        <row r="9158">
          <cell r="O9158" t="str">
            <v>ШТАМПОВЩИК ЭЛЕКТРОИМПУЛЬСНЫМ МЕТОДОМ</v>
          </cell>
        </row>
        <row r="9159">
          <cell r="O9159" t="str">
            <v>ШТАПЕЛИРОВЩИК</v>
          </cell>
        </row>
        <row r="9160">
          <cell r="O9160" t="str">
            <v>ШТЕМПЕЛЕВЩИК КАРАНДАШЕЙ</v>
          </cell>
        </row>
        <row r="9161">
          <cell r="O9161" t="str">
            <v>ШТЕМПЕЛЕВЩИК ЭТИКЕТОК</v>
          </cell>
        </row>
        <row r="9162">
          <cell r="O9162" t="str">
            <v>ШТЕНГЕЛЕВЩИК</v>
          </cell>
        </row>
        <row r="9163">
          <cell r="O9163" t="str">
            <v>ШТУКАТУР</v>
          </cell>
        </row>
        <row r="9164">
          <cell r="O9164" t="str">
            <v>ШТУКАТУР-МАЛЯР</v>
          </cell>
        </row>
        <row r="9165">
          <cell r="O9165" t="str">
            <v>ШТУКАТУР-МОЛЯР</v>
          </cell>
        </row>
        <row r="9166">
          <cell r="O9166" t="str">
            <v>ШТУРМА</v>
          </cell>
        </row>
        <row r="9167">
          <cell r="O9167" t="str">
            <v>ШТУРМАН</v>
          </cell>
        </row>
        <row r="9168">
          <cell r="O9168" t="str">
            <v>ШТУРМАН (В АВИАЦИИ)</v>
          </cell>
        </row>
        <row r="9169">
          <cell r="O9169" t="str">
            <v>ШТУРМАН (НА ФЛОТЕ)</v>
          </cell>
        </row>
        <row r="9170">
          <cell r="O9170" t="str">
            <v>ШТУРМАН АВИАЦИОННОГО ОТРЯДА</v>
          </cell>
        </row>
        <row r="9171">
          <cell r="O9171" t="str">
            <v>ШТУРМАН АВИАЦИОННОЙ ЭСКАДРИЛЬИ</v>
          </cell>
        </row>
        <row r="9172">
          <cell r="O9172" t="str">
            <v>ШТУРМАН АЭРОКЛУБА (АВИАЦИОННО-ТЕХНИЧЕСКОГО СПОРТИВНОГО, СВЕРХЛЕГКОЙ АВИАЦИИ И ДР.)</v>
          </cell>
        </row>
        <row r="9173">
          <cell r="O9173" t="str">
            <v>ШТУРМАН ДЕЖУРНЫЙ АЭРОПОРТА</v>
          </cell>
        </row>
        <row r="9174">
          <cell r="O9174" t="str">
            <v>ШТУРМАН НАВЕДЕНИЯ</v>
          </cell>
        </row>
        <row r="9175">
          <cell r="O9175" t="str">
            <v>ШТУРМАН ПОМОШНИК МЕХАННИКА</v>
          </cell>
        </row>
        <row r="9176">
          <cell r="O9176" t="str">
            <v>ШТУРМАН ЦЕНТРА (СЛУЖБЫ, БЮРО) АЭРОНАВИГАЦИОННОЙ ИНФОРМАЦИИ</v>
          </cell>
        </row>
        <row r="9177">
          <cell r="O9177" t="str">
            <v>ШТУРМАН ЦЕНТРАЛЬНОГО (РЕГИОНАЛЬНОГО) КОМАНДНО-ДИСПЕТЧЕРСКОГО ПУНКТА</v>
          </cell>
        </row>
        <row r="9178">
          <cell r="O9178" t="str">
            <v>ШТУРМАН ЭКИПАЖА</v>
          </cell>
        </row>
        <row r="9179">
          <cell r="O9179" t="str">
            <v>ШТУРМАН-ИНСПЕКТОР</v>
          </cell>
        </row>
        <row r="9180">
          <cell r="O9180" t="str">
            <v>ШТУРМАН-ИНСТРУКТОР</v>
          </cell>
        </row>
        <row r="9181">
          <cell r="O9181" t="str">
            <v>ШТУРМАН-ИНСТРУКТОР ТРЕНАЖЕРА</v>
          </cell>
        </row>
        <row r="9182">
          <cell r="O9182" t="str">
            <v>ШТУРМАН-ИСПЫТАТЕЛЬ</v>
          </cell>
        </row>
        <row r="9183">
          <cell r="O9183" t="str">
            <v>ШТУРМАН-МЕХАНИК</v>
          </cell>
        </row>
        <row r="9184">
          <cell r="O9184" t="str">
            <v>ШТУРМАН-ОПЕРАТОР</v>
          </cell>
        </row>
        <row r="9185">
          <cell r="O9185" t="str">
            <v>ШТУРМАН-ОПЕРАТОР АВИАЦИОННОЙ КОСМИЧЕСКОЙ И РАДИОЛОКАЦИОННОЙ ДАЛЬНЕЙ НАВИГАЦИИ</v>
          </cell>
        </row>
        <row r="9186">
          <cell r="O9186" t="str">
            <v>ШУРОВЩИК ТОПЛИВА (</v>
          </cell>
        </row>
        <row r="9187">
          <cell r="O9187" t="str">
            <v>ЭВАКУАТОР</v>
          </cell>
        </row>
        <row r="9188">
          <cell r="O9188" t="str">
            <v>ЭКИПИРОВЩИК</v>
          </cell>
        </row>
        <row r="9189">
          <cell r="O9189" t="str">
            <v>ЭКОНОМИСТ</v>
          </cell>
        </row>
        <row r="9190">
          <cell r="O9190" t="str">
            <v>ЭКОНОМИСТ ВЫЧИСЛИТЕЛЬНОГО (ИНФОРМАЦИОННО-ВЫЧИСЛИТЕЛЬНОГО) ЦЕНТРА</v>
          </cell>
        </row>
        <row r="9191">
          <cell r="O9191" t="str">
            <v>ЭКОНОМИСТ ПО  ФИНАНСОВОЙ ДЕЯТЕЛЬНОСТИ</v>
          </cell>
        </row>
        <row r="9192">
          <cell r="O9192" t="str">
            <v>ЭКОНОМИСТ ПО БУХГАЛТЕРСКОМУ УЧЕТУ И АНАЛИЗУ ХОЗЯЙСТВЕННОЙ ДЕЯТЕЛЬНОСТИ</v>
          </cell>
        </row>
        <row r="9193">
          <cell r="O9193" t="str">
            <v>ЭКОНОМИСТ ПО ДОГОВОРНОЙ И ПРЕТЕНЗИОННОЙ РАБОТЕ</v>
          </cell>
        </row>
        <row r="9194">
          <cell r="O9194" t="str">
            <v>ЭКОНОМИСТ ПО МАТЕРИАЛЬНО-ТЕХНИЧЕСКОМУ СНАБЖЕНИЮ</v>
          </cell>
        </row>
        <row r="9195">
          <cell r="O9195" t="str">
            <v>ЭКОНОМИСТ ПО ПЛАНИРОВАНИЮ</v>
          </cell>
        </row>
        <row r="9196">
          <cell r="O9196" t="str">
            <v>ЭКОНОМИСТ ПО СБЫТУ</v>
          </cell>
        </row>
        <row r="9197">
          <cell r="O9197" t="str">
            <v>ЭКОНОМИСТ ПО СОСТАВЛЕНИЮ РАСПИСАНИЙ ДВИЖЕНИЯ ВОЗДУШНЫХ СУДОВ</v>
          </cell>
        </row>
        <row r="9198">
          <cell r="O9198" t="str">
            <v>ЭКОНОМИСТ ПО ТРУДУ</v>
          </cell>
        </row>
        <row r="9199">
          <cell r="O9199" t="str">
            <v>ЭКОНОМИСТ ПО ФИНАНСОВОЙ РАБОТЕ</v>
          </cell>
        </row>
        <row r="9200">
          <cell r="O9200" t="str">
            <v>ЭКОНОМИСТ-ДЕМОГРАФ</v>
          </cell>
        </row>
        <row r="9201">
          <cell r="O9201" t="str">
            <v>ЭКОНОМИСТ-МЕНЕДЖЕР</v>
          </cell>
        </row>
        <row r="9202">
          <cell r="O9202" t="str">
            <v>ЭКОНОМИСТ-СТАЖЕР</v>
          </cell>
        </row>
        <row r="9203">
          <cell r="O9203" t="str">
            <v>ЭКРАНИРОВЩИК ЖИЛ, ПРОВОДОВ И КАБЕЛЕЙ</v>
          </cell>
        </row>
        <row r="9204">
          <cell r="O9204" t="str">
            <v>ЭКСГАУСТИРОВЩИК БАНОК С КОНСЕРВАМИ</v>
          </cell>
        </row>
        <row r="9205">
          <cell r="O9205" t="str">
            <v>ЭКСКУРСОВОД</v>
          </cell>
        </row>
        <row r="9206">
          <cell r="O9206" t="str">
            <v>ЭКСПЕДИТОР</v>
          </cell>
        </row>
        <row r="9207">
          <cell r="O9207" t="str">
            <v>ЭКСПЕДИТОР ПЕЧАТИ</v>
          </cell>
        </row>
        <row r="9208">
          <cell r="O9208" t="str">
            <v>ЭКСПЕДИТОР ПО ПЕРЕВОЗКЕ ГРУЗОВ</v>
          </cell>
        </row>
        <row r="9209">
          <cell r="O9209" t="str">
            <v>ЭКСПЕРТ</v>
          </cell>
        </row>
        <row r="9210">
          <cell r="O9210" t="str">
            <v>ЭКСПЕРТ (В ПРЕДСТАВИТЕЛЬСТВЕ ФЕДЕРАЛЬНОГО ОРГАНА ИСПОЛНИТЕЛЬНОЙ ВЛАСТИ)</v>
          </cell>
        </row>
        <row r="9211">
          <cell r="O9211" t="str">
            <v>ЭКСПЕРТ ДОРОЖНОГО ХОЗЯЙСТВА</v>
          </cell>
        </row>
        <row r="9212">
          <cell r="O9212" t="str">
            <v>ЭКСПЕРТ ОТДЕЛА МОНИТОРИНГА СТРОИТЕЛЬСТВА</v>
          </cell>
        </row>
        <row r="9213">
          <cell r="O9213" t="str">
            <v>ЭКСПЕРТ ОТДЕЛА ОРГАНИЗАЦИОННО</v>
          </cell>
        </row>
        <row r="9214">
          <cell r="O9214" t="str">
            <v>ЭКСПЕРТ ОТДЕЛА ТРАНСПОРТНОЙ И ДОРОЖНОЙ БЕЗОПАСНОСТ</v>
          </cell>
        </row>
        <row r="9215">
          <cell r="O9215" t="str">
            <v>ЭКСПЕРТ ОТДЕЛА ФОРМИРОВАНИЯ ПРОГРАММ ДОРОЖНЫХ РАБО</v>
          </cell>
        </row>
        <row r="9216">
          <cell r="O9216" t="str">
            <v>ЭКСПЕРТ ОТДЕЛА ЭКОНОМИКИ В ДОРОЖНОМ ХОЗЯЙСТВЕ</v>
          </cell>
        </row>
        <row r="9217">
          <cell r="O9217" t="str">
            <v>ЭКСПЕРТ ПО АНАЛИЗУ ФАКТОРОВ УСЛОВИЙ ТРУДА</v>
          </cell>
        </row>
        <row r="9218">
          <cell r="O9218" t="str">
            <v>ЭКСПЕРТ ПО ВНЕШНЕЭКОНОМИЧЕСКИМ ВОПРОСАМ</v>
          </cell>
        </row>
        <row r="9219">
          <cell r="O9219" t="str">
            <v>ЭКСПЕРТ ПО КОМПЛЕКТОВАНИЮ МУЗЕЙНОГО И ВЫСТАВОЧНОГО ФОНДА</v>
          </cell>
        </row>
        <row r="9220">
          <cell r="O9220" t="str">
            <v>ЭКСПЕРТ-ФИЗИК ПО КОНТРОЛЮ ЗА ИСТОЧНИКАМИ ИОНИЗИРУЮЩИХ И НЕИОНИЗИРУЮЩИХ ИЗЛУЧЕНИЙ</v>
          </cell>
        </row>
        <row r="9221">
          <cell r="O9221" t="str">
            <v>ЭКСТРАГИРОВЩИК ПЕКТИНА</v>
          </cell>
        </row>
        <row r="9222">
          <cell r="O9222" t="str">
            <v>ЭЛЕКТОРОМОНТЁР</v>
          </cell>
        </row>
        <row r="9223">
          <cell r="O9223" t="str">
            <v>ЭЛЕКТОРОМОНТЕР ПО ОБСЛУЖИВАНИЮ ПС</v>
          </cell>
        </row>
        <row r="9224">
          <cell r="O9224" t="str">
            <v>ЭЛЕКТОРОМОНТЕР ПО РЕМОНТУ И ОБСЛУЖИВАНИЮ ЭЛЕКТОРОО</v>
          </cell>
        </row>
        <row r="9225">
          <cell r="O9225" t="str">
            <v>ЭЛЕКТОРОМОНТЕР ПО РЕМОНТУ И ОБСЛУЖИВАНИЮ ЭЛЕКТРООБ</v>
          </cell>
        </row>
        <row r="9226">
          <cell r="O9226" t="str">
            <v>ЭЛЕКТРИК</v>
          </cell>
        </row>
        <row r="9227">
          <cell r="O9227" t="str">
            <v>ЭЛЕКТРИК ПЛАВКРАНА</v>
          </cell>
        </row>
        <row r="9228">
          <cell r="O9228" t="str">
            <v>ЭЛЕКТРИК ПО ОБСЛУЖИВАНИЮ БУРОВОЙ</v>
          </cell>
        </row>
        <row r="9229">
          <cell r="O9229" t="str">
            <v>ЭЛЕКТРИК СУДОВОЙ</v>
          </cell>
        </row>
        <row r="9230">
          <cell r="O9230" t="str">
            <v>ЭЛЕКТРИК УЧАСТКА</v>
          </cell>
        </row>
        <row r="9231">
          <cell r="O9231" t="str">
            <v>ЭЛЕКТРИК ЦЕХА</v>
          </cell>
        </row>
        <row r="9232">
          <cell r="O9232" t="str">
            <v>ЭЛЕКТРИК-ИСПЫТАТЕЛЬ БОРТОВОЙ</v>
          </cell>
        </row>
        <row r="9233">
          <cell r="O9233" t="str">
            <v>ЭЛЕКТРОВЕРЕТЕНЩИК</v>
          </cell>
        </row>
        <row r="9234">
          <cell r="O9234" t="str">
            <v>ЭЛЕКТРОВИБРОНАПЛАВЩИК</v>
          </cell>
        </row>
        <row r="9235">
          <cell r="O9235" t="str">
            <v>ЭЛЕКТРОВОРСОВАЛЬЩИК</v>
          </cell>
        </row>
        <row r="9236">
          <cell r="O9236" t="str">
            <v>ЭЛЕКТРОГАЗОСВАРЩИК</v>
          </cell>
        </row>
        <row r="9237">
          <cell r="O9237" t="str">
            <v>ЭЛЕКТРОГАЗОСВАРЩИК 4 РАЗРЯДА</v>
          </cell>
        </row>
        <row r="9238">
          <cell r="O9238" t="str">
            <v>ЭЛЕКТРОГАЗОСВАРЩИК ПО РЕЗКЕ И РУЧНОЙ СВАРКЕ</v>
          </cell>
        </row>
        <row r="9239">
          <cell r="O9239" t="str">
            <v>ЭЛЕКТРОГАЗОСВАРЩИК-ВРЕЗЧИК</v>
          </cell>
        </row>
        <row r="9240">
          <cell r="O9240" t="str">
            <v>ЭЛЕКТРОГАЗОСВАРЩИК-ПАЯЛЬЩИК</v>
          </cell>
        </row>
        <row r="9241">
          <cell r="O9241" t="str">
            <v>ЭЛЕКТРОДЧИК</v>
          </cell>
        </row>
        <row r="9242">
          <cell r="O9242" t="str">
            <v>ЭЛЕКТРОДЧИК БЕЗЛАМЕЛЬНЫХ АККУМУЛЯТОРОВ И ЭЛЕМЕНТОВ</v>
          </cell>
        </row>
        <row r="9243">
          <cell r="O9243" t="str">
            <v>ЭЛЕКТРОДЧИК ЛАМЕЛЬНЫХ АККУМУЛЯТОРОВ И ЭЛЕМЕНТОВ</v>
          </cell>
        </row>
        <row r="9244">
          <cell r="O9244" t="str">
            <v>ЭЛЕКТРОЗАТОЧНИК</v>
          </cell>
        </row>
        <row r="9245">
          <cell r="O9245" t="str">
            <v>ЭЛЕКТРОКОПИРОВЩИК</v>
          </cell>
        </row>
        <row r="9246">
          <cell r="O9246" t="str">
            <v>ЭЛЕКТРОЛИЗЕРЩИК</v>
          </cell>
        </row>
        <row r="9247">
          <cell r="O9247" t="str">
            <v>ЭЛЕКТРОЛИЗНИК ВОДНЫХ РАСТВОРОВ</v>
          </cell>
        </row>
        <row r="9248">
          <cell r="O9248" t="str">
            <v>ЭЛЕКТРОЛИЗНИК ПО СНЯТИЮ ОЛОВА С ЖЕСТИ</v>
          </cell>
        </row>
        <row r="9249">
          <cell r="O9249" t="str">
            <v>ЭЛЕКТРОЛИЗНИК РАСПЛАВЛЕННЫХ СОЛЕЙ</v>
          </cell>
        </row>
        <row r="9250">
          <cell r="O9250" t="str">
            <v>ЭЛЕКТРОМАНТЕР</v>
          </cell>
        </row>
        <row r="9251">
          <cell r="O9251" t="str">
            <v>ЭЛЕКТРОМАНТЕР ПО РЕМОНТУ ВОЗДУШНЫХ ЛИНИЙ ЭЛЕКТРОПЕ</v>
          </cell>
        </row>
        <row r="9252">
          <cell r="O9252" t="str">
            <v>ЭЛЕКТРОМЕХАНИК</v>
          </cell>
        </row>
        <row r="9253">
          <cell r="O9253" t="str">
            <v>ЭЛЕКТРОМЕХАНИК  ПО  РЕМОНТУ  И  ОБСЛУЖИВАНИЮ МЕДИЦИНСКОГО ОБОРУДОВАНИЯ</v>
          </cell>
        </row>
        <row r="9254">
          <cell r="O9254" t="str">
            <v>ЭЛЕКТРОМЕХАНИК  ПО  РЕМОНТУ  И ОБСЛУЖИВАНИЮ МЕДИЦИНСКИХ ОПТИЧЕСКИХ ПРИБОРОВ</v>
          </cell>
        </row>
        <row r="9255">
          <cell r="O9255" t="str">
            <v>ЭЛЕКТРОМЕХАНИК  ПО  РЕМОНТУ  И ОБСЛУЖИВАНИЮ МЕДИЦИНСКОГО   РЕНТГЕНОВСКОГО  ОБОРУДОВАНИЯ</v>
          </cell>
        </row>
        <row r="9256">
          <cell r="O9256" t="str">
            <v>ЭЛЕКТРОМЕХАНИК  ПО  РЕМОНТУ  И ОБСЛУЖИВАНИЮ НАРКОЗНОДЫХАТЕЛЬНОЙ АППАРАТУРЫ</v>
          </cell>
        </row>
        <row r="9257">
          <cell r="O9257" t="str">
            <v>ЭЛЕКТРОМЕХАНИК (СУДОВОЙ)</v>
          </cell>
        </row>
        <row r="9258">
          <cell r="O9258" t="str">
            <v>ЭЛЕКТРОМЕХАНИК ЛИНЕЙНЫЙ ФЛОТА (ПО ФЛОТУ)</v>
          </cell>
        </row>
        <row r="9259">
          <cell r="O9259" t="str">
            <v>ЭЛЕКТРОМЕХАНИК ЛИНЕЙНЫХ СООРУЖЕНИЙ СВЯЗИ И АБОНЕНТСКИХ УСТРОЙСТВ</v>
          </cell>
        </row>
        <row r="9260">
          <cell r="O9260" t="str">
            <v>ЭЛЕКТРОМЕХАНИК МАШИНИСТ ПЛАВ КРАНА</v>
          </cell>
        </row>
        <row r="9261">
          <cell r="O9261" t="str">
            <v>ЭЛЕКТРОМЕХАНИК МАЯКА</v>
          </cell>
        </row>
        <row r="9262">
          <cell r="O9262" t="str">
            <v>ЭЛЕКТРОМЕХАНИК НА ДНООЧИСТИТЕЛЬНОМ СНАРЯДЕ</v>
          </cell>
        </row>
        <row r="9263">
          <cell r="O9263" t="str">
            <v>ЭЛЕКТРОМЕХАНИК НА ЗЕМЛЕСОСЕ, ЗЕМСНАРЯДЕ</v>
          </cell>
        </row>
        <row r="9264">
          <cell r="O9264" t="str">
            <v>ЭЛЕКТРОМЕХАНИК ПЕРЕГРУЗОЧНЫХ МАШИН</v>
          </cell>
        </row>
        <row r="9265">
          <cell r="O9265" t="str">
            <v>ЭЛЕКТРОМЕХАНИК ПО ИСПЫТАНИЮ И РЕМОНТУ ЭЛЕКТРООБОРУДОВАНИЯ</v>
          </cell>
        </row>
        <row r="9266">
          <cell r="O9266" t="str">
            <v>ЭЛЕКТРОМЕХАНИК ПО ЛИФТАМ</v>
          </cell>
        </row>
        <row r="9267">
          <cell r="O9267" t="str">
            <v>ЭЛЕКТРОМЕХАНИК ПО ОБСЛУЖИВАНИЮ СВЕТОТЕХНИЧЕСКОГО ОБОРУДОВАНИЯ СИСТЕМ ОБЕСПЕЧЕНИЯ ПОЛЕТОВ</v>
          </cell>
        </row>
        <row r="9268">
          <cell r="O9268" t="str">
            <v>ЭЛЕКТРОМЕХАНИК ПО ПОДЪЕМНЫМ УСТАНОВКАМ</v>
          </cell>
        </row>
        <row r="9269">
          <cell r="O9269" t="str">
            <v>ЭЛЕКТРОМЕХАНИК ПО РЕМОНТУ И ОБСЛУЖИВАНИЮ СЧЕТНО-ВЫЧИСЛИТЕЛЬНЫХ МАШИН</v>
          </cell>
        </row>
        <row r="9270">
          <cell r="O9270" t="str">
            <v>ЭЛЕКТРОМЕХАНИК ПО РЕМОНТУ И ОБСЛУЖИВАНИЮ ЭЛЕКТРОННОЙ МЕДИЦИНСКОЙ АППАРАТУРЫ</v>
          </cell>
        </row>
        <row r="9271">
          <cell r="O9271" t="str">
            <v>ЭЛЕКТРОМЕХАНИК ПО СРЕДСТВАМ АВТОМАТИКИ И ПРИБОРАМ ТЕХНОЛОГИЧЕСКОГО ОБОРУДОВАНИЯ</v>
          </cell>
        </row>
        <row r="9272">
          <cell r="O9272" t="str">
            <v>ЭЛЕКТРОМЕХАНИК ПО ТОРГОВОМУ И ХОЛОДИЛЬНОМУ ОБОРУДОВАНИЮ</v>
          </cell>
        </row>
        <row r="9273">
          <cell r="O9273" t="str">
            <v>ЭЛЕКТРОМЕХАНИК ПОДВОДНОГО АППАРАТА</v>
          </cell>
        </row>
        <row r="9274">
          <cell r="O9274" t="str">
            <v>ЭЛЕКТРОМЕХАНИК ПОЧТОВОГО ОБОРУДОВАНИЯ</v>
          </cell>
        </row>
        <row r="9275">
          <cell r="O9275" t="str">
            <v>ЭЛЕКТРОМЕХАНИК РАДИОВЕЩАНИЯ</v>
          </cell>
        </row>
        <row r="9276">
          <cell r="O9276" t="str">
            <v>ЭЛЕКТРОМЕХАНИК РАДИОНАВИГАЦИОННОЙ СИСТЕМЫ</v>
          </cell>
        </row>
        <row r="9277">
          <cell r="O9277" t="str">
            <v>ЭЛЕКТРОМЕХАНИК СВЯЗИ</v>
          </cell>
        </row>
        <row r="9278">
          <cell r="O9278" t="str">
            <v>ЭЛЕКТРОМЕХАНИК СРЕДСТВ РАДИО И ТЕЛЕВИДЕНИЯ</v>
          </cell>
        </row>
        <row r="9279">
          <cell r="O9279" t="str">
            <v>ЭЛЕКТРОМЕХАНИК ТВ</v>
          </cell>
        </row>
        <row r="9280">
          <cell r="O9280" t="str">
            <v>ЭЛЕКТРОМЕХАНИК ТЕЛЕВИДЕНИЯ</v>
          </cell>
        </row>
        <row r="9281">
          <cell r="O9281" t="str">
            <v>ЭЛЕКТРОМЕХАНИК УЧАСТКА</v>
          </cell>
        </row>
        <row r="9282">
          <cell r="O9282" t="str">
            <v>ЭЛЕКТРОМЕХАНИК ФЛОТА (ПО ФЛОТУ)</v>
          </cell>
        </row>
        <row r="9283">
          <cell r="O9283" t="str">
            <v>ЭЛЕКТРОМЕХАНИК-НАСТАВНИК</v>
          </cell>
        </row>
        <row r="9284">
          <cell r="O9284" t="str">
            <v>ЭЛЕКТРОМЕХАННИК ВОДИТЕЛЬ</v>
          </cell>
        </row>
        <row r="9285">
          <cell r="O9285" t="str">
            <v>ЭЛЕКТРОМОНТАЖНИК</v>
          </cell>
        </row>
        <row r="9286">
          <cell r="O9286" t="str">
            <v>ЭЛЕКТРОМОНТАЖНИК ПО АККУМУЛЯТОРНЫМ БАТАРЕЯМ</v>
          </cell>
        </row>
        <row r="9287">
          <cell r="O9287" t="str">
            <v>ЭЛЕКТРОМОНТАЖНИК ПО ВТОРИЧНЫМ ЦЕПЯМ</v>
          </cell>
        </row>
        <row r="9288">
          <cell r="O9288" t="str">
            <v>ЭЛЕКТРОМОНТАЖНИК ПО КАБЕЛЬНЫМ СЕТЯМ</v>
          </cell>
        </row>
        <row r="9289">
          <cell r="O9289" t="str">
            <v>ЭЛЕКТРОМОНТАЖНИК ПО ОСВЕЩЕНИЮ И ОСВЕТИТЕЛЬНЫМ СЕТЯМ</v>
          </cell>
        </row>
        <row r="9290">
          <cell r="O9290" t="str">
            <v>ЭЛЕКТРОМОНТАЖНИК ПО РАСПРЕДЕЛИТЕЛЬНЫМ УСТРОЙСТВАМ</v>
          </cell>
        </row>
        <row r="9291">
          <cell r="O9291" t="str">
            <v>ЭЛЕКТРОМОНТАЖНИК ПО СИГНАЛИЗАЦИИ, ЦЕНТРАЛИЗАЦИИ И БЛОКИРОВКЕ НА ЖЕЛЕЗНОДОРОЖНОМ ТРАНСПОРТЕ И НАЗЕМНЫ</v>
          </cell>
        </row>
        <row r="9292">
          <cell r="O9292" t="str">
            <v>ЭЛЕКТРОМОНТАЖНИК ПО СИЛОВЫМ СЕТЯМ И ЭЛЕКТРООБОРУДО</v>
          </cell>
        </row>
        <row r="9293">
          <cell r="O9293" t="str">
            <v>ЭЛЕКТРОМОНТАЖНИК ПО СИЛОВЫМ СЕТЯМ И ЭЛЕКТРООБОРУДОВАНИЮ</v>
          </cell>
        </row>
        <row r="9294">
          <cell r="O9294" t="str">
            <v>ЭЛЕКТРОМОНТАЖНИК ПО ЭЛЕКТРИЧЕСКИМ МАШИНАМ</v>
          </cell>
        </row>
        <row r="9295">
          <cell r="O9295" t="str">
            <v>ЭЛЕКТРОМОНТАЖНИК СУДОВОЙ</v>
          </cell>
        </row>
        <row r="9296">
          <cell r="O9296" t="str">
            <v>ЭЛЕКТРОМОНТАЖНИК-НАЛАДЧИК</v>
          </cell>
        </row>
        <row r="9297">
          <cell r="O9297" t="str">
            <v>ЭЛЕКТРОМОНТАЖНИК-СХЕМЩИК</v>
          </cell>
        </row>
        <row r="9298">
          <cell r="O9298" t="str">
            <v>ЭЛЕКТРОМОНТЕР</v>
          </cell>
        </row>
        <row r="9299">
          <cell r="O9299" t="str">
            <v>ЭЛЕКТРОМОНТЕР   ПО   ОПЕРАТИВНЫМ  ПЕРЕКЛЮЧЕНИЯМ В РАСПРЕДЕЛИТЕЛЬНЫХ СЕТЯХ</v>
          </cell>
        </row>
        <row r="9300">
          <cell r="O9300" t="str">
            <v>ЭЛЕКТРОМОНТЕР  ПО  РЕМОНТУ  АППАРАТУРЫ, РЕЛЕЙНОЙ ЗАЩИТЫ И АВТОМАТИКИ</v>
          </cell>
        </row>
        <row r="9301">
          <cell r="O9301" t="str">
            <v>ЭЛЕКТРОМОНТЕР  СТАНЦИОННОГО ОБОРУДОВАНИЯ РАДИОРЕЛЕЙНЫХ ЛИНИЙ СВЯЗИ</v>
          </cell>
        </row>
        <row r="9302">
          <cell r="O9302" t="str">
            <v>ЭЛЕКТРОМОНТЕР  СТАНЦИОННОГО ОБОРУДОВАНИЯ РАДИОФИКАЦИИ</v>
          </cell>
        </row>
        <row r="9303">
          <cell r="O9303" t="str">
            <v>ЭЛЕКТРОМОНТЕР  СТАНЦИОННОГО ОБОРУДОВАНИЯ ТЕЛЕГРАФНОЙ СВЯЗИ</v>
          </cell>
        </row>
        <row r="9304">
          <cell r="O9304" t="str">
            <v>ЭЛЕКТРОМОНТЕР  СТАНЦИОННОГО ОБОРУДОВАНИЯ ТЕЛЕФОННОЙ СВЯЗИ</v>
          </cell>
        </row>
        <row r="9305">
          <cell r="O9305" t="str">
            <v>ЭЛЕКТРОМОНТЕР (С ПРАВОМ УПРАВЛЕНИЯ АВТОМОБИЛЕМ</v>
          </cell>
        </row>
        <row r="9306">
          <cell r="O9306" t="str">
            <v>ЭЛЕКТРОМОНТЕР (С ПРАВОМ УПРАВЛЕНИЯ АВТО)</v>
          </cell>
        </row>
        <row r="9307">
          <cell r="O9307" t="str">
            <v>ЭЛЕКТРОМОНТЕР ВЛ</v>
          </cell>
        </row>
        <row r="9308">
          <cell r="O9308" t="str">
            <v>ЭЛЕКТРОМОНТЕР ГЛАВНОГО ЩИТА УПРАВЛЕНИЯ ЭЛЕКТРОСТАНЦИИ</v>
          </cell>
        </row>
        <row r="9309">
          <cell r="O9309" t="str">
            <v>ЭЛЕКТРОМОНТЕР ДИСПЕТЧЕРСКОГО ОБОРУДОВАНИЯ И ТЕЛЕАВТОМАТИКИ</v>
          </cell>
        </row>
        <row r="9310">
          <cell r="O9310" t="str">
            <v>ЭЛЕКТРОМОНТЕР КАНАЛИЗАЦИОННЫХ СООРУЖЕНИЙ СВЯЗИ</v>
          </cell>
        </row>
        <row r="9311">
          <cell r="O9311" t="str">
            <v>ЭЛЕКТРОМОНТЕР КОНТАКТНОЙ СЕТИ</v>
          </cell>
        </row>
        <row r="9312">
          <cell r="O9312" t="str">
            <v>ЭЛЕКТРОМОНТЕР ЛИНЕЙНЫХ СООРУЖЕНИЙ ТЕЛЕФОННОЙ СВЯЗИ И РАДИОФИКАЦИИ</v>
          </cell>
        </row>
        <row r="9313">
          <cell r="O9313" t="str">
            <v>ЭЛЕКТРОМОНТЕР ОПЕРАТИВНО-ВЫЕЗДНОЙ БРИГАДЫ</v>
          </cell>
        </row>
        <row r="9314">
          <cell r="O9314" t="str">
            <v>ЭЛЕКТРОМОНТЕР ОПЕРАТИВНО-РЕМОНТНОЙ БРИГАДЫ</v>
          </cell>
        </row>
        <row r="9315">
          <cell r="O9315" t="str">
            <v>ЭЛЕКТРОМОНТЕР ОПС</v>
          </cell>
        </row>
        <row r="9316">
          <cell r="O9316" t="str">
            <v>ЭЛЕКТРОМОНТЕР ОРБ</v>
          </cell>
        </row>
        <row r="9317">
          <cell r="O9317" t="str">
            <v>ЭЛЕКТРОМОНТЕР ОХРАННО-ПОЖАРНОЙ СИГНАЛИЗАЦИИ</v>
          </cell>
        </row>
        <row r="9318">
          <cell r="O9318" t="str">
            <v>ЭЛЕКТРОМОНТЕР ПО ДОСМОТРУ САБ</v>
          </cell>
        </row>
        <row r="9319">
          <cell r="O9319" t="str">
            <v>ЭЛЕКТРОМОНТЕР ПО ИСПЫТАНИЯМ И ИЗМЕРЕНИЯМ</v>
          </cell>
        </row>
        <row r="9320">
          <cell r="O9320" t="str">
            <v>ЭЛЕКТРОМОНТЕР ПО МОНТАЖУ</v>
          </cell>
        </row>
        <row r="9321">
          <cell r="O9321" t="str">
            <v>ЭЛЕКТРОМОНТЕР ПО МОНТАЖУ И ОБСЛУЖИВАНИЮ СРЕДСТВ ОПС</v>
          </cell>
        </row>
        <row r="9322">
          <cell r="O9322" t="str">
            <v>ЭЛЕКТРОМОНТЕР ПО НАДЗОРУ ЗА ТРАССАМИ КАБЕЛЬНЫХ СЕТЕЙ</v>
          </cell>
        </row>
        <row r="9323">
          <cell r="O9323" t="str">
            <v>ЭЛЕКТРОМОНТЕР ПО ОБСЛУЖИВAНИЮ ПОДСТАНЦИИ</v>
          </cell>
        </row>
        <row r="9324">
          <cell r="O9324" t="str">
            <v>ЭЛЕКТРОМОНТЕР ПО ОБСЛУЖИВАНИЮ БУРОВЫХ</v>
          </cell>
        </row>
        <row r="9325">
          <cell r="O9325" t="str">
            <v>ЭЛЕКТРОМОНТЕР ПО ОБСЛУЖИВАНИЮ ГИДРОАГРЕГАТОВ МАШИННОГО ЗАЛА</v>
          </cell>
        </row>
        <row r="9326">
          <cell r="O9326" t="str">
            <v>ЭЛЕКТРОМОНТЕР ПО ОБСЛУЖИВАНИЮ И РЕМОНТУ УСТРОЙСТВ СИГНАЛИЗАЦИИ, ЦЕНТРАЛИЗАЦИИ И БЛОКИРОВКИ</v>
          </cell>
        </row>
        <row r="9327">
          <cell r="O9327" t="str">
            <v>ЭЛЕКТРОМОНТЕР ПО ОБСЛУЖИВАНИЮ И РЕМОНТУ ЭЛЕКТРООБО</v>
          </cell>
        </row>
        <row r="9328">
          <cell r="O9328" t="str">
            <v>ЭЛЕКТРОМОНТЕР ПО ОБСЛУЖИВАНИЮ ПРЕОБРАЗОВАТЕЛЬНЫХ УСТРОЙСТВ</v>
          </cell>
        </row>
        <row r="9329">
          <cell r="O9329" t="str">
            <v>ЭЛЕКТРОМОНТЕР ПО ОБСЛУЖИВАНИЮ ПС</v>
          </cell>
        </row>
        <row r="9330">
          <cell r="O9330" t="str">
            <v>ЭЛЕКТРОМОНТЕР ПО ОБСЛУЖИВАНИЮ ЭЛЕКТРООБОРУДОВАНИЯ</v>
          </cell>
        </row>
        <row r="9331">
          <cell r="O9331" t="str">
            <v>ЭЛЕКТРОМОНТЕР ПО ОБСЛУЖИВАНИЮ ЭЛЕКТРООБОРУДОВАНИЯ ЭЛЕКТРОСТАНЦИЙ</v>
          </cell>
        </row>
        <row r="9332">
          <cell r="O9332" t="str">
            <v>ЭЛЕКТРОМОНТЕР ПО ОБСЛУЖИВАНИЮ ЭЛЕКТРОУСТАНОВОК</v>
          </cell>
        </row>
        <row r="9333">
          <cell r="O9333" t="str">
            <v>ЭЛЕКТРОМОНТЕР ПО ОБСЛУЖИВАНИЮ ЭЛЕКТРОУСТАНОВОК 5 Р</v>
          </cell>
        </row>
        <row r="9334">
          <cell r="O9334" t="str">
            <v>ЭЛЕКТРОМОНТЕР ПО РЕМОНТУ ВОЗДУШНЫХ  ЛИНИЙ ЭЛЕКТРОПЕРЕДАЧИ</v>
          </cell>
        </row>
        <row r="9335">
          <cell r="O9335" t="str">
            <v>ЭЛЕКТРОМОНТЕР ПО РЕМОНТУ ВТОРИЧНОЙ КОММУТАЦИИ И СВЯЗИ</v>
          </cell>
        </row>
        <row r="9336">
          <cell r="O9336" t="str">
            <v>ЭЛЕКТРОМОНТЕР ПО РЕМОНТУ И МОНТАЖУ КАБЕЛЬНЫХ ЛИНИЙ</v>
          </cell>
        </row>
        <row r="9337">
          <cell r="O9337" t="str">
            <v>ЭЛЕКТРОМОНТЕР ПО РЕМОНТУ И ОБСЛУЖИВАНИЮ  ЭЛЕКТРООБ</v>
          </cell>
        </row>
        <row r="9338">
          <cell r="O9338" t="str">
            <v>ЭЛЕКТРОМОНТЕР ПО РЕМОНТУ И ОБСЛУЖИВАНИЮ АППАРАТУРЫ И УСТРОЙСТВ СВЯЗИ</v>
          </cell>
        </row>
        <row r="9339">
          <cell r="O9339" t="str">
            <v>ЭЛЕКТРОМОНТЕР ПО РЕМОНТУ И ОБСЛУЖИВАНИЮ ЭЛЕКТРООБОРУДОВАНИЯ</v>
          </cell>
        </row>
        <row r="9340">
          <cell r="O9340" t="str">
            <v>ЭЛЕКТРОМОНТЕР ПО РЕМОНТУ ОБМОТОК И ИЗОЛЯЦИИ ЭЛЕКТРООБОРУДОВАНИЯ</v>
          </cell>
        </row>
        <row r="9341">
          <cell r="O9341" t="str">
            <v>ЭЛЕКТРОМОНТЕР ПО РЕМОНТУ ОБОРУДОВАНИЯ</v>
          </cell>
        </row>
        <row r="9342">
          <cell r="O9342" t="str">
            <v>ЭЛЕКТРОМОНТЕР ПО РЕМОНТУ ОБСЛУЖИВАНИЮ ЭЛЕКТРООБОРУ</v>
          </cell>
        </row>
        <row r="9343">
          <cell r="O9343" t="str">
            <v>ЭЛЕКТРОМОНТЕР ПО РЕМОНТУ ЭЛЕКТРООБОРУДОВАНИЯ</v>
          </cell>
        </row>
        <row r="9344">
          <cell r="O9344" t="str">
            <v>ЭЛЕКТРОМОНТЕР ПО ЭКСПЛУАТАЦИИ РАСПРЕДЕЛИТЕЛЬНЫХ СЕТЕЙ</v>
          </cell>
        </row>
        <row r="9345">
          <cell r="O9345" t="str">
            <v>ЭЛЕКТРОМОНТЕР ПО ЭКСПЛУАТАЦИИ ЭЛЕКТРОСЧЕТЧИКОВ</v>
          </cell>
        </row>
        <row r="9346">
          <cell r="O9346" t="str">
            <v>ЭЛЕКТРОМОНТЕР ПО ЭСКИЗИРОВАНИЮ ТРАСС ЛИНИЙ ЭЛЕКТРОПЕРЕДАЧИ</v>
          </cell>
        </row>
        <row r="9347">
          <cell r="O9347" t="str">
            <v>ЭЛЕКТРОМОНТЕР ПРИЕМОПЕРЕДАЮЩЕЙ СТАНЦИИ СПУТНИКОВОЙ СВЯЗИ</v>
          </cell>
        </row>
        <row r="9348">
          <cell r="O9348" t="str">
            <v>ЭЛЕКТРОМОНТЕР С ВЕРХОЛАЗНЫМИ РАБОТАМИ</v>
          </cell>
        </row>
        <row r="9349">
          <cell r="O9349" t="str">
            <v>ЭЛЕКТРОМОНТЕР СТАНЦИОННОГО РАДИООБОРУДОВАНИЯ</v>
          </cell>
        </row>
        <row r="9350">
          <cell r="O9350" t="str">
            <v>ЭЛЕКТРОМОНТЕР СТАНЦИОННОГО ТЕЛЕВИЗИОННОГО ОБОРУДОВАНИЯ</v>
          </cell>
        </row>
        <row r="9351">
          <cell r="O9351" t="str">
            <v>ЭЛЕКТРОМОНТЕР СЦН</v>
          </cell>
        </row>
        <row r="9352">
          <cell r="O9352" t="str">
            <v>ЭЛЕКТРОМОНТЕР ТЯГОВОЙ ПОДСТАНЦИИ</v>
          </cell>
        </row>
        <row r="9353">
          <cell r="O9353" t="str">
            <v>ЭЛЕКТРОМОНТЁР-КОНТРОЛЁР</v>
          </cell>
        </row>
        <row r="9354">
          <cell r="O9354" t="str">
            <v>ЭЛЕКТРОМОНТЕР-ЛИНЕЙЩИК ПО МОНТАЖУ ВОЗДУШНЫХ ЛИНИЙ ВЫСОКОГО НАПРЯЖЕНИЯ И КОНТАКТНОЙ СЕТИ</v>
          </cell>
        </row>
        <row r="9355">
          <cell r="O9355" t="str">
            <v>ЭЛЕКТРОМОНТЕР-РЕЛЕЙЩИК</v>
          </cell>
        </row>
        <row r="9356">
          <cell r="O9356" t="str">
            <v>ЭЛЕКТРОНИК</v>
          </cell>
        </row>
        <row r="9357">
          <cell r="O9357" t="str">
            <v>ЭЛЕКТРОПОЛИРОВЩИК</v>
          </cell>
        </row>
        <row r="9358">
          <cell r="O9358" t="str">
            <v>ЭЛЕКТРОРАДИОМОНТАЖНИК СУДОВОЙ</v>
          </cell>
        </row>
        <row r="9359">
          <cell r="O9359" t="str">
            <v>ЭЛЕКТРОРАДИОНАВИГАТОР</v>
          </cell>
        </row>
        <row r="9360">
          <cell r="O9360" t="str">
            <v>ЭЛЕКТРОСВАРЩИК</v>
          </cell>
        </row>
        <row r="9361">
          <cell r="O9361" t="str">
            <v>ЭЛЕКТРОСВАРЩИК ЛИСТОВ И ЛЕНТ</v>
          </cell>
        </row>
        <row r="9362">
          <cell r="O9362" t="str">
            <v>ЭЛЕКТРОСВАРЩИК НА АВТОМАТИЧЕСКИХ И ПОЛУАВТОМАТИЧЕСКИХ МАШИНАХ</v>
          </cell>
        </row>
        <row r="9363">
          <cell r="O9363" t="str">
            <v>ЭЛЕКТРОСВАРЩИК НА ВЫСОТЕ</v>
          </cell>
        </row>
        <row r="9364">
          <cell r="O9364" t="str">
            <v>ЭЛЕКТРОСВАРЩИК РУЧНОЙ ДУГОВОЙ СВАРКИ</v>
          </cell>
        </row>
        <row r="9365">
          <cell r="O9365" t="str">
            <v>ЭЛЕКТРОСВАРЩИК РУЧНОЙ СВАРКИ</v>
          </cell>
        </row>
        <row r="9366">
          <cell r="O9366" t="str">
            <v>ЭЛЕКТРОСВАРЩИК ТРУБ НА СТАНЕ</v>
          </cell>
        </row>
        <row r="9367">
          <cell r="O9367" t="str">
            <v>ЭЛЕКТРОСЛЕСАРЬ</v>
          </cell>
        </row>
        <row r="9368">
          <cell r="O9368" t="str">
            <v>ЭЛЕКТРОСЛЕСАРЬ  ПО   РЕМОНТУ  ОБОРУДОВАНИЯ РАСПРЕДЕЛИТЕЛЬНЫХ УСТРОЙСТВ</v>
          </cell>
        </row>
        <row r="9369">
          <cell r="O9369" t="str">
            <v>ЭЛЕКТРОСЛЕСАРЬ (СЛЕСАРЬ) ДЕЖУРНЫЙ И ПО РЕМОНТУ ОБОРУДОВАНИЯ</v>
          </cell>
        </row>
        <row r="9370">
          <cell r="O9370" t="str">
            <v>ЭЛЕКТРОСЛЕСАРЬ НА ПРОХОДКЕ</v>
          </cell>
        </row>
        <row r="9371">
          <cell r="O9371" t="str">
            <v>ЭЛЕКТРОСЛЕСАРЬ ПО ОБСЛУЖИВАНИЮ АВТОМАТИКИ И СРЕДСТВ ИЗМЕРЕНИЙ ЭЛЕКТРОСТАНЦИЙ</v>
          </cell>
        </row>
        <row r="9372">
          <cell r="O9372" t="str">
            <v>ЭЛЕКТРОСЛЕСАРЬ ПО РЕМОНТУ И ОБСЛУЖИВАНИЮ АВТОМАТИКИ И СРЕДСТВ ИЗМЕРЕНИЙ ЭЛЕКТРОСТАНЦИЙ</v>
          </cell>
        </row>
        <row r="9373">
          <cell r="O9373" t="str">
            <v>ЭЛЕКТРОСЛЕСАРЬ ПО РЕМОНТУ ОБОРУДОВАНИЯ НЕФТЕБАЗ</v>
          </cell>
        </row>
        <row r="9374">
          <cell r="O9374" t="str">
            <v>ЭЛЕКТРОСЛЕСАРЬ ПО РЕМОНТУ ОБОРУДОВАНИЯ РАСПРЕДЕЛИТ</v>
          </cell>
        </row>
        <row r="9375">
          <cell r="O9375" t="str">
            <v>ЭЛЕКТРОСЛЕСАРЬ ПО РЕМОНТУ ЭЛЕКТРИЧЕСКИХ МАШИН</v>
          </cell>
        </row>
        <row r="9376">
          <cell r="O9376" t="str">
            <v>ЭЛЕКТРОСЛЕСАРЬ ПО РЕМОНТУ ЭЛЕКТРООБОРУДОВАНИЯ ЭЛЕКТРОСТАНЦИЙ</v>
          </cell>
        </row>
        <row r="9377">
          <cell r="O9377" t="str">
            <v>ЭЛЕКТРОСЛЕСАРЬ ПОДЗЕМНЫЙ</v>
          </cell>
        </row>
        <row r="9378">
          <cell r="O9378" t="str">
            <v>ЭЛЕКТРОСЛЕСАРЬ РРУ</v>
          </cell>
        </row>
        <row r="9379">
          <cell r="O9379" t="str">
            <v>ЭЛЕКТРОСЛЕСАРЬ СТРОИТЕЛЬНЫЙ</v>
          </cell>
        </row>
        <row r="9380">
          <cell r="O9380" t="str">
            <v>ЭЛЕКТРОСЛЕСАРЬ-КОНТАКТЧИК</v>
          </cell>
        </row>
        <row r="9381">
          <cell r="O9381" t="str">
            <v>ЭЛЕКТРОСЛЕСАРЬ-МОНТАЖНИК ПОДЗЕМНОГО ГОРНОПРОХОДЧЕСКОГО ОБОРУДОВАНИЯ</v>
          </cell>
        </row>
        <row r="9382">
          <cell r="O9382" t="str">
            <v>ЭЛЕКТРОСУШИЛЬЩИК КАБЕЛЕЙ</v>
          </cell>
        </row>
        <row r="9383">
          <cell r="O9383" t="str">
            <v>ЭЛЕКТРОФОТОГРАФ</v>
          </cell>
        </row>
        <row r="9384">
          <cell r="O9384" t="str">
            <v>ЭЛЕКТРОХИМОБРАБОТЧИК</v>
          </cell>
        </row>
        <row r="9385">
          <cell r="O9385" t="str">
            <v>ЭЛЕКТРОЭРОЗИОНИСТ</v>
          </cell>
        </row>
        <row r="9386">
          <cell r="O9386" t="str">
            <v>ЭЛКТРОМОНТЕР-КОНТРОЛЕР</v>
          </cell>
        </row>
        <row r="9387">
          <cell r="O9387" t="str">
            <v>ЭМАЛИРОВЩИК</v>
          </cell>
        </row>
        <row r="9388">
          <cell r="O9388" t="str">
            <v>ЭМАЛИРОВЩИК ПРОВОЛОКИ</v>
          </cell>
        </row>
        <row r="9389">
          <cell r="O9389" t="str">
            <v>ЭМАЛИРОВЩИК РЕЗИСТОРОВ</v>
          </cell>
        </row>
        <row r="9390">
          <cell r="O9390" t="str">
            <v>ЭМАЛЬЕР</v>
          </cell>
        </row>
        <row r="9391">
          <cell r="O9391" t="str">
            <v>ЭМУЛЬСИРОВЩИК</v>
          </cell>
        </row>
        <row r="9392">
          <cell r="O9392" t="str">
            <v>ЭМУЛЬСИРОВЩИК ПРЕЦИЗИОННОЙ ФОТОЛИТОГРАФИИ</v>
          </cell>
        </row>
        <row r="9393">
          <cell r="O9393" t="str">
            <v>ЭМУЛЬСОВАР</v>
          </cell>
        </row>
        <row r="9394">
          <cell r="O9394" t="str">
            <v>ЭНЕРГЕТИК</v>
          </cell>
        </row>
        <row r="9395">
          <cell r="O9395" t="str">
            <v>ЭНЕРГЕТИК ГИДРОУЗЛА (ШЛЮЗА)</v>
          </cell>
        </row>
        <row r="9396">
          <cell r="O9396" t="str">
            <v>ЭНЕРГЕТИК УЧАСТКА</v>
          </cell>
        </row>
        <row r="9397">
          <cell r="O9397" t="str">
            <v>ЭНЕРГЕТИК ЦЕХА</v>
          </cell>
        </row>
        <row r="9398">
          <cell r="O9398" t="str">
            <v>ЭНЕРГОДИСПЕТЧЕР</v>
          </cell>
        </row>
        <row r="9399">
          <cell r="O9399" t="str">
            <v>ЭНТОМОЛОГ</v>
          </cell>
        </row>
        <row r="9400">
          <cell r="O9400" t="str">
            <v>ЭНТОФИТОПАТОЛОГ</v>
          </cell>
        </row>
        <row r="9401">
          <cell r="O9401" t="str">
            <v>ЭПИДЕМИОЛОГ</v>
          </cell>
        </row>
        <row r="9402">
          <cell r="O9402" t="str">
            <v>ЭПИЛИРОВЩИК МЕХОВЫХ ШКУРОК</v>
          </cell>
        </row>
        <row r="9403">
          <cell r="O9403" t="str">
            <v>ЭФИРОМАСЛИЧНИК</v>
          </cell>
        </row>
        <row r="9404">
          <cell r="O9404" t="str">
            <v>ЮВЕЛИР (ЮВЕЛИР-МОДЕЛЬЕР)</v>
          </cell>
        </row>
        <row r="9405">
          <cell r="O9405" t="str">
            <v>ЮВЕЛИР-БРАСЛЕТЧИК</v>
          </cell>
        </row>
        <row r="9406">
          <cell r="O9406" t="str">
            <v>ЮВЕЛИР-ГРАВЕР</v>
          </cell>
        </row>
        <row r="9407">
          <cell r="O9407" t="str">
            <v>ЮВЕЛИР-ЗАКРЕПЩИК</v>
          </cell>
        </row>
        <row r="9408">
          <cell r="O9408" t="str">
            <v>ЮВЕЛИР-МОНТИРОВЩИК</v>
          </cell>
        </row>
        <row r="9409">
          <cell r="O9409" t="str">
            <v>ЮВЕЛИР-ФИЛИГРАНЩИК</v>
          </cell>
        </row>
        <row r="9410">
          <cell r="O9410" t="str">
            <v>ЮВЕЛИР-ЦЕПОЧНИК</v>
          </cell>
        </row>
        <row r="9411">
          <cell r="O9411" t="str">
            <v>ЮРИСКОНСУЛЬТ</v>
          </cell>
        </row>
        <row r="9412">
          <cell r="O9412" t="str">
            <v>ЮРИСКОНСУЛЬТ (СРЕДНЕЙ КВАЛИФИКАЦИИ)</v>
          </cell>
        </row>
        <row r="9413">
          <cell r="O9413" t="str">
            <v>ЮРИСТ</v>
          </cell>
        </row>
        <row r="9414">
          <cell r="O9414" t="str">
            <v>ЮСТИРОВЩИК</v>
          </cell>
        </row>
        <row r="9415">
          <cell r="O9415" t="str">
            <v>ЮСТИРОВЩИК ДЕТАЛЕЙ И ПРИБОРОВ</v>
          </cell>
        </row>
        <row r="9416">
          <cell r="O9416" t="str">
            <v>ЮСТИРОВЩИК ОПТИЧЕСКИХ ПРИБОРОВ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AПР - ДЛ"/>
      <sheetName val="списки зарегистрированных"/>
      <sheetName val="списки организаций"/>
      <sheetName val="платные услуги"/>
      <sheetName val="НАПР - ДЛ"/>
      <sheetName val="Дневной лист"/>
      <sheetName val="вкладыши, постан"/>
      <sheetName val="086у"/>
      <sheetName val="ДЛ для кол.по цехам"/>
      <sheetName val="договор+акт"/>
      <sheetName val="справка №289-БГ"/>
      <sheetName val="Архив"/>
      <sheetName val="ПЗ - титул"/>
      <sheetName val="ИДС"/>
      <sheetName val="ПЗ - осмотры"/>
      <sheetName val="СКК"/>
      <sheetName val="Справка СКЛ"/>
      <sheetName val="НЕ ТРОГАТЬ! - лист с формулами"/>
      <sheetName val="Заключ"/>
      <sheetName val="мед.карта амб.больного"/>
      <sheetName val="водит.справка"/>
      <sheetName val="список мест работ"/>
      <sheetName val="гарфик работы"/>
      <sheetName val="справка на оружие"/>
      <sheetName val="выбор пп"/>
      <sheetName val="св.расчет"/>
      <sheetName val="Спр.Гос.Служба"/>
      <sheetName val="Спр.Гос.Тайна"/>
      <sheetName val="нАРХИВ"/>
      <sheetName val="кол-во по цехам"/>
      <sheetName val="кол-во людей для ручейной"/>
      <sheetName val="все направления"/>
      <sheetName val="Направление"/>
      <sheetName val="Ds предыдущих лет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">
          <cell r="L1" t="str">
            <v>места работы</v>
          </cell>
        </row>
        <row r="2">
          <cell r="H2" t="str">
            <v>ВГРЭ</v>
          </cell>
          <cell r="L2" t="str">
            <v>АУП</v>
          </cell>
        </row>
        <row r="3">
          <cell r="L3" t="str">
            <v>АУП</v>
          </cell>
        </row>
        <row r="4">
          <cell r="L4" t="str">
            <v>АУП</v>
          </cell>
        </row>
        <row r="5">
          <cell r="L5" t="str">
            <v>АУП</v>
          </cell>
        </row>
        <row r="6">
          <cell r="L6" t="str">
            <v>АУП</v>
          </cell>
        </row>
        <row r="7">
          <cell r="L7" t="str">
            <v>АУП</v>
          </cell>
        </row>
        <row r="8">
          <cell r="L8" t="str">
            <v>АУП</v>
          </cell>
        </row>
        <row r="9">
          <cell r="L9" t="str">
            <v>АУП</v>
          </cell>
        </row>
        <row r="10">
          <cell r="L10" t="str">
            <v>АУП</v>
          </cell>
        </row>
        <row r="11">
          <cell r="L11" t="str">
            <v>АУП</v>
          </cell>
        </row>
        <row r="12">
          <cell r="L12" t="str">
            <v>Д/с №29 «Теремок» (п.Светлый)</v>
          </cell>
        </row>
        <row r="13">
          <cell r="L13" t="str">
            <v>Мирнинское отделение</v>
          </cell>
        </row>
        <row r="14">
          <cell r="L14" t="str">
            <v>Мирнинское отделение</v>
          </cell>
        </row>
        <row r="15">
          <cell r="L15" t="str">
            <v>Мирнинское отделение</v>
          </cell>
        </row>
        <row r="16">
          <cell r="L16" t="str">
            <v>Мирнинское отделение</v>
          </cell>
        </row>
        <row r="17">
          <cell r="L17" t="str">
            <v>Мирнинское отделение</v>
          </cell>
        </row>
        <row r="18">
          <cell r="L18" t="str">
            <v>Мирнинское отделение</v>
          </cell>
        </row>
        <row r="19">
          <cell r="L19" t="str">
            <v>Мирнинское отделение</v>
          </cell>
        </row>
        <row r="20">
          <cell r="L20" t="str">
            <v>Мирнинское отделение</v>
          </cell>
        </row>
        <row r="21">
          <cell r="L21" t="str">
            <v>Мирнинское отделение</v>
          </cell>
        </row>
        <row r="22">
          <cell r="L22" t="str">
            <v>Мирнинское отделение</v>
          </cell>
        </row>
        <row r="23">
          <cell r="L23" t="str">
            <v>Мирнинское отделение</v>
          </cell>
        </row>
        <row r="24">
          <cell r="L24" t="str">
            <v>Мирнинское отделение</v>
          </cell>
        </row>
        <row r="25">
          <cell r="L25" t="str">
            <v>Мирнинское отделение</v>
          </cell>
        </row>
        <row r="26">
          <cell r="L26" t="str">
            <v>Мирнинское отделение</v>
          </cell>
        </row>
        <row r="27">
          <cell r="L27" t="str">
            <v>Мирнинское отделение</v>
          </cell>
        </row>
        <row r="28">
          <cell r="L28" t="str">
            <v>Мирнинское отделение</v>
          </cell>
        </row>
        <row r="29">
          <cell r="L29" t="str">
            <v>Мирнинское отделение</v>
          </cell>
        </row>
        <row r="30">
          <cell r="L30" t="str">
            <v>Мирнинское отделение</v>
          </cell>
        </row>
        <row r="31">
          <cell r="L31" t="str">
            <v>Мирнинское отделение</v>
          </cell>
        </row>
        <row r="32">
          <cell r="L32" t="str">
            <v>Мирнинское отделение</v>
          </cell>
        </row>
        <row r="33">
          <cell r="L33" t="str">
            <v>Мирнинское отделение</v>
          </cell>
        </row>
        <row r="34">
          <cell r="L34" t="str">
            <v>Мирнинское отделение</v>
          </cell>
        </row>
        <row r="35">
          <cell r="L35" t="str">
            <v>Мирнинское отделение</v>
          </cell>
        </row>
        <row r="37">
          <cell r="L37" t="str">
            <v>ЦТС п. Светлый</v>
          </cell>
        </row>
        <row r="38">
          <cell r="L38" t="str">
            <v>ЦТС п. Светлый</v>
          </cell>
        </row>
        <row r="39">
          <cell r="L39" t="str">
            <v>ЦТС п. Светлый</v>
          </cell>
        </row>
        <row r="40">
          <cell r="L40" t="str">
            <v>ЦТС п. Светлый</v>
          </cell>
        </row>
        <row r="41">
          <cell r="L41" t="str">
            <v>ЦТС п. Светлый</v>
          </cell>
        </row>
        <row r="42">
          <cell r="L42" t="str">
            <v>ЦТС п. Чернышевский</v>
          </cell>
        </row>
        <row r="43">
          <cell r="L43" t="str">
            <v>ЦТС п. Чернышевский</v>
          </cell>
        </row>
        <row r="44">
          <cell r="L44" t="str">
            <v>ЦТС п. Чернышевский</v>
          </cell>
        </row>
        <row r="45">
          <cell r="L45" t="str">
            <v>ЦТС п. Чернышевский</v>
          </cell>
        </row>
        <row r="46">
          <cell r="L46" t="str">
            <v>ЦТС п. Чернышевский</v>
          </cell>
        </row>
        <row r="47">
          <cell r="L47" t="str">
            <v>ЦТС п. Чернышевский</v>
          </cell>
        </row>
        <row r="48">
          <cell r="L48" t="str">
            <v>АУП</v>
          </cell>
        </row>
        <row r="49">
          <cell r="L49" t="str">
            <v>ЛАРМ</v>
          </cell>
        </row>
        <row r="50">
          <cell r="L50" t="str">
            <v>ЛАРМ</v>
          </cell>
        </row>
        <row r="51">
          <cell r="L51" t="str">
            <v>ЛАРМ</v>
          </cell>
        </row>
        <row r="52">
          <cell r="L52" t="str">
            <v>ЛАРМ</v>
          </cell>
        </row>
        <row r="53">
          <cell r="L53" t="str">
            <v>ЛАРМ</v>
          </cell>
        </row>
        <row r="54">
          <cell r="L54" t="str">
            <v>ЛАРМ</v>
          </cell>
        </row>
        <row r="55">
          <cell r="L55" t="str">
            <v>ЛАРМ</v>
          </cell>
        </row>
        <row r="56">
          <cell r="L56" t="str">
            <v>ЛАРМ</v>
          </cell>
        </row>
        <row r="57">
          <cell r="L57" t="str">
            <v>ЛАРМ</v>
          </cell>
        </row>
        <row r="58">
          <cell r="L58" t="str">
            <v>ЛАРМ</v>
          </cell>
        </row>
        <row r="59">
          <cell r="L59" t="str">
            <v>ЛАТП</v>
          </cell>
        </row>
        <row r="60">
          <cell r="L60" t="str">
            <v>ЛАТП</v>
          </cell>
        </row>
        <row r="61">
          <cell r="L61" t="str">
            <v>ЛАТП</v>
          </cell>
        </row>
        <row r="62">
          <cell r="L62" t="str">
            <v>ЛАТП</v>
          </cell>
        </row>
        <row r="63">
          <cell r="L63" t="str">
            <v>ЛАТП</v>
          </cell>
        </row>
        <row r="64">
          <cell r="L64" t="str">
            <v>ЛРП</v>
          </cell>
        </row>
        <row r="65">
          <cell r="L65" t="str">
            <v>ЛРП</v>
          </cell>
        </row>
        <row r="66">
          <cell r="L66" t="str">
            <v>ЛРП</v>
          </cell>
        </row>
        <row r="67">
          <cell r="L67" t="str">
            <v>ЛРП</v>
          </cell>
        </row>
        <row r="68">
          <cell r="L68" t="str">
            <v>ЛРП</v>
          </cell>
        </row>
        <row r="69">
          <cell r="L69" t="str">
            <v>Обособленное подразделение Мирный</v>
          </cell>
        </row>
        <row r="70">
          <cell r="L70" t="str">
            <v>Подразделение буровых растворов (ПБР)</v>
          </cell>
        </row>
        <row r="71">
          <cell r="L71" t="str">
            <v>Подразделение буровых растворов (ПБР) Пост (РНГ-3)</v>
          </cell>
        </row>
        <row r="72">
          <cell r="L72" t="str">
            <v>Подразделение складской и транспортной логистики</v>
          </cell>
        </row>
        <row r="73">
          <cell r="L73" t="str">
            <v>Подразделение цементирования скважин (ПЦС)</v>
          </cell>
        </row>
        <row r="74">
          <cell r="L74" t="str">
            <v>Тампонажная лаборатория</v>
          </cell>
        </row>
        <row r="75">
          <cell r="L75" t="str">
            <v>Цементировочное звено №1 (флот №1 и №3)</v>
          </cell>
        </row>
        <row r="76">
          <cell r="L76" t="str">
            <v>Цементировочное звено№2 (флот №2)</v>
          </cell>
        </row>
        <row r="77">
          <cell r="L77" t="str">
            <v>Автобусы</v>
          </cell>
        </row>
        <row r="78">
          <cell r="L78" t="str">
            <v>Аянский Л.У. (ЦЭО)</v>
          </cell>
        </row>
        <row r="79">
          <cell r="L79" t="str">
            <v>База производственного обеспечения</v>
          </cell>
        </row>
        <row r="80">
          <cell r="L80" t="str">
            <v>База производственного обеспечения (Данилово)</v>
          </cell>
        </row>
        <row r="81">
          <cell r="L81" t="str">
            <v>База производственного обеспечения (Ичеда)</v>
          </cell>
        </row>
        <row r="82">
          <cell r="L82" t="str">
            <v>База производственного обеспечения (Яракта)</v>
          </cell>
        </row>
        <row r="83">
          <cell r="L83" t="str">
            <v>Бригада по добыче нефти и газа  (Большетирский ЛУ)</v>
          </cell>
        </row>
        <row r="84">
          <cell r="L84" t="str">
            <v>Бригада по добыче нефти и газа (Аян)</v>
          </cell>
        </row>
        <row r="85">
          <cell r="L85" t="str">
            <v>Бригада по добыче нефти и газа (Аянский (Западный) ЛУ)</v>
          </cell>
        </row>
        <row r="86">
          <cell r="L86" t="str">
            <v>Бригада по добыче нефти и газа (Верхнетирский ЛУ)</v>
          </cell>
        </row>
        <row r="87">
          <cell r="L87" t="str">
            <v>Бригада по добыче нефти и газа (Данилово)</v>
          </cell>
        </row>
        <row r="88">
          <cell r="L88" t="str">
            <v>Бригада по добыче нефти и газа (Ичединское НМ)</v>
          </cell>
        </row>
        <row r="89">
          <cell r="L89" t="str">
            <v>Бригада по добыче нефти и газа (Марково)</v>
          </cell>
        </row>
        <row r="90">
          <cell r="L90" t="str">
            <v>Бригада по добыче нефти и газа (Яракта)</v>
          </cell>
        </row>
        <row r="91">
          <cell r="L91" t="str">
            <v xml:space="preserve">Вакуумная компрессорная установка (УПН ЯНГКМ) </v>
          </cell>
        </row>
        <row r="92">
          <cell r="L92" t="str">
            <v>Геологический отдел промысла</v>
          </cell>
        </row>
        <row r="93">
          <cell r="L93" t="str">
            <v>Геологический отдел промысла (Яракта)</v>
          </cell>
        </row>
        <row r="94">
          <cell r="L94" t="str">
            <v>Группа входного контроля</v>
          </cell>
        </row>
        <row r="95">
          <cell r="L95" t="str">
            <v>Группа оформления пропусков и контроля автотранспорта</v>
          </cell>
        </row>
        <row r="96">
          <cell r="L96" t="str">
            <v>Группа по качеству (Яракта)</v>
          </cell>
        </row>
        <row r="97">
          <cell r="L97" t="str">
            <v>Группа по работе с дебиторской задолженностью (Яракта)</v>
          </cell>
        </row>
        <row r="98">
          <cell r="L98" t="str">
            <v>Группа по учету товарно-материальных ценностей и основных средств (Ичеда)</v>
          </cell>
        </row>
        <row r="99">
          <cell r="L99" t="str">
            <v>Группа по учету товарно-материальных ценностей и основных средств (Усть-Кут)</v>
          </cell>
        </row>
        <row r="100">
          <cell r="L100" t="str">
            <v>Группа по учету товарно-материальных ценностей и основных средств (Яракта)</v>
          </cell>
        </row>
        <row r="101">
          <cell r="L101" t="str">
            <v>Даниловское НГКМ (ЦТВС)</v>
          </cell>
        </row>
        <row r="102">
          <cell r="L102" t="str">
            <v>Департамент бурения (Данилово)</v>
          </cell>
        </row>
        <row r="103">
          <cell r="L103" t="str">
            <v>Департамент бурения (Яракта Катангский район)</v>
          </cell>
        </row>
        <row r="104">
          <cell r="L104" t="str">
            <v>Департамент бурения (Яракта)</v>
          </cell>
        </row>
        <row r="105">
          <cell r="L105" t="str">
            <v>Департамент по обустройству месторождений</v>
          </cell>
        </row>
        <row r="106">
          <cell r="L106" t="str">
            <v>Департамент по обустройству месторождений (Данилово)</v>
          </cell>
        </row>
        <row r="107">
          <cell r="L107" t="str">
            <v>Департамент складского обеспечения (Усть-Кут)</v>
          </cell>
        </row>
        <row r="108">
          <cell r="L108" t="str">
            <v>Диспетчерская служба (Большетирский ЛУ)</v>
          </cell>
        </row>
        <row r="109">
          <cell r="L109" t="str">
            <v>Диспетчерская служба (Усть-Кут)</v>
          </cell>
        </row>
        <row r="110">
          <cell r="L110" t="str">
            <v>Диспетчерская служба (ЯНГКМ)</v>
          </cell>
        </row>
        <row r="111">
          <cell r="L111" t="str">
            <v>Дожимная компрессорная станция - 2 (Яракта АУП)</v>
          </cell>
        </row>
        <row r="112">
          <cell r="L112" t="str">
            <v>Дожимная компрессорная станция (Данилово)</v>
          </cell>
        </row>
        <row r="113">
          <cell r="L113" t="str">
            <v>Дожимная компрессорная станция (Ичеда)</v>
          </cell>
        </row>
        <row r="114">
          <cell r="L114" t="str">
            <v>Дожимная компрессорная станция (Яракта АУП)</v>
          </cell>
        </row>
        <row r="115">
          <cell r="L115" t="str">
            <v>Дожимная компрессорная станция (Яракта)</v>
          </cell>
        </row>
        <row r="116">
          <cell r="L116" t="str">
            <v>Дожимная насосная станция (Данилово ЦППНГ)</v>
          </cell>
        </row>
        <row r="117">
          <cell r="L117" t="str">
            <v>Дожимная насосная станция (Яракта АУП)</v>
          </cell>
        </row>
        <row r="118">
          <cell r="L118" t="str">
            <v>Дожимная насосная станция (Яракта ЦППНГ)</v>
          </cell>
        </row>
        <row r="119">
          <cell r="L119" t="str">
            <v>Дожимная насосная станция (Яракта ЦППНГ)</v>
          </cell>
        </row>
        <row r="120">
          <cell r="L120" t="str">
            <v>Дорожно-строительное управление (Большетирский ЛУ АУП)</v>
          </cell>
        </row>
        <row r="121">
          <cell r="L121" t="str">
            <v>Дорожно-строительное управление (Большетирский ЛУ)</v>
          </cell>
        </row>
        <row r="122">
          <cell r="L122" t="str">
            <v>Дорожно-строительное управление (Данилово)</v>
          </cell>
        </row>
        <row r="123">
          <cell r="L123" t="str">
            <v>Дорожно-строительное управление (Яракта АУП)</v>
          </cell>
        </row>
        <row r="124">
          <cell r="L124" t="str">
            <v>Дорожно-строительное управление (Яракта)</v>
          </cell>
        </row>
        <row r="125">
          <cell r="L125" t="str">
            <v>Дробильно-сортировочный комплекс ДСУ ("Грохот")</v>
          </cell>
        </row>
        <row r="126">
          <cell r="L126" t="str">
            <v>Дробильно-сортировочный комплекс ДСУ ("Конус")</v>
          </cell>
        </row>
        <row r="127">
          <cell r="L127" t="str">
            <v>Дробильно-сортировочный комплекс ДСУ (АУП)</v>
          </cell>
        </row>
        <row r="128">
          <cell r="L128" t="str">
            <v>Испытательная лаборатория</v>
          </cell>
        </row>
        <row r="129">
          <cell r="L129" t="str">
            <v>Испытательная лаборатория (ДНГКМ)</v>
          </cell>
        </row>
        <row r="130">
          <cell r="L130" t="str">
            <v>Испытательная лаборатория (ПСП)</v>
          </cell>
        </row>
        <row r="131">
          <cell r="L131" t="str">
            <v>Испытательная лаборатория (УПН Ичеда)</v>
          </cell>
        </row>
        <row r="132">
          <cell r="L132" t="str">
            <v>Испытательная лаборатория (УПН Яракта)</v>
          </cell>
        </row>
        <row r="133">
          <cell r="L133" t="str">
            <v>Испытательная лаборатория нефтепродуктов</v>
          </cell>
        </row>
        <row r="134">
          <cell r="L134" t="str">
            <v>Ичединское НМ (ЦТВС)</v>
          </cell>
        </row>
        <row r="135">
          <cell r="L135" t="str">
            <v>Комплекс приема, хранения и отгрузки сжиженных газов (АУП)</v>
          </cell>
        </row>
        <row r="136">
          <cell r="L136" t="str">
            <v>Комплекс приема, хранения и отгрузки сжиженных газов (Усть-Кут)</v>
          </cell>
        </row>
        <row r="137">
          <cell r="L137" t="str">
            <v>Комплекс приема, хранения и отгрузки сжиженных газов (ЦЭО)</v>
          </cell>
        </row>
        <row r="138">
          <cell r="L138" t="str">
            <v>Комплекс приема, хранения и отгрузки СУГ (ЦТВС)</v>
          </cell>
        </row>
        <row r="139">
          <cell r="L139" t="str">
            <v>Лаборатория неразрушающего контроля</v>
          </cell>
        </row>
        <row r="140">
          <cell r="L140" t="str">
            <v>Линейно-эксплуатационный участок по обслуживанию нефтепровода</v>
          </cell>
        </row>
        <row r="141">
          <cell r="L141" t="str">
            <v>Линейно-эксплуатационный участок по обслуживанию нефтепровода (Данилово ЦППНГ)</v>
          </cell>
        </row>
        <row r="142">
          <cell r="L142" t="str">
            <v>Линейно-эксплуатационный участок по обслуживанию нефтепровода (Ичеда ЦППНГ)</v>
          </cell>
        </row>
        <row r="143">
          <cell r="L143" t="str">
            <v>Марковское НГКМ (ЦЭО)</v>
          </cell>
        </row>
        <row r="144">
          <cell r="L144" t="str">
            <v>Метрологическая лаборатория</v>
          </cell>
        </row>
        <row r="145">
          <cell r="L145" t="str">
            <v>Метрологическая лаборатория (ПСП)</v>
          </cell>
        </row>
        <row r="146">
          <cell r="L146" t="str">
            <v>Метрологическая лаборатория (Яракта)</v>
          </cell>
        </row>
        <row r="147">
          <cell r="L147" t="str">
            <v>Общецеховый персонал (ЯНГКМ)</v>
          </cell>
        </row>
        <row r="148">
          <cell r="L148" t="str">
            <v>Отдел главного технолога</v>
          </cell>
        </row>
        <row r="149">
          <cell r="L149" t="str">
            <v>Отдел горюче-смазочных материалов (АУП Усть-Кут)</v>
          </cell>
        </row>
        <row r="150">
          <cell r="L150" t="str">
            <v>Отдел горюче-смазочных материалов (Данилово)</v>
          </cell>
        </row>
        <row r="151">
          <cell r="L151" t="str">
            <v>Отдел горюче-смазочных материалов (Ичеда)</v>
          </cell>
        </row>
        <row r="152">
          <cell r="L152" t="str">
            <v>Отдел горюче-смазочных материалов (Марково)</v>
          </cell>
        </row>
        <row r="153">
          <cell r="L153" t="str">
            <v>Отдел горюче-смазочных материалов (Усть-Кут)</v>
          </cell>
        </row>
        <row r="154">
          <cell r="L154" t="str">
            <v>Отдел горюче-смазочных материалов (Яракта)</v>
          </cell>
        </row>
        <row r="155">
          <cell r="L155" t="str">
            <v>Отдел информационной безопасности (ЯНГКМ)</v>
          </cell>
        </row>
        <row r="156">
          <cell r="L156" t="str">
            <v>Отдел контроля качества и промысловой химии (Яракта)</v>
          </cell>
        </row>
        <row r="157">
          <cell r="L157" t="str">
            <v>Отдел маркшейдерских работ (Данилово)</v>
          </cell>
        </row>
        <row r="158">
          <cell r="L158" t="str">
            <v>Отдел маркшейдерских работ (Яракта)</v>
          </cell>
        </row>
        <row r="159">
          <cell r="L159" t="str">
            <v>Отдел охраны труда (Яракта)</v>
          </cell>
        </row>
        <row r="160">
          <cell r="L160" t="str">
            <v>Отдел по классификации, регистрации, анализу и расследованию происшествий (Яракта)</v>
          </cell>
        </row>
        <row r="161">
          <cell r="L161" t="str">
            <v>Отдел по организации перевозок</v>
          </cell>
        </row>
        <row r="162">
          <cell r="L162" t="str">
            <v>Отдел по организации перевозок (Усть-Кут)</v>
          </cell>
        </row>
        <row r="163">
          <cell r="L163" t="str">
            <v>Отдел по организации перевозок (Яракта)</v>
          </cell>
        </row>
        <row r="164">
          <cell r="L164" t="str">
            <v>Отдел по работе с проектно-сметной и исполнительной документацией (Яракта)</v>
          </cell>
        </row>
        <row r="165">
          <cell r="L165" t="str">
            <v>Отдел по транспортной безопасности (Яракта)</v>
          </cell>
        </row>
        <row r="166">
          <cell r="L166" t="str">
            <v>Отдел пожарного надзора (Ичеда)</v>
          </cell>
        </row>
        <row r="167">
          <cell r="L167" t="str">
            <v>Отдел пожарного надзора (Яракта)</v>
          </cell>
        </row>
        <row r="168">
          <cell r="L168" t="str">
            <v>Отдел предотвращения экономических ущербов (Ичеда)</v>
          </cell>
        </row>
        <row r="169">
          <cell r="L169" t="str">
            <v>Отдел предотвращения экономических ущербов (Усть-Кут)</v>
          </cell>
        </row>
        <row r="170">
          <cell r="L170" t="str">
            <v>Отдел предотвращения экономических ущербов (Яракта)</v>
          </cell>
        </row>
        <row r="171">
          <cell r="L171" t="str">
            <v>Отдел проектно-изыскательских работ (Данилово)</v>
          </cell>
        </row>
        <row r="172">
          <cell r="L172" t="str">
            <v>Отдел проектно-изыскательских работ (Яракта АУП)</v>
          </cell>
        </row>
        <row r="173">
          <cell r="L173" t="str">
            <v>Отдел проектно-изыскательских работ (Яракта)</v>
          </cell>
        </row>
        <row r="174">
          <cell r="L174" t="str">
            <v>Отдел производственного экологического контроля (Яракта)</v>
          </cell>
        </row>
        <row r="175">
          <cell r="L175" t="str">
            <v>Отдел системного администрирования (Усть-Кут)</v>
          </cell>
        </row>
        <row r="176">
          <cell r="L176" t="str">
            <v>Отдел системного администрирования производства (ДНГКМ)</v>
          </cell>
        </row>
        <row r="177">
          <cell r="L177" t="str">
            <v>Отдел системного администрирования производства (ПСП)</v>
          </cell>
        </row>
        <row r="178">
          <cell r="L178" t="str">
            <v>Отдел системного администрирования производства (ЯНГКМ)</v>
          </cell>
        </row>
        <row r="179">
          <cell r="L179" t="str">
            <v>Отдел спутникового мониторинга (ЯНГКМ)</v>
          </cell>
        </row>
        <row r="180">
          <cell r="L180" t="str">
            <v>Отдел супервайзинга (Данилово)</v>
          </cell>
        </row>
        <row r="181">
          <cell r="L181" t="str">
            <v>Отдел супервайзинга (Яракта)</v>
          </cell>
        </row>
        <row r="182">
          <cell r="L182" t="str">
            <v>Отдел текущего планирования, управленческого учета и анализа производственно-хозяйственной деятельности (Яракта)</v>
          </cell>
        </row>
        <row r="183">
          <cell r="L183" t="str">
            <v>Отдел технического надзора по контролю качества</v>
          </cell>
        </row>
        <row r="184">
          <cell r="L184" t="str">
            <v>Отдел экспертизы и лучших практик (Яракта)</v>
          </cell>
        </row>
        <row r="185">
          <cell r="L185" t="str">
            <v>Отдел эксплуатации телекоммуникационных систем (Яракта)</v>
          </cell>
        </row>
        <row r="186">
          <cell r="L186" t="str">
            <v>Отдел эксплуатации телекомуникационных систем (Усть-Кут)</v>
          </cell>
        </row>
        <row r="187">
          <cell r="L187" t="str">
            <v>Отделение газовой хроматографии (КПХиО СУГ)</v>
          </cell>
        </row>
        <row r="188">
          <cell r="L188" t="str">
            <v>Отделение газовой хроматографии (КПХиО СУГ)</v>
          </cell>
        </row>
        <row r="189">
          <cell r="L189" t="str">
            <v>Отделение газовой хроматографии (УПППНГ)</v>
          </cell>
        </row>
        <row r="190">
          <cell r="L190" t="str">
            <v>Отделение газовой хроматографии (УПППНГ)</v>
          </cell>
        </row>
        <row r="191">
          <cell r="L191" t="str">
            <v>Отделение нефтепродуктов</v>
          </cell>
        </row>
        <row r="192">
          <cell r="L192" t="str">
            <v>Первый этап газового бизнеса (Усть-Кут)</v>
          </cell>
        </row>
        <row r="193">
          <cell r="L193" t="str">
            <v>Пожарная часть на ДНГКМ</v>
          </cell>
        </row>
        <row r="194">
          <cell r="L194" t="str">
            <v>Пожарная часть на ДНГКМ (водители)</v>
          </cell>
        </row>
        <row r="195">
          <cell r="L195" t="str">
            <v>Пожарная часть на ИНМ</v>
          </cell>
        </row>
        <row r="196">
          <cell r="L196" t="str">
            <v>Пожарная часть на ИНМ (водители)</v>
          </cell>
        </row>
        <row r="197">
          <cell r="L197" t="str">
            <v>Пожарная часть на КПХиО СУГ Усть-Кут</v>
          </cell>
        </row>
        <row r="198">
          <cell r="L198" t="str">
            <v>Пожарная часть на КПХиО СУГ Усть-Кут (водители)</v>
          </cell>
        </row>
        <row r="199">
          <cell r="L199" t="str">
            <v>Пожарная часть на ПСП МНГКМ</v>
          </cell>
        </row>
        <row r="200">
          <cell r="L200" t="str">
            <v>Пожарная часть на ПСП МНГКМ (водители)</v>
          </cell>
        </row>
        <row r="201">
          <cell r="L201" t="str">
            <v>Пожарная часть на УПН ЯНГКМ</v>
          </cell>
        </row>
        <row r="202">
          <cell r="L202" t="str">
            <v>Пожарная часть на УПН ЯНГКМ (водители)</v>
          </cell>
        </row>
        <row r="203">
          <cell r="L203" t="str">
            <v>Пожарная часть на УПППНГ ЯНГКМ</v>
          </cell>
        </row>
        <row r="204">
          <cell r="L204" t="str">
            <v>Пожарная часть на УПППНГ ЯНГКМ (водители)</v>
          </cell>
        </row>
        <row r="205">
          <cell r="L205" t="str">
            <v>Приемо-сдаточный пункт нефти (ЦППНГ АУП)</v>
          </cell>
        </row>
        <row r="206">
          <cell r="L206" t="str">
            <v>Приемо-сдаточный пункт нефти (ЦППНГ)</v>
          </cell>
        </row>
        <row r="207">
          <cell r="L207" t="str">
            <v>Производственно-диспетчерская группа (Яракта)</v>
          </cell>
        </row>
        <row r="208">
          <cell r="L208" t="str">
            <v>Производственно-технический отдел (Усть-Кут)</v>
          </cell>
        </row>
        <row r="209">
          <cell r="L209" t="str">
            <v>Производственно-технический отдел (ЯНГКМ)</v>
          </cell>
        </row>
        <row r="210">
          <cell r="L210" t="str">
            <v>Производственно-технический отдел (ЯНГКМ)</v>
          </cell>
        </row>
        <row r="211">
          <cell r="L211" t="str">
            <v>Производственно-технический отдел ДСУ (Большетирский ЛУ)</v>
          </cell>
        </row>
        <row r="212">
          <cell r="L212" t="str">
            <v>Производственно-технический отдел ДСУ (Яракта АУП)</v>
          </cell>
        </row>
        <row r="213">
          <cell r="L213" t="str">
            <v>Производственно-технический отдел ДСУ (Яракта)</v>
          </cell>
        </row>
        <row r="214">
          <cell r="L214" t="str">
            <v>ПСП (ЦТВС)</v>
          </cell>
        </row>
        <row r="215">
          <cell r="L215" t="str">
            <v>ПСП (ЦЭО)</v>
          </cell>
        </row>
        <row r="216">
          <cell r="L216" t="str">
            <v>Районная инженерно-технологическая служба - 2 (ДНГКМ)</v>
          </cell>
        </row>
        <row r="217">
          <cell r="L217" t="str">
            <v>Руководство (Усть-Кут)</v>
          </cell>
        </row>
        <row r="218">
          <cell r="L218" t="str">
            <v>Сервисная служба</v>
          </cell>
        </row>
        <row r="219">
          <cell r="L219" t="str">
            <v>Сервисная служба (Большетирский ЛУ)</v>
          </cell>
        </row>
        <row r="220">
          <cell r="L220" t="str">
            <v>Сервисная служба (Усть-Кут)</v>
          </cell>
        </row>
        <row r="221">
          <cell r="L221" t="str">
            <v>Сервисная служба (ЯНГКМ)</v>
          </cell>
        </row>
        <row r="222">
          <cell r="L222" t="str">
            <v>Склад №6 (УКПГ)</v>
          </cell>
        </row>
        <row r="223">
          <cell r="L223" t="str">
            <v>Склад инертных материалов карьер Западно-Ярактинский</v>
          </cell>
        </row>
        <row r="224">
          <cell r="L224" t="str">
            <v>Склад инертных материалов карьер Марково</v>
          </cell>
        </row>
        <row r="225">
          <cell r="L225" t="str">
            <v>Склад Осетровский речной порт</v>
          </cell>
        </row>
        <row r="226">
          <cell r="L226" t="str">
            <v>Склад ТМЦ №1 (Усть-Кут)</v>
          </cell>
        </row>
        <row r="227">
          <cell r="L227" t="str">
            <v>Склад ТМЦ №2А (ЯНГКМ)</v>
          </cell>
        </row>
        <row r="228">
          <cell r="L228" t="str">
            <v>Служба пожаротушения (Яракта АУП)</v>
          </cell>
        </row>
        <row r="229">
          <cell r="L229" t="str">
            <v>Служба производственно-бытового обеспечения (Комплекс приема, хранения и отгрузки сжиженных газов)</v>
          </cell>
        </row>
        <row r="230">
          <cell r="L230" t="str">
            <v>Служба производственно-бытового обеспечения (ПСП)</v>
          </cell>
        </row>
        <row r="231">
          <cell r="L231" t="str">
            <v>Служба производственно-бытового обеспечения (УКПГ)</v>
          </cell>
        </row>
        <row r="232">
          <cell r="L232" t="str">
            <v>Служба производственно-бытового обеспечения (Усть-Кут)</v>
          </cell>
        </row>
        <row r="233">
          <cell r="L233" t="str">
            <v>Служба производственно-бытового обеспечения (ЯНГКМ)</v>
          </cell>
        </row>
        <row r="234">
          <cell r="L234" t="str">
            <v>Служба производственного контроля (Данилово)</v>
          </cell>
        </row>
        <row r="235">
          <cell r="L235" t="str">
            <v>Служба производственного контроля (Ичеда)</v>
          </cell>
        </row>
        <row r="236">
          <cell r="L236" t="str">
            <v>Служба производственного контроля (КПХиО СГ)</v>
          </cell>
        </row>
        <row r="237">
          <cell r="L237" t="str">
            <v>Служба производственного контроля (Усть-Кут)</v>
          </cell>
        </row>
        <row r="238">
          <cell r="L238" t="str">
            <v>Служба производственного контроля (Яракта)</v>
          </cell>
        </row>
        <row r="239">
          <cell r="L239" t="str">
            <v>Служба эксплуатации (ДНГКМ)</v>
          </cell>
        </row>
        <row r="240">
          <cell r="L240" t="str">
            <v>Служба эксплуатации (Ичединское НМ)</v>
          </cell>
        </row>
        <row r="241">
          <cell r="L241" t="str">
            <v>Служба эксплуатации (МНГКМ)</v>
          </cell>
        </row>
        <row r="242">
          <cell r="L242" t="str">
            <v>Служба эксплуатации (Усть-Кут)</v>
          </cell>
        </row>
        <row r="243">
          <cell r="L243" t="str">
            <v>Служба эксплуатации (ЯНГКМ АУП)</v>
          </cell>
        </row>
        <row r="244">
          <cell r="L244" t="str">
            <v>Служба эксплуатации (ЯНГКМ)</v>
          </cell>
        </row>
        <row r="245">
          <cell r="L245" t="str">
            <v>Строительная испытательная лаборатория</v>
          </cell>
        </row>
        <row r="246">
          <cell r="L246" t="str">
            <v>Строительная испытательная лаборатория (Большетирский ЛУ)</v>
          </cell>
        </row>
        <row r="247">
          <cell r="L247" t="str">
            <v>Узел приема и хранения ГК (ЦППНГ)</v>
          </cell>
        </row>
        <row r="248">
          <cell r="L248" t="str">
            <v>УКПГ (ЦТВС)</v>
          </cell>
        </row>
        <row r="249">
          <cell r="L249" t="str">
            <v>Управление проектами объектов 2-го этапа (УК ГФУ, СУГ, СГК) Усть-Кут</v>
          </cell>
        </row>
        <row r="250">
          <cell r="L250" t="str">
            <v>Управление проектами объектов 2-го этапа (ЯНГКМ, МНГКМ) Яракта</v>
          </cell>
        </row>
        <row r="251">
          <cell r="L251" t="str">
            <v>Установка комплексной подготовки газа - 2 (Яракта)</v>
          </cell>
        </row>
        <row r="252">
          <cell r="L252" t="str">
            <v>Установка комплексной подготовки газа - 3 (Яракта)</v>
          </cell>
        </row>
        <row r="253">
          <cell r="L253" t="str">
            <v>Установка комплексной подготовки газа (Яракта АУП)</v>
          </cell>
        </row>
        <row r="254">
          <cell r="L254" t="str">
            <v>Установка комплексной подготовки газа (Яракта)</v>
          </cell>
        </row>
        <row r="255">
          <cell r="L255" t="str">
            <v>Установка подготовки дизельного топлива (Яракта АУП)</v>
          </cell>
        </row>
        <row r="256">
          <cell r="L256" t="str">
            <v>Установка подготовки дизельного топлива (Яракта)</v>
          </cell>
        </row>
        <row r="257">
          <cell r="L257" t="str">
            <v>Установка подготовки нефти (Ичеда ЦППНГ АУП)</v>
          </cell>
        </row>
        <row r="258">
          <cell r="L258" t="str">
            <v>Установка подготовки нефти (Ичеда ЦППНГ)</v>
          </cell>
        </row>
        <row r="259">
          <cell r="L259" t="str">
            <v>Установка подготовки нефти (ЦППНГ АУП)</v>
          </cell>
        </row>
        <row r="260">
          <cell r="L260" t="str">
            <v>Установка подготовки нефти (Яракта ЦППНГ)</v>
          </cell>
        </row>
        <row r="261">
          <cell r="L261" t="str">
            <v>Установка подготовки нефти (Яракта ЦППНГ)</v>
          </cell>
        </row>
        <row r="262">
          <cell r="L262" t="str">
            <v>Установка подготовки природного и попутного нефтяного газа (Яракта АУП)</v>
          </cell>
        </row>
        <row r="263">
          <cell r="L263" t="str">
            <v>Установка подготовки природного и попутного нефтяного газа (Яракта)</v>
          </cell>
        </row>
        <row r="264">
          <cell r="L264" t="str">
            <v>Установка подготовки сернистой нефти с сероочисткой попутного нефтяного газа (ЦППНГ АУП)</v>
          </cell>
        </row>
        <row r="265">
          <cell r="L265" t="str">
            <v>Установка подготовки сернистой нефти с сероочисткой попутного нефтяного газа (ЦППНГ)</v>
          </cell>
        </row>
        <row r="266">
          <cell r="L266" t="str">
            <v>УТТ (Автокраны ЯНГКМ)</v>
          </cell>
        </row>
        <row r="267">
          <cell r="L267" t="str">
            <v>УТТ (Бензовозы ДНГКМ)</v>
          </cell>
        </row>
        <row r="268">
          <cell r="L268" t="str">
            <v>УТТ (Бензовозы МНГКМ)</v>
          </cell>
        </row>
        <row r="269">
          <cell r="L269" t="str">
            <v>УТТ (Бензовозы ЯНГКМ)</v>
          </cell>
        </row>
        <row r="270">
          <cell r="L270" t="str">
            <v>УТТ (Бортовые автомобили ДНГКМ)</v>
          </cell>
        </row>
        <row r="271">
          <cell r="L271" t="str">
            <v>УТТ (Бортовые автомобили Усть-Кут)</v>
          </cell>
        </row>
        <row r="272">
          <cell r="L272" t="str">
            <v>УТТ (Бортовые автомобили ЯНГКМ)</v>
          </cell>
        </row>
        <row r="273">
          <cell r="L273" t="str">
            <v>УТТ (Бульдозеры Большетирский ЛУ)</v>
          </cell>
        </row>
        <row r="274">
          <cell r="L274" t="str">
            <v>УТТ (Бульдозеры ДНГКМ)</v>
          </cell>
        </row>
        <row r="275">
          <cell r="L275" t="str">
            <v>УТТ (Бульдозеры ЯНГКМ)</v>
          </cell>
        </row>
        <row r="276">
          <cell r="L276" t="str">
            <v>УТТ (Легковые автомобили ИНМ)</v>
          </cell>
        </row>
        <row r="277">
          <cell r="L277" t="str">
            <v>УТТ (Легковые автомобили Усть-Кут)</v>
          </cell>
        </row>
        <row r="278">
          <cell r="L278" t="str">
            <v>УТТ (Легковые автомобили ЯНГКМ)</v>
          </cell>
        </row>
        <row r="279">
          <cell r="L279" t="str">
            <v>УТТ (Погрузчики, грейдозеры, катки Усть-Кут)</v>
          </cell>
        </row>
        <row r="280">
          <cell r="L280" t="str">
            <v>УТТ (Погрузчики, грейдозеры, катки)</v>
          </cell>
        </row>
        <row r="281">
          <cell r="L281" t="str">
            <v>УТТ (Погрузчики, грейдозеры, катки) Большетирский ЛУ</v>
          </cell>
        </row>
        <row r="282">
          <cell r="L282" t="str">
            <v>УТТ (Погрузчики, грейдозеры, катки) ДНГКМ</v>
          </cell>
        </row>
        <row r="283">
          <cell r="L283" t="str">
            <v>УТТ (Погрузчики, грейдозеры, катки) Маччобинское НГКМ</v>
          </cell>
        </row>
        <row r="284">
          <cell r="L284" t="str">
            <v>УТТ (Ремонтный участок Большетирский ЛУ)</v>
          </cell>
        </row>
        <row r="285">
          <cell r="L285" t="str">
            <v>УТТ (Ремонтный участок ДНГКМ)</v>
          </cell>
        </row>
        <row r="286">
          <cell r="L286" t="str">
            <v>УТТ (Ремонтный участок Усть-Кут)</v>
          </cell>
        </row>
        <row r="287">
          <cell r="L287" t="str">
            <v>УТТ (Ремонтный участок ЯНГКМ)</v>
          </cell>
        </row>
        <row r="288">
          <cell r="L288" t="str">
            <v>УТТ (Самосвалы ДНГКМ)</v>
          </cell>
        </row>
        <row r="289">
          <cell r="L289" t="str">
            <v>УТТ (Самосвалы)</v>
          </cell>
        </row>
        <row r="290">
          <cell r="L290" t="str">
            <v>УТТ (Седельные тягачи ДНГКМ)</v>
          </cell>
        </row>
        <row r="291">
          <cell r="L291" t="str">
            <v>УТТ (Седельные тягачи)</v>
          </cell>
        </row>
        <row r="292">
          <cell r="L292" t="str">
            <v>УТТ (Спецтехника Большетирский ЛУ)</v>
          </cell>
        </row>
        <row r="293">
          <cell r="L293" t="str">
            <v>УТТ (Спецтехника ДНГКМ)</v>
          </cell>
        </row>
        <row r="294">
          <cell r="L294" t="str">
            <v>УТТ (Спецтехника Усть-Кут)</v>
          </cell>
        </row>
        <row r="295">
          <cell r="L295" t="str">
            <v>УТТ (Спецтехника ЯНГКМ)</v>
          </cell>
        </row>
        <row r="296">
          <cell r="L296" t="str">
            <v>УТТ (Тягачи Большетирский ЛУ)</v>
          </cell>
        </row>
        <row r="297">
          <cell r="L297" t="str">
            <v>УТТ (Тягачи ДНГКМ)</v>
          </cell>
        </row>
        <row r="298">
          <cell r="L298" t="str">
            <v>УТТ (Тягачи ЯНГКМ)</v>
          </cell>
        </row>
        <row r="299">
          <cell r="L299" t="str">
            <v>УТТ (Участок по обслуживанию скважин ЦДНГ ДНГКМ)</v>
          </cell>
        </row>
        <row r="300">
          <cell r="L300" t="str">
            <v>УТТ (Участок по обслуживанию скважин ЦДНГ ИНМ)</v>
          </cell>
        </row>
        <row r="301">
          <cell r="L301" t="str">
            <v>УТТ (Участок по обслуживанию скважин ЦДНГ МНГКМ)</v>
          </cell>
        </row>
        <row r="302">
          <cell r="L302" t="str">
            <v xml:space="preserve">УТТ (Участок по обслуживанию скважин ЦДНГ ЯНГКМ) </v>
          </cell>
        </row>
        <row r="303">
          <cell r="L303" t="str">
            <v>УТТ (Экскаваторы Большетирский ЛУ)</v>
          </cell>
        </row>
        <row r="304">
          <cell r="L304" t="str">
            <v>УТТ (Экскаваторы ДНГКМ)</v>
          </cell>
        </row>
        <row r="305">
          <cell r="L305" t="str">
            <v>УТТ (Экскаваторы ЯНГКМ)</v>
          </cell>
        </row>
        <row r="306">
          <cell r="L306" t="str">
            <v>УТТ КАМАЗ (вахта)</v>
          </cell>
        </row>
        <row r="307">
          <cell r="L307" t="str">
            <v>УТТ КАМАЗ (вахта) Большетирский ЛУ</v>
          </cell>
        </row>
        <row r="308">
          <cell r="L308" t="str">
            <v>УТТ КАМАЗ (вахта) ДНГКМ</v>
          </cell>
        </row>
        <row r="309">
          <cell r="L309" t="str">
            <v>Участок аварийно-восстановительных работ и текущего ремонта (ЯНГКМ)</v>
          </cell>
        </row>
        <row r="310">
          <cell r="L310" t="str">
            <v>Участок аварийно-восстановительных работ и текущего ремонта (ЯНГКМ)</v>
          </cell>
        </row>
        <row r="311">
          <cell r="L311" t="str">
            <v>Участок дизельных электростанций</v>
          </cell>
        </row>
        <row r="312">
          <cell r="L312" t="str">
            <v>Участок дизельных электростанций (Большетирский ЛУ)</v>
          </cell>
        </row>
        <row r="313">
          <cell r="L313" t="str">
            <v>Участок дизельных электростанций (Даниловское НГКМ)</v>
          </cell>
        </row>
        <row r="314">
          <cell r="L314" t="str">
            <v>Участок дизельных электростанций (Западно-Аянский ЛУ)</v>
          </cell>
        </row>
        <row r="315">
          <cell r="L315" t="str">
            <v>Участок дизельных электростанций (Ичединское НМ)</v>
          </cell>
        </row>
        <row r="316">
          <cell r="L316" t="str">
            <v xml:space="preserve">Участок жилищно-бытового обеспечения </v>
          </cell>
        </row>
        <row r="317">
          <cell r="L317" t="str">
            <v>Участок жилищно-бытового обеспечения (Данилово)</v>
          </cell>
        </row>
        <row r="318">
          <cell r="L318" t="str">
            <v>Участок жилищно-бытового обеспечения (Ичеда)</v>
          </cell>
        </row>
        <row r="319">
          <cell r="L319" t="str">
            <v>Участок жилищно-бытового обеспечения (КПХиО СУГ)</v>
          </cell>
        </row>
        <row r="320">
          <cell r="L320" t="str">
            <v>Участок жилищно-бытового обеспечения (Марково)</v>
          </cell>
        </row>
        <row r="321">
          <cell r="L321" t="str">
            <v>Участок жилищно-бытового обеспечения (ПСП)</v>
          </cell>
        </row>
        <row r="322">
          <cell r="L322" t="str">
            <v>Участок жилищно-бытового обеспечения (УКПГ)</v>
          </cell>
        </row>
        <row r="323">
          <cell r="L323" t="str">
            <v>Участок жилищно-бытового обеспечения (Усть-Кут)</v>
          </cell>
        </row>
        <row r="324">
          <cell r="L324" t="str">
            <v>Участок жилищно-бытового обеспечения (Яракта)</v>
          </cell>
        </row>
        <row r="325">
          <cell r="L325" t="str">
            <v>Участок исследовательских промысловых работ (АУП)</v>
          </cell>
        </row>
        <row r="326">
          <cell r="L326" t="str">
            <v>Участок исследовательских промысловых работ (Аянский ЛУ)</v>
          </cell>
        </row>
        <row r="327">
          <cell r="L327" t="str">
            <v>Участок исследовательских промысловых работ (Данилово)</v>
          </cell>
        </row>
        <row r="328">
          <cell r="L328" t="str">
            <v>Участок исследовательских промысловых работ (Яракта)</v>
          </cell>
        </row>
        <row r="329">
          <cell r="L329" t="str">
            <v>Участок насосно-компрессорных труб</v>
          </cell>
        </row>
        <row r="330">
          <cell r="L330" t="str">
            <v>Участок общестроительных работ</v>
          </cell>
        </row>
        <row r="331">
          <cell r="L331" t="str">
            <v>Участок общестроительных работ (АУП)</v>
          </cell>
        </row>
        <row r="332">
          <cell r="L332" t="str">
            <v>Участок по добыче нефти (Маччобинское месторождение)</v>
          </cell>
        </row>
        <row r="333">
          <cell r="L333" t="str">
            <v>Участок по добыче нефти (Маччобинское месторождение)</v>
          </cell>
        </row>
        <row r="334">
          <cell r="L334" t="str">
            <v>Участок по добыче нефти (Пайгинское месторождение)</v>
          </cell>
        </row>
        <row r="335">
          <cell r="L335" t="str">
            <v>Участок по обслуживанию систем газопотребления и газораспределения</v>
          </cell>
        </row>
        <row r="336">
          <cell r="L336" t="str">
            <v>Участок по ремонту динамического оборудования</v>
          </cell>
        </row>
        <row r="337">
          <cell r="L337" t="str">
            <v>Участок по ремонту оборудования ЦПТГ</v>
          </cell>
        </row>
        <row r="338">
          <cell r="L338" t="str">
            <v>Участок по эксплуатации трубопроводов</v>
          </cell>
        </row>
        <row r="339">
          <cell r="L339" t="str">
            <v>Участок по эксплуатации трубопроводов (ДНГКМ)</v>
          </cell>
        </row>
        <row r="340">
          <cell r="L340" t="str">
            <v>Участок по эксплуатации трубопроводов (Ичеда)</v>
          </cell>
        </row>
        <row r="341">
          <cell r="L341" t="str">
            <v>Участок по эксплуатации трубопроводов (МНГКМ)</v>
          </cell>
        </row>
        <row r="342">
          <cell r="L342" t="str">
            <v>Участок по эксплуатации трубопроводов (Яракта)</v>
          </cell>
        </row>
        <row r="343">
          <cell r="L343" t="str">
            <v>Участок погрузочно-разгрузочных работ</v>
          </cell>
        </row>
        <row r="344">
          <cell r="L344" t="str">
            <v>Участок строительно-монтажных работ</v>
          </cell>
        </row>
        <row r="345">
          <cell r="L345" t="str">
            <v>Участок эксплуатации трубопроводов (ДНГКМ)</v>
          </cell>
        </row>
        <row r="346">
          <cell r="L346" t="str">
            <v>Участок эксплуатации трубопроводов (МНГКМ)</v>
          </cell>
        </row>
        <row r="347">
          <cell r="L347" t="str">
            <v>Центральная инженерно-технологическая служба (ЯНГКМ)</v>
          </cell>
        </row>
        <row r="348">
          <cell r="L348" t="str">
            <v>Центральный пункт сбора нефти (ЦПС-Марково)</v>
          </cell>
        </row>
        <row r="349">
          <cell r="L349" t="str">
            <v>Центральный склад №1 (Усть-Кут)</v>
          </cell>
        </row>
        <row r="350">
          <cell r="L350" t="str">
            <v>Центральный склад №2 (Яракта)</v>
          </cell>
        </row>
        <row r="351">
          <cell r="L351" t="str">
            <v>Центральный склад №2А (Яракта)</v>
          </cell>
        </row>
        <row r="352">
          <cell r="L352" t="str">
            <v>Центральный склад №4 (ДНГКМ)</v>
          </cell>
        </row>
        <row r="353">
          <cell r="L353" t="str">
            <v>Центральный склад №4А (ДНГКМ)</v>
          </cell>
        </row>
        <row r="354">
          <cell r="L354" t="str">
            <v>Центральный склад №5 (Ичединское НМ)</v>
          </cell>
        </row>
        <row r="355">
          <cell r="L355" t="str">
            <v>Центральный склад №6 (УКПГ)</v>
          </cell>
        </row>
        <row r="356">
          <cell r="L356" t="str">
            <v>Центральный склад №7 (КПХиО СУГ)</v>
          </cell>
        </row>
        <row r="357">
          <cell r="L357" t="str">
            <v>Центральный склад №8 (МНГКМ)</v>
          </cell>
        </row>
        <row r="358">
          <cell r="L358" t="str">
            <v>Цех КИПиА</v>
          </cell>
        </row>
        <row r="359">
          <cell r="L359" t="str">
            <v>Цех КИПиА (ДНГКМ)</v>
          </cell>
        </row>
        <row r="360">
          <cell r="L360" t="str">
            <v>Цех КИПиА (Ичединское НМ)</v>
          </cell>
        </row>
        <row r="361">
          <cell r="L361" t="str">
            <v>Цех КИПиА (КПХиО СУГ)</v>
          </cell>
        </row>
        <row r="362">
          <cell r="L362" t="str">
            <v>Цех КИПиА (Маччобинское НГКМ)</v>
          </cell>
        </row>
        <row r="363">
          <cell r="L363" t="str">
            <v>Цех КИПиА (МНГКМ)</v>
          </cell>
        </row>
        <row r="364">
          <cell r="L364" t="str">
            <v>Цех КИПиА (ПСП)</v>
          </cell>
        </row>
        <row r="365">
          <cell r="L365" t="str">
            <v>Цех КИПиА (Участок по обслуживанию ДНС и ДКС)</v>
          </cell>
        </row>
        <row r="366">
          <cell r="L366" t="str">
            <v>Цех КИПиА (Участок по обслуживанию УКПГ)</v>
          </cell>
        </row>
        <row r="367">
          <cell r="L367" t="str">
            <v>Цех КИПиА (Участок по обслуживанию УПН)</v>
          </cell>
        </row>
        <row r="368">
          <cell r="L368" t="str">
            <v>Цех КИПиА (Участок СМР и ПНР)</v>
          </cell>
        </row>
        <row r="369">
          <cell r="L369" t="str">
            <v>Цех КИПиА (Участок технического обслуживания и ремонта)</v>
          </cell>
        </row>
        <row r="370">
          <cell r="L370" t="str">
            <v>Цех КИПиА (ЯНГКМ)</v>
          </cell>
        </row>
        <row r="371">
          <cell r="L371" t="str">
            <v>Цех по добыче нефти и газа - 1</v>
          </cell>
        </row>
        <row r="372">
          <cell r="L372" t="str">
            <v>Цех по добыче нефти и газа - 1 (Яракта)</v>
          </cell>
        </row>
        <row r="373">
          <cell r="L373" t="str">
            <v>Цех по добыче нефти и газа - 2</v>
          </cell>
        </row>
        <row r="374">
          <cell r="L374" t="str">
            <v>Цех по добыче нефти и газа - 2 (Ичединское НМ)</v>
          </cell>
        </row>
        <row r="375">
          <cell r="L375" t="str">
            <v>Цех по подготовке и перекачке нефти и ГК</v>
          </cell>
        </row>
        <row r="376">
          <cell r="L376" t="str">
            <v>Цех по подготовке и перекачке нефти и ГК (Яракта)</v>
          </cell>
        </row>
        <row r="377">
          <cell r="L377" t="str">
            <v>Цех подготовки и транспортировки газа</v>
          </cell>
        </row>
        <row r="378">
          <cell r="L378" t="str">
            <v>Цех подготовки и транспортировки газа (Яракта)</v>
          </cell>
        </row>
        <row r="379">
          <cell r="L379" t="str">
            <v>Цех тепловодоснабжения</v>
          </cell>
        </row>
        <row r="380">
          <cell r="L380" t="str">
            <v>Цех эксплуатации и ремонта трубопроводов</v>
          </cell>
        </row>
        <row r="381">
          <cell r="L381" t="str">
            <v>Цех эксплуатации и ремонта трубопроводов (Яракта)</v>
          </cell>
        </row>
        <row r="382">
          <cell r="L382" t="str">
            <v xml:space="preserve">Цех энергообеспечения </v>
          </cell>
        </row>
        <row r="383">
          <cell r="L383" t="str">
            <v>Цех энергообеспечения (Яракта)</v>
          </cell>
        </row>
        <row r="384">
          <cell r="L384" t="str">
            <v>Цех энергообеспечения (Яракта)</v>
          </cell>
        </row>
        <row r="385">
          <cell r="L385" t="str">
            <v>ЦТВС Даниловское НГКМ</v>
          </cell>
        </row>
        <row r="386">
          <cell r="L386" t="str">
            <v xml:space="preserve">ЦТВС Котельная ДНГКМ </v>
          </cell>
        </row>
        <row r="387">
          <cell r="L387" t="str">
            <v>ЦТВС Котельная ИНМ</v>
          </cell>
        </row>
        <row r="388">
          <cell r="L388" t="str">
            <v>ЦТВС Котельная КПХиО СУГ</v>
          </cell>
        </row>
        <row r="389">
          <cell r="L389" t="str">
            <v xml:space="preserve">ЦТВС Котельная ПСП </v>
          </cell>
        </row>
        <row r="390">
          <cell r="L390" t="str">
            <v>ЦТВС Котельная УКПГ</v>
          </cell>
        </row>
        <row r="391">
          <cell r="L391" t="str">
            <v xml:space="preserve">ЦТВС Котельная УПН </v>
          </cell>
        </row>
        <row r="392">
          <cell r="L392" t="str">
            <v>ЦТВС Марковское НГКМ</v>
          </cell>
        </row>
        <row r="393">
          <cell r="L393" t="str">
            <v>ЦТВС Очистные сооружения ДНГКМ</v>
          </cell>
        </row>
        <row r="394">
          <cell r="L394" t="str">
            <v xml:space="preserve">ЦТВС Очистные сооружения ПСП </v>
          </cell>
        </row>
        <row r="395">
          <cell r="L395" t="str">
            <v>ЦТВС Очистные сооружения ЯНГКМ</v>
          </cell>
        </row>
        <row r="396">
          <cell r="L396" t="str">
            <v>ЦТВС Ярактинское НГКМ</v>
          </cell>
        </row>
        <row r="397">
          <cell r="L397" t="str">
            <v>ЦЭО ДНС</v>
          </cell>
        </row>
        <row r="398">
          <cell r="L398" t="str">
            <v>ЦЭО УКПГ</v>
          </cell>
        </row>
        <row r="399">
          <cell r="L399" t="str">
            <v>ЦЭО УПН</v>
          </cell>
        </row>
        <row r="400">
          <cell r="L400" t="str">
            <v>ЦЭО УПППНГ</v>
          </cell>
        </row>
        <row r="401">
          <cell r="L401" t="str">
            <v>ЦЭО УПХГК</v>
          </cell>
        </row>
        <row r="402">
          <cell r="L402" t="str">
            <v xml:space="preserve">ЦЭО Энергокомплекс </v>
          </cell>
        </row>
        <row r="403">
          <cell r="L403" t="str">
            <v>ЦЭО Энергокомплекс АУП</v>
          </cell>
        </row>
        <row r="404">
          <cell r="L404" t="str">
            <v>ЦЭО Энергокомплекс ДНГКМ</v>
          </cell>
        </row>
        <row r="405">
          <cell r="L405" t="str">
            <v>ЦЭО Энергокомплекс ДНГКМ АУП</v>
          </cell>
        </row>
        <row r="406">
          <cell r="L406" t="str">
            <v>ЦЭО Энергокомплекс МНГКМ</v>
          </cell>
        </row>
        <row r="407">
          <cell r="L407" t="str">
            <v>ЦЭО Энергокомплекс МНГКМ АУП</v>
          </cell>
        </row>
        <row r="408">
          <cell r="L408" t="str">
            <v>ЦЭО Энергокомплекс УКПГ</v>
          </cell>
        </row>
        <row r="409">
          <cell r="L409" t="str">
            <v>ЦЭО Энергокомплекс УПН</v>
          </cell>
        </row>
        <row r="410">
          <cell r="L410" t="str">
            <v>Электроремонтный участок</v>
          </cell>
        </row>
        <row r="411">
          <cell r="L411" t="str">
            <v>Электросетевой участок (Ичединское НМ)</v>
          </cell>
        </row>
        <row r="412">
          <cell r="L412" t="str">
            <v>Электротехническая лаборатория</v>
          </cell>
        </row>
        <row r="413">
          <cell r="L413" t="str">
            <v>Энергокомплекс Ичединское НМ</v>
          </cell>
        </row>
        <row r="414">
          <cell r="L414" t="str">
            <v>Ярактинское НГКМ (ЦТВС)</v>
          </cell>
        </row>
        <row r="415">
          <cell r="L415" t="str">
            <v>Ярактинское НГКМ (ЦЭО)</v>
          </cell>
        </row>
        <row r="416">
          <cell r="L416" t="str">
            <v>г. Ленск</v>
          </cell>
        </row>
        <row r="417">
          <cell r="L417" t="str">
            <v>г. Ленск</v>
          </cell>
        </row>
        <row r="418">
          <cell r="L418" t="str">
            <v>г. Ленск</v>
          </cell>
        </row>
        <row r="419">
          <cell r="L419" t="str">
            <v>г. Ленск</v>
          </cell>
        </row>
        <row r="420">
          <cell r="L420" t="str">
            <v>г. Ленск</v>
          </cell>
        </row>
        <row r="421">
          <cell r="L421" t="str">
            <v>г. Ленск</v>
          </cell>
        </row>
        <row r="422">
          <cell r="L422" t="str">
            <v>г. Ленск</v>
          </cell>
        </row>
        <row r="423">
          <cell r="L423" t="str">
            <v>г. Ленск</v>
          </cell>
        </row>
        <row r="424">
          <cell r="L424" t="str">
            <v>г. Ленск</v>
          </cell>
        </row>
        <row r="425">
          <cell r="L425" t="str">
            <v>г. Ленск</v>
          </cell>
        </row>
        <row r="426">
          <cell r="L426" t="str">
            <v>г. Мирный</v>
          </cell>
        </row>
        <row r="427">
          <cell r="L427" t="str">
            <v>СБНГКМ</v>
          </cell>
        </row>
        <row r="428">
          <cell r="L428" t="str">
            <v>СБНГКМ</v>
          </cell>
        </row>
        <row r="429">
          <cell r="L429" t="str">
            <v>СБНГКМ</v>
          </cell>
        </row>
        <row r="430">
          <cell r="L430" t="str">
            <v>СБНГКМ</v>
          </cell>
        </row>
        <row r="431">
          <cell r="L431" t="str">
            <v>СБНГКМ</v>
          </cell>
        </row>
        <row r="432">
          <cell r="L432" t="str">
            <v>СБНГКМ</v>
          </cell>
        </row>
        <row r="433">
          <cell r="L433" t="str">
            <v>СБНГКМ</v>
          </cell>
        </row>
        <row r="434">
          <cell r="L434" t="str">
            <v>СБНГКМ</v>
          </cell>
        </row>
        <row r="435">
          <cell r="L435" t="str">
            <v>СБНГКМ</v>
          </cell>
        </row>
        <row r="436">
          <cell r="L436" t="str">
            <v>СБНГКМ</v>
          </cell>
        </row>
        <row r="437">
          <cell r="L437" t="str">
            <v>СБНГКМ</v>
          </cell>
        </row>
        <row r="438">
          <cell r="L438" t="str">
            <v>СБНГКМ</v>
          </cell>
        </row>
        <row r="439">
          <cell r="L439" t="str">
            <v>СБНГКМ</v>
          </cell>
        </row>
        <row r="440">
          <cell r="L440" t="str">
            <v>СБНГКМ</v>
          </cell>
        </row>
        <row r="441">
          <cell r="L441" t="str">
            <v>СБНГКМ</v>
          </cell>
        </row>
        <row r="442">
          <cell r="L442" t="str">
            <v>СБНГКМ</v>
          </cell>
        </row>
        <row r="443">
          <cell r="L443" t="str">
            <v>СБНГКМ</v>
          </cell>
        </row>
        <row r="444">
          <cell r="L444" t="str">
            <v>СБНГКМ</v>
          </cell>
        </row>
        <row r="445">
          <cell r="L445" t="str">
            <v>СБНГКМ</v>
          </cell>
        </row>
        <row r="446">
          <cell r="L446" t="str">
            <v>СБНГКМ</v>
          </cell>
        </row>
        <row r="447">
          <cell r="L447" t="str">
            <v>СБНГКМ</v>
          </cell>
        </row>
        <row r="448">
          <cell r="L448" t="str">
            <v>СБНГКМ</v>
          </cell>
        </row>
        <row r="449">
          <cell r="L449" t="str">
            <v>СБНГКМ</v>
          </cell>
        </row>
        <row r="450">
          <cell r="L450" t="str">
            <v>СБНГКМ</v>
          </cell>
        </row>
        <row r="451">
          <cell r="L451" t="str">
            <v>СБНГКМ</v>
          </cell>
        </row>
        <row r="452">
          <cell r="L452" t="str">
            <v>СБНГКМ</v>
          </cell>
        </row>
        <row r="453">
          <cell r="L453" t="str">
            <v>СБНГКМ</v>
          </cell>
        </row>
        <row r="454">
          <cell r="L454" t="str">
            <v>СБНГКМ</v>
          </cell>
        </row>
        <row r="455">
          <cell r="L455" t="str">
            <v>СБНГКМ</v>
          </cell>
        </row>
        <row r="456">
          <cell r="L456" t="str">
            <v>СБНГКМ</v>
          </cell>
        </row>
        <row r="457">
          <cell r="L457" t="str">
            <v>СБНГКМ</v>
          </cell>
        </row>
        <row r="458">
          <cell r="L458" t="str">
            <v>СБНГКМ</v>
          </cell>
        </row>
        <row r="459">
          <cell r="L459" t="str">
            <v>СБНГКМ</v>
          </cell>
        </row>
        <row r="460">
          <cell r="L460" t="str">
            <v>СБНГКМ</v>
          </cell>
        </row>
        <row r="461">
          <cell r="L461" t="str">
            <v>СБНГКМ</v>
          </cell>
        </row>
        <row r="462">
          <cell r="L462" t="str">
            <v>СБНГКМ</v>
          </cell>
        </row>
        <row r="463">
          <cell r="L463" t="str">
            <v>СБНГКМ</v>
          </cell>
        </row>
        <row r="464">
          <cell r="L464" t="str">
            <v>СБНГКМ</v>
          </cell>
        </row>
        <row r="465">
          <cell r="L465" t="str">
            <v>СБНГКМ</v>
          </cell>
        </row>
        <row r="466">
          <cell r="L466" t="str">
            <v>СБНГКМ</v>
          </cell>
        </row>
        <row r="467">
          <cell r="L467" t="str">
            <v>СБНГКМ</v>
          </cell>
        </row>
        <row r="468">
          <cell r="L468" t="str">
            <v>СБНГКМ</v>
          </cell>
        </row>
        <row r="469">
          <cell r="L469" t="str">
            <v>СБНГКМ</v>
          </cell>
        </row>
        <row r="470">
          <cell r="L470" t="str">
            <v>СБНГКМ</v>
          </cell>
        </row>
        <row r="471">
          <cell r="L471" t="str">
            <v>СБНГКМ</v>
          </cell>
        </row>
        <row r="472">
          <cell r="L472" t="str">
            <v>СБНГКМ</v>
          </cell>
        </row>
        <row r="473">
          <cell r="L473" t="str">
            <v>СБНГКМ</v>
          </cell>
        </row>
        <row r="474">
          <cell r="L474" t="str">
            <v>СБНГКМ</v>
          </cell>
        </row>
        <row r="475">
          <cell r="L475" t="str">
            <v>СБНГКМ</v>
          </cell>
        </row>
        <row r="476">
          <cell r="L476" t="str">
            <v>СБНГКМ</v>
          </cell>
        </row>
        <row r="477">
          <cell r="L477" t="str">
            <v>СБНГКМ</v>
          </cell>
        </row>
        <row r="478">
          <cell r="L478" t="str">
            <v>СБНГКМ</v>
          </cell>
        </row>
        <row r="479">
          <cell r="L479" t="str">
            <v>СБНГКМ</v>
          </cell>
        </row>
        <row r="480">
          <cell r="L480" t="str">
            <v>СБНГКМ</v>
          </cell>
        </row>
        <row r="484">
          <cell r="L484" t="str">
            <v>Филиал «Аэропорт Ленск»</v>
          </cell>
        </row>
        <row r="485">
          <cell r="L485" t="str">
            <v>Филиал «Аэропорт Ленск»</v>
          </cell>
        </row>
        <row r="486">
          <cell r="L486" t="str">
            <v>Филиал «Аэропорт Ленск»</v>
          </cell>
        </row>
        <row r="487">
          <cell r="L487" t="str">
            <v>Филиал «Аэропорт Ленск»</v>
          </cell>
        </row>
        <row r="488">
          <cell r="L488" t="str">
            <v>Филиал «Аэропорт Ленск»</v>
          </cell>
        </row>
        <row r="489">
          <cell r="L489" t="str">
            <v>Филиал «Аэропорт Ленск»</v>
          </cell>
        </row>
        <row r="490">
          <cell r="L490" t="str">
            <v>Филиал «Аэропорт Ленск»</v>
          </cell>
        </row>
        <row r="491">
          <cell r="L491" t="str">
            <v>Филиал «Аэропорт Ленск»</v>
          </cell>
        </row>
        <row r="492">
          <cell r="L492" t="str">
            <v>Филиал «Аэропорт Ленск»</v>
          </cell>
        </row>
        <row r="493">
          <cell r="L493" t="str">
            <v>Филиал «Аэропорт Ленск»</v>
          </cell>
        </row>
        <row r="494">
          <cell r="L494" t="str">
            <v>Филиал «Аэропорт Ленск»</v>
          </cell>
        </row>
        <row r="495">
          <cell r="L495" t="str">
            <v>Филиал «Аэропорт Ленск»</v>
          </cell>
        </row>
        <row r="496">
          <cell r="L496" t="str">
            <v>Филиал «Аэропорт Ленск»</v>
          </cell>
        </row>
        <row r="497">
          <cell r="L497" t="str">
            <v>Филиал «Аэропорт Ленск»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4">
    <tabColor theme="9"/>
  </sheetPr>
  <dimension ref="A1:BL2019"/>
  <sheetViews>
    <sheetView zoomScaleNormal="100" workbookViewId="0">
      <pane ySplit="20" topLeftCell="A21" activePane="bottomLeft" state="frozen"/>
      <selection pane="bottomLeft" activeCell="K10" sqref="K10"/>
    </sheetView>
  </sheetViews>
  <sheetFormatPr defaultColWidth="9.140625" defaultRowHeight="11.25" x14ac:dyDescent="0.2"/>
  <cols>
    <col min="1" max="1" width="4.140625" style="1" bestFit="1" customWidth="1"/>
    <col min="2" max="2" width="13.140625" style="13" bestFit="1" customWidth="1"/>
    <col min="3" max="3" width="14.140625" style="1" customWidth="1"/>
    <col min="4" max="4" width="12.42578125" style="13" customWidth="1"/>
    <col min="5" max="5" width="8.5703125" style="1" customWidth="1"/>
    <col min="6" max="6" width="8.5703125" style="14" customWidth="1"/>
    <col min="7" max="7" width="12.85546875" style="1" customWidth="1"/>
    <col min="8" max="8" width="13" style="15" customWidth="1"/>
    <col min="9" max="11" width="13" style="1" customWidth="1"/>
    <col min="12" max="15" width="12.28515625" style="1" customWidth="1"/>
    <col min="16" max="17" width="4.28515625" style="1" customWidth="1"/>
    <col min="18" max="22" width="4.7109375" style="1" customWidth="1"/>
    <col min="23" max="25" width="6.140625" style="24" customWidth="1"/>
    <col min="26" max="26" width="6.140625" style="65" customWidth="1"/>
    <col min="27" max="27" width="6.140625" style="66" customWidth="1"/>
    <col min="28" max="28" width="24.85546875" style="23" customWidth="1"/>
    <col min="29" max="30" width="9.140625" style="23"/>
    <col min="31" max="31" width="9.140625" style="1"/>
    <col min="32" max="32" width="14.85546875" style="1" customWidth="1"/>
    <col min="33" max="35" width="9.140625" style="1"/>
    <col min="36" max="36" width="11.28515625" style="1" customWidth="1"/>
    <col min="37" max="40" width="9.140625" style="1"/>
    <col min="41" max="41" width="46" style="1" customWidth="1"/>
    <col min="42" max="57" width="9.140625" style="1" customWidth="1"/>
    <col min="58" max="16384" width="9.140625" style="1"/>
  </cols>
  <sheetData>
    <row r="1" spans="1:64" ht="15" customHeight="1" thickBot="1" x14ac:dyDescent="0.25">
      <c r="A1" s="232" t="s">
        <v>79</v>
      </c>
      <c r="B1" s="232"/>
      <c r="C1" s="56" t="s">
        <v>124</v>
      </c>
      <c r="D1" s="25"/>
      <c r="E1" s="23"/>
      <c r="F1" s="48" t="s">
        <v>121</v>
      </c>
      <c r="G1" s="239" t="s">
        <v>122</v>
      </c>
      <c r="H1" s="240"/>
      <c r="I1" s="239" t="s">
        <v>756</v>
      </c>
      <c r="J1" s="240"/>
      <c r="K1" s="242" t="b">
        <v>1</v>
      </c>
      <c r="L1" s="231" t="s">
        <v>13</v>
      </c>
      <c r="M1" s="226" t="s">
        <v>12</v>
      </c>
      <c r="N1" s="231" t="s">
        <v>11</v>
      </c>
      <c r="O1" s="226" t="s">
        <v>142</v>
      </c>
      <c r="P1" s="76"/>
      <c r="Q1" s="244" t="e">
        <v>#VALUE!</v>
      </c>
      <c r="R1" s="244"/>
      <c r="S1" s="244"/>
      <c r="T1" s="244"/>
      <c r="U1" s="244"/>
      <c r="V1" s="244"/>
      <c r="W1" s="244"/>
      <c r="X1" s="244"/>
      <c r="Y1" s="244"/>
      <c r="Z1" s="175" t="s">
        <v>113</v>
      </c>
      <c r="AA1" s="177" t="s">
        <v>226</v>
      </c>
      <c r="AB1" s="178" t="s">
        <v>235</v>
      </c>
      <c r="AJ1" s="155" t="s">
        <v>137</v>
      </c>
      <c r="AK1" s="156" t="s">
        <v>186</v>
      </c>
      <c r="AL1" s="155" t="s">
        <v>72</v>
      </c>
      <c r="AM1" s="155" t="s">
        <v>187</v>
      </c>
      <c r="AN1" s="155" t="s">
        <v>188</v>
      </c>
      <c r="AO1" s="155" t="s">
        <v>189</v>
      </c>
      <c r="AP1" s="155" t="s">
        <v>190</v>
      </c>
      <c r="AQ1" s="155" t="s">
        <v>191</v>
      </c>
      <c r="AR1" s="155" t="s">
        <v>192</v>
      </c>
      <c r="AS1" s="155" t="s">
        <v>193</v>
      </c>
      <c r="AT1" s="155" t="s">
        <v>194</v>
      </c>
      <c r="AU1" s="155" t="s">
        <v>195</v>
      </c>
      <c r="AV1" s="155" t="s">
        <v>196</v>
      </c>
      <c r="AW1" s="155" t="s">
        <v>197</v>
      </c>
      <c r="AX1" s="155" t="s">
        <v>198</v>
      </c>
      <c r="AY1" s="155" t="s">
        <v>199</v>
      </c>
      <c r="AZ1" s="155" t="s">
        <v>200</v>
      </c>
      <c r="BA1" s="155" t="s">
        <v>201</v>
      </c>
      <c r="BB1" s="155" t="s">
        <v>202</v>
      </c>
      <c r="BC1" s="155" t="s">
        <v>17</v>
      </c>
      <c r="BD1" s="155" t="s">
        <v>92</v>
      </c>
      <c r="BE1" s="155" t="s">
        <v>95</v>
      </c>
      <c r="BF1" s="155" t="s">
        <v>203</v>
      </c>
      <c r="BG1" s="155" t="s">
        <v>204</v>
      </c>
      <c r="BH1" s="155" t="s">
        <v>205</v>
      </c>
      <c r="BI1" s="155" t="s">
        <v>18</v>
      </c>
      <c r="BJ1" s="155" t="s">
        <v>206</v>
      </c>
      <c r="BK1" s="155" t="s">
        <v>207</v>
      </c>
      <c r="BL1" s="155" t="s">
        <v>208</v>
      </c>
    </row>
    <row r="2" spans="1:64" ht="15" customHeight="1" x14ac:dyDescent="0.2">
      <c r="A2" s="233">
        <v>1117520</v>
      </c>
      <c r="B2" s="234"/>
      <c r="C2" s="237"/>
      <c r="D2" s="241" t="s">
        <v>8</v>
      </c>
      <c r="E2" s="23"/>
      <c r="F2" s="54" t="s">
        <v>106</v>
      </c>
      <c r="G2" s="215" t="s">
        <v>123</v>
      </c>
      <c r="H2" s="215"/>
      <c r="I2" s="198" t="s">
        <v>125</v>
      </c>
      <c r="J2" s="199"/>
      <c r="K2" s="242"/>
      <c r="L2" s="231"/>
      <c r="M2" s="226"/>
      <c r="N2" s="231"/>
      <c r="O2" s="226"/>
      <c r="Q2" s="244"/>
      <c r="R2" s="244"/>
      <c r="S2" s="244"/>
      <c r="T2" s="244"/>
      <c r="U2" s="244"/>
      <c r="V2" s="244"/>
      <c r="W2" s="244"/>
      <c r="X2" s="244"/>
      <c r="Y2" s="244"/>
      <c r="Z2" s="175" t="s">
        <v>106</v>
      </c>
      <c r="AA2" s="177" t="s">
        <v>125</v>
      </c>
      <c r="AB2" s="178" t="s">
        <v>236</v>
      </c>
      <c r="AJ2" s="1" t="s">
        <v>119</v>
      </c>
      <c r="AK2" s="1" t="s">
        <v>185</v>
      </c>
      <c r="AL2" s="1" t="s">
        <v>240</v>
      </c>
      <c r="AN2" s="1" t="s">
        <v>226</v>
      </c>
      <c r="AO2" s="1" t="e">
        <v>#VALUE!</v>
      </c>
      <c r="AP2" s="1" t="e">
        <v>#VALUE!</v>
      </c>
      <c r="AQ2" s="1">
        <v>167</v>
      </c>
      <c r="AR2" s="1">
        <v>41</v>
      </c>
      <c r="AS2" s="1">
        <v>105</v>
      </c>
      <c r="AT2" s="1">
        <v>29</v>
      </c>
      <c r="AU2" s="1" t="s">
        <v>209</v>
      </c>
      <c r="AV2" s="1" t="s">
        <v>757</v>
      </c>
      <c r="AW2" s="1" t="s">
        <v>758</v>
      </c>
      <c r="AX2" s="1">
        <v>2026</v>
      </c>
      <c r="AY2" s="1" t="s">
        <v>125</v>
      </c>
      <c r="AZ2" s="1" t="s">
        <v>8</v>
      </c>
      <c r="BA2" s="1" t="s">
        <v>8</v>
      </c>
      <c r="BC2" s="1" t="s">
        <v>126</v>
      </c>
      <c r="BD2" s="1" t="s">
        <v>127</v>
      </c>
      <c r="BE2" s="1" t="s">
        <v>8</v>
      </c>
      <c r="BF2" s="1" t="s">
        <v>129</v>
      </c>
      <c r="BG2" s="1" t="s">
        <v>128</v>
      </c>
      <c r="BH2" s="1" t="s">
        <v>115</v>
      </c>
      <c r="BI2" s="1" t="s">
        <v>114</v>
      </c>
      <c r="BJ2" s="1" t="s">
        <v>759</v>
      </c>
      <c r="BK2" s="1" t="s">
        <v>760</v>
      </c>
      <c r="BL2" s="1" t="s">
        <v>8</v>
      </c>
    </row>
    <row r="3" spans="1:64" ht="15" customHeight="1" thickBot="1" x14ac:dyDescent="0.3">
      <c r="A3" s="235"/>
      <c r="B3" s="236"/>
      <c r="C3" s="238"/>
      <c r="D3" s="241"/>
      <c r="E3" s="23"/>
      <c r="F3" s="54" t="s">
        <v>107</v>
      </c>
      <c r="G3" s="215" t="s">
        <v>94</v>
      </c>
      <c r="H3" s="215"/>
      <c r="I3" s="198" t="s">
        <v>8</v>
      </c>
      <c r="J3" s="199"/>
      <c r="K3" s="243" t="s">
        <v>75</v>
      </c>
      <c r="L3" s="223" t="s">
        <v>120</v>
      </c>
      <c r="M3" s="223" t="s">
        <v>77</v>
      </c>
      <c r="N3" s="223" t="s">
        <v>74</v>
      </c>
      <c r="O3" s="230" t="s">
        <v>143</v>
      </c>
      <c r="P3" s="32"/>
      <c r="Q3" s="244"/>
      <c r="R3" s="244"/>
      <c r="S3" s="244"/>
      <c r="T3" s="244"/>
      <c r="U3" s="244"/>
      <c r="V3" s="244"/>
      <c r="W3" s="244"/>
      <c r="X3" s="244"/>
      <c r="Y3" s="244"/>
      <c r="Z3" s="175" t="s">
        <v>107</v>
      </c>
      <c r="AA3" s="177" t="s">
        <v>8</v>
      </c>
      <c r="AB3" s="183" t="s">
        <v>251</v>
      </c>
      <c r="AD3" s="26"/>
      <c r="AE3" s="27"/>
    </row>
    <row r="4" spans="1:64" ht="15" customHeight="1" x14ac:dyDescent="0.2">
      <c r="A4" s="58"/>
      <c r="B4" s="58"/>
      <c r="C4" s="58"/>
      <c r="D4" s="58"/>
      <c r="E4" s="23"/>
      <c r="F4" s="54" t="s">
        <v>95</v>
      </c>
      <c r="G4" s="215" t="s">
        <v>96</v>
      </c>
      <c r="H4" s="215"/>
      <c r="I4" s="197" t="s">
        <v>8</v>
      </c>
      <c r="J4" s="197"/>
      <c r="K4" s="243"/>
      <c r="L4" s="223"/>
      <c r="M4" s="223"/>
      <c r="N4" s="223"/>
      <c r="O4" s="230"/>
      <c r="P4" s="76"/>
      <c r="Q4" s="244"/>
      <c r="R4" s="244"/>
      <c r="S4" s="244"/>
      <c r="T4" s="244"/>
      <c r="U4" s="244"/>
      <c r="V4" s="244"/>
      <c r="W4" s="244"/>
      <c r="X4" s="244"/>
      <c r="Y4" s="244"/>
      <c r="Z4" s="175" t="s">
        <v>95</v>
      </c>
      <c r="AA4" s="177" t="s">
        <v>8</v>
      </c>
      <c r="AB4" s="178" t="s">
        <v>237</v>
      </c>
    </row>
    <row r="5" spans="1:64" ht="15" customHeight="1" x14ac:dyDescent="0.2">
      <c r="A5" s="246"/>
      <c r="B5" s="246"/>
      <c r="C5" s="246"/>
      <c r="D5" s="58"/>
      <c r="E5" s="23"/>
      <c r="F5" s="54" t="s">
        <v>17</v>
      </c>
      <c r="G5" s="215" t="s">
        <v>97</v>
      </c>
      <c r="H5" s="215"/>
      <c r="I5" s="197" t="s">
        <v>126</v>
      </c>
      <c r="J5" s="197"/>
      <c r="K5" s="217" t="s">
        <v>76</v>
      </c>
      <c r="L5" s="218"/>
      <c r="M5" s="218"/>
      <c r="N5" s="218"/>
      <c r="O5" s="218"/>
      <c r="P5" s="76"/>
      <c r="Q5" s="244"/>
      <c r="R5" s="244"/>
      <c r="S5" s="244"/>
      <c r="T5" s="244"/>
      <c r="U5" s="244"/>
      <c r="V5" s="244"/>
      <c r="W5" s="244"/>
      <c r="X5" s="244"/>
      <c r="Y5" s="244"/>
      <c r="Z5" s="175" t="s">
        <v>17</v>
      </c>
      <c r="AA5" s="177" t="s">
        <v>126</v>
      </c>
      <c r="AB5" s="183"/>
    </row>
    <row r="6" spans="1:64" ht="15" customHeight="1" x14ac:dyDescent="0.2">
      <c r="A6" s="23"/>
      <c r="B6" s="247"/>
      <c r="C6" s="247"/>
      <c r="D6" s="25"/>
      <c r="E6" s="23"/>
      <c r="F6" s="54" t="s">
        <v>92</v>
      </c>
      <c r="G6" s="215" t="s">
        <v>98</v>
      </c>
      <c r="H6" s="215"/>
      <c r="I6" s="197" t="s">
        <v>127</v>
      </c>
      <c r="J6" s="197"/>
      <c r="K6" s="217"/>
      <c r="L6" s="219"/>
      <c r="M6" s="219"/>
      <c r="N6" s="219"/>
      <c r="O6" s="219"/>
      <c r="P6" s="76"/>
      <c r="Q6" s="244"/>
      <c r="R6" s="244"/>
      <c r="S6" s="244"/>
      <c r="T6" s="244"/>
      <c r="U6" s="244"/>
      <c r="V6" s="244"/>
      <c r="W6" s="244"/>
      <c r="X6" s="244"/>
      <c r="Y6" s="244"/>
      <c r="Z6" s="175" t="s">
        <v>92</v>
      </c>
      <c r="AA6" s="177" t="s">
        <v>127</v>
      </c>
      <c r="AB6" s="178"/>
    </row>
    <row r="7" spans="1:64" ht="15" customHeight="1" x14ac:dyDescent="0.2">
      <c r="A7" s="24"/>
      <c r="B7" s="102"/>
      <c r="C7" s="103"/>
      <c r="D7" s="208" t="s">
        <v>8</v>
      </c>
      <c r="E7" s="23"/>
      <c r="F7" s="54" t="s">
        <v>99</v>
      </c>
      <c r="G7" s="215" t="s">
        <v>132</v>
      </c>
      <c r="H7" s="215"/>
      <c r="I7" s="197" t="s">
        <v>128</v>
      </c>
      <c r="J7" s="197"/>
      <c r="K7" s="220" t="s">
        <v>112</v>
      </c>
      <c r="L7" s="221" t="s">
        <v>226</v>
      </c>
      <c r="M7" s="221" t="s">
        <v>761</v>
      </c>
      <c r="N7" s="221" t="s">
        <v>73</v>
      </c>
      <c r="O7" s="221" t="s">
        <v>130</v>
      </c>
      <c r="P7" s="76"/>
      <c r="Q7" s="244"/>
      <c r="R7" s="244"/>
      <c r="S7" s="244"/>
      <c r="T7" s="244"/>
      <c r="U7" s="244"/>
      <c r="V7" s="244"/>
      <c r="W7" s="244"/>
      <c r="X7" s="244"/>
      <c r="Y7" s="244"/>
      <c r="Z7" s="175" t="s">
        <v>99</v>
      </c>
      <c r="AA7" s="177" t="s">
        <v>128</v>
      </c>
      <c r="AB7" s="178"/>
    </row>
    <row r="8" spans="1:64" ht="15" customHeight="1" x14ac:dyDescent="0.2">
      <c r="A8" s="24"/>
      <c r="B8" s="102"/>
      <c r="C8" s="103"/>
      <c r="D8" s="208"/>
      <c r="E8" s="23"/>
      <c r="F8" s="54" t="s">
        <v>108</v>
      </c>
      <c r="G8" s="215" t="s">
        <v>133</v>
      </c>
      <c r="H8" s="215"/>
      <c r="I8" s="197" t="s">
        <v>129</v>
      </c>
      <c r="J8" s="197"/>
      <c r="K8" s="220"/>
      <c r="L8" s="222"/>
      <c r="M8" s="222"/>
      <c r="N8" s="222"/>
      <c r="O8" s="222"/>
      <c r="P8" s="76"/>
      <c r="Q8" s="244"/>
      <c r="R8" s="244"/>
      <c r="S8" s="244"/>
      <c r="T8" s="244"/>
      <c r="U8" s="244"/>
      <c r="V8" s="244"/>
      <c r="W8" s="244"/>
      <c r="X8" s="244"/>
      <c r="Y8" s="244"/>
      <c r="Z8" s="175" t="s">
        <v>108</v>
      </c>
      <c r="AA8" s="177" t="s">
        <v>129</v>
      </c>
      <c r="AB8" s="178"/>
      <c r="AG8" s="12"/>
    </row>
    <row r="9" spans="1:64" ht="15" customHeight="1" x14ac:dyDescent="0.2">
      <c r="A9" s="209" t="s">
        <v>762</v>
      </c>
      <c r="B9" s="209"/>
      <c r="C9" s="209"/>
      <c r="D9" s="209"/>
      <c r="E9" s="23"/>
      <c r="F9" s="54" t="s">
        <v>18</v>
      </c>
      <c r="G9" s="215" t="s">
        <v>114</v>
      </c>
      <c r="H9" s="215"/>
      <c r="I9" s="197" t="s">
        <v>114</v>
      </c>
      <c r="J9" s="197"/>
      <c r="K9" s="165" t="s">
        <v>715</v>
      </c>
      <c r="L9" s="225" t="s">
        <v>763</v>
      </c>
      <c r="M9" s="225"/>
      <c r="N9" s="225"/>
      <c r="O9" s="225"/>
      <c r="P9" s="227"/>
      <c r="Q9" s="244"/>
      <c r="R9" s="244"/>
      <c r="S9" s="244"/>
      <c r="T9" s="244"/>
      <c r="U9" s="244"/>
      <c r="V9" s="244"/>
      <c r="W9" s="244"/>
      <c r="X9" s="244"/>
      <c r="Y9" s="244"/>
      <c r="Z9" s="175" t="s">
        <v>18</v>
      </c>
      <c r="AA9" s="177" t="s">
        <v>114</v>
      </c>
      <c r="AB9" s="178"/>
      <c r="AD9" s="28"/>
      <c r="AE9" s="12"/>
      <c r="AF9" s="12"/>
      <c r="AG9" s="12"/>
    </row>
    <row r="10" spans="1:64" ht="15" customHeight="1" x14ac:dyDescent="0.2">
      <c r="A10" s="209"/>
      <c r="B10" s="209"/>
      <c r="C10" s="209"/>
      <c r="D10" s="209"/>
      <c r="E10" s="23"/>
      <c r="F10" s="54" t="s">
        <v>93</v>
      </c>
      <c r="G10" s="215" t="s">
        <v>115</v>
      </c>
      <c r="H10" s="215"/>
      <c r="I10" s="197" t="s">
        <v>115</v>
      </c>
      <c r="J10" s="197"/>
      <c r="K10" s="165" t="s">
        <v>715</v>
      </c>
      <c r="L10" s="225"/>
      <c r="M10" s="225"/>
      <c r="N10" s="225"/>
      <c r="O10" s="225"/>
      <c r="P10" s="227"/>
      <c r="Q10" s="244"/>
      <c r="R10" s="244"/>
      <c r="S10" s="244"/>
      <c r="T10" s="244"/>
      <c r="U10" s="244"/>
      <c r="V10" s="244"/>
      <c r="W10" s="244"/>
      <c r="X10" s="244"/>
      <c r="Y10" s="244"/>
      <c r="Z10" s="175" t="s">
        <v>93</v>
      </c>
      <c r="AA10" s="177" t="s">
        <v>115</v>
      </c>
      <c r="AB10" s="178"/>
      <c r="AG10" s="12"/>
      <c r="AI10" s="12"/>
      <c r="AJ10" s="12"/>
      <c r="AK10" s="12"/>
    </row>
    <row r="11" spans="1:64" ht="15" customHeight="1" x14ac:dyDescent="0.2">
      <c r="A11" s="209"/>
      <c r="B11" s="209"/>
      <c r="C11" s="209"/>
      <c r="D11" s="209"/>
      <c r="E11" s="23"/>
      <c r="F11" s="55" t="s">
        <v>15</v>
      </c>
      <c r="G11" s="215" t="s">
        <v>134</v>
      </c>
      <c r="H11" s="215"/>
      <c r="I11" s="197" t="s">
        <v>8</v>
      </c>
      <c r="J11" s="197"/>
      <c r="K11" s="24"/>
      <c r="L11" s="24"/>
      <c r="M11" s="23"/>
      <c r="N11" s="228" t="s">
        <v>179</v>
      </c>
      <c r="O11" s="228"/>
      <c r="P11" s="227"/>
      <c r="Q11" s="244"/>
      <c r="R11" s="244"/>
      <c r="S11" s="244"/>
      <c r="T11" s="244"/>
      <c r="U11" s="244"/>
      <c r="V11" s="244"/>
      <c r="W11" s="244"/>
      <c r="X11" s="244"/>
      <c r="Y11" s="244"/>
      <c r="Z11" s="175" t="s">
        <v>15</v>
      </c>
      <c r="AA11" s="177" t="s">
        <v>8</v>
      </c>
      <c r="AB11" s="178"/>
      <c r="AD11" s="30"/>
      <c r="AE11" s="31"/>
      <c r="AF11" s="31"/>
    </row>
    <row r="12" spans="1:64" ht="15" customHeight="1" x14ac:dyDescent="0.2">
      <c r="A12" s="209"/>
      <c r="B12" s="209"/>
      <c r="C12" s="209"/>
      <c r="D12" s="209"/>
      <c r="E12" s="23"/>
      <c r="F12" s="55" t="s">
        <v>14</v>
      </c>
      <c r="G12" s="215" t="s">
        <v>231</v>
      </c>
      <c r="H12" s="215"/>
      <c r="I12" s="197" t="s">
        <v>8</v>
      </c>
      <c r="J12" s="197"/>
      <c r="K12" s="24"/>
      <c r="L12" s="24"/>
      <c r="M12" s="57"/>
      <c r="N12" s="229"/>
      <c r="O12" s="229"/>
      <c r="P12" s="227"/>
      <c r="Q12" s="244"/>
      <c r="R12" s="244"/>
      <c r="S12" s="244"/>
      <c r="T12" s="244"/>
      <c r="U12" s="244"/>
      <c r="V12" s="244"/>
      <c r="W12" s="244"/>
      <c r="X12" s="244"/>
      <c r="Y12" s="244"/>
      <c r="Z12" s="175" t="s">
        <v>14</v>
      </c>
      <c r="AA12" s="177" t="s">
        <v>8</v>
      </c>
      <c r="AB12" s="178"/>
      <c r="AD12" s="28"/>
      <c r="AE12" s="12"/>
      <c r="AF12" s="12"/>
      <c r="AG12" s="12"/>
      <c r="AI12" s="12"/>
      <c r="AJ12" s="12"/>
    </row>
    <row r="13" spans="1:64" ht="15" customHeight="1" x14ac:dyDescent="0.2">
      <c r="A13" s="209"/>
      <c r="B13" s="209"/>
      <c r="C13" s="209"/>
      <c r="D13" s="209"/>
      <c r="E13" s="23"/>
      <c r="F13" s="55" t="s">
        <v>109</v>
      </c>
      <c r="G13" s="215" t="s">
        <v>714</v>
      </c>
      <c r="H13" s="215"/>
      <c r="I13" s="198" t="s">
        <v>130</v>
      </c>
      <c r="J13" s="199"/>
      <c r="K13" s="24" t="s">
        <v>119</v>
      </c>
      <c r="L13" s="9"/>
      <c r="M13" s="57"/>
      <c r="N13" s="224"/>
      <c r="O13" s="224"/>
      <c r="P13" s="250"/>
      <c r="Q13" s="244"/>
      <c r="R13" s="244"/>
      <c r="S13" s="244"/>
      <c r="T13" s="244"/>
      <c r="U13" s="244"/>
      <c r="V13" s="244"/>
      <c r="W13" s="244"/>
      <c r="X13" s="244"/>
      <c r="Y13" s="244"/>
      <c r="Z13" s="175" t="s">
        <v>117</v>
      </c>
      <c r="AA13" s="177" t="s">
        <v>130</v>
      </c>
      <c r="AB13" s="178"/>
      <c r="AD13" s="28"/>
      <c r="AE13" s="12"/>
      <c r="AF13" s="12"/>
      <c r="AG13" s="12"/>
      <c r="AI13" s="12"/>
      <c r="AJ13" s="12"/>
    </row>
    <row r="14" spans="1:64" ht="15" customHeight="1" x14ac:dyDescent="0.2">
      <c r="A14" s="210" t="s">
        <v>8</v>
      </c>
      <c r="B14" s="209" t="s">
        <v>8</v>
      </c>
      <c r="C14" s="209"/>
      <c r="D14" s="209"/>
      <c r="E14" s="25"/>
      <c r="F14" s="54" t="s">
        <v>111</v>
      </c>
      <c r="G14" s="206">
        <v>38</v>
      </c>
      <c r="H14" s="207"/>
      <c r="I14" s="204">
        <v>46091</v>
      </c>
      <c r="J14" s="205"/>
      <c r="K14" s="75" t="b">
        <v>0</v>
      </c>
      <c r="L14" s="24"/>
      <c r="M14" s="23"/>
      <c r="N14" s="224"/>
      <c r="O14" s="224"/>
      <c r="P14" s="250"/>
      <c r="Q14" s="244"/>
      <c r="R14" s="244"/>
      <c r="S14" s="244"/>
      <c r="T14" s="244"/>
      <c r="U14" s="244"/>
      <c r="V14" s="244"/>
      <c r="W14" s="244"/>
      <c r="X14" s="244"/>
      <c r="Y14" s="244"/>
      <c r="Z14" s="175" t="s">
        <v>183</v>
      </c>
      <c r="AA14" s="177" t="s">
        <v>119</v>
      </c>
      <c r="AB14" s="178"/>
      <c r="AD14" s="27"/>
      <c r="AE14" s="27"/>
      <c r="AF14" s="27"/>
      <c r="AG14" s="27"/>
      <c r="AI14" s="12"/>
      <c r="AJ14" s="12"/>
      <c r="AN14" s="29"/>
      <c r="AR14" s="23"/>
    </row>
    <row r="15" spans="1:64" ht="15.75" customHeight="1" x14ac:dyDescent="0.2">
      <c r="A15" s="210"/>
      <c r="B15" s="209"/>
      <c r="C15" s="209"/>
      <c r="D15" s="209"/>
      <c r="E15" s="23"/>
      <c r="F15" s="54" t="s">
        <v>110</v>
      </c>
      <c r="G15" s="213" t="s">
        <v>180</v>
      </c>
      <c r="H15" s="214"/>
      <c r="I15" s="248" t="s">
        <v>185</v>
      </c>
      <c r="J15" s="249"/>
      <c r="K15" s="74">
        <v>46091</v>
      </c>
      <c r="L15" s="33"/>
      <c r="M15" s="33"/>
      <c r="N15" s="179" t="s">
        <v>181</v>
      </c>
      <c r="O15" s="181" t="e">
        <v>#VALUE!</v>
      </c>
      <c r="P15" s="23"/>
      <c r="Q15" s="244"/>
      <c r="R15" s="244"/>
      <c r="S15" s="244"/>
      <c r="T15" s="244"/>
      <c r="U15" s="244"/>
      <c r="V15" s="244"/>
      <c r="W15" s="244"/>
      <c r="X15" s="244"/>
      <c r="Y15" s="244"/>
      <c r="Z15" s="175" t="s">
        <v>184</v>
      </c>
      <c r="AA15" s="177" t="s">
        <v>185</v>
      </c>
      <c r="AB15" s="178"/>
      <c r="AN15" s="29"/>
    </row>
    <row r="16" spans="1:64" s="23" customFormat="1" ht="15.75" customHeight="1" x14ac:dyDescent="0.2">
      <c r="A16" s="210"/>
      <c r="B16" s="209"/>
      <c r="C16" s="209"/>
      <c r="D16" s="209"/>
      <c r="F16" s="200"/>
      <c r="G16" s="201"/>
      <c r="H16" s="202"/>
      <c r="I16" s="202"/>
      <c r="J16" s="202"/>
      <c r="N16" s="180" t="s">
        <v>238</v>
      </c>
      <c r="O16" s="181" t="e">
        <v>#VALUE!</v>
      </c>
      <c r="Q16" s="244"/>
      <c r="R16" s="244"/>
      <c r="S16" s="244"/>
      <c r="T16" s="244"/>
      <c r="U16" s="244"/>
      <c r="V16" s="244"/>
      <c r="W16" s="244"/>
      <c r="X16" s="244"/>
      <c r="Y16" s="244"/>
      <c r="Z16" s="175" t="s">
        <v>144</v>
      </c>
      <c r="AA16" s="177" t="s">
        <v>130</v>
      </c>
      <c r="AB16" s="178"/>
    </row>
    <row r="17" spans="1:62" s="23" customFormat="1" ht="15.75" customHeight="1" x14ac:dyDescent="0.2">
      <c r="A17" s="210"/>
      <c r="B17" s="209"/>
      <c r="C17" s="209"/>
      <c r="D17" s="209"/>
      <c r="F17" s="200"/>
      <c r="G17" s="202"/>
      <c r="H17" s="202"/>
      <c r="I17" s="202"/>
      <c r="J17" s="202"/>
      <c r="N17" s="180" t="s">
        <v>1</v>
      </c>
      <c r="O17" s="181" t="e">
        <v>#VALUE!</v>
      </c>
      <c r="Q17" s="244"/>
      <c r="R17" s="244"/>
      <c r="S17" s="244"/>
      <c r="T17" s="244"/>
      <c r="U17" s="244"/>
      <c r="V17" s="244"/>
      <c r="W17" s="244"/>
      <c r="X17" s="244"/>
      <c r="Y17" s="244"/>
      <c r="Z17" s="175" t="s">
        <v>131</v>
      </c>
      <c r="AA17" s="177" t="s">
        <v>240</v>
      </c>
      <c r="AB17" s="178"/>
    </row>
    <row r="18" spans="1:62" s="23" customFormat="1" ht="34.5" customHeight="1" x14ac:dyDescent="0.25">
      <c r="A18" s="211"/>
      <c r="B18" s="212"/>
      <c r="C18" s="212"/>
      <c r="D18" s="212"/>
      <c r="F18" s="61"/>
      <c r="G18" s="203"/>
      <c r="H18" s="216"/>
      <c r="I18" s="203"/>
      <c r="J18" s="203"/>
      <c r="N18" s="180" t="s">
        <v>239</v>
      </c>
      <c r="O18" s="181" t="e">
        <v>#VALUE!</v>
      </c>
      <c r="Q18" s="245"/>
      <c r="R18" s="245"/>
      <c r="S18" s="245"/>
      <c r="T18" s="245"/>
      <c r="U18" s="245"/>
      <c r="V18" s="245"/>
      <c r="W18" s="245"/>
      <c r="X18" s="245"/>
      <c r="Y18" s="245"/>
      <c r="Z18" s="176"/>
      <c r="AA18" s="176"/>
      <c r="AB18" s="176"/>
      <c r="AC18" s="34"/>
    </row>
    <row r="19" spans="1:62" ht="60.75" customHeight="1" x14ac:dyDescent="0.25">
      <c r="A19" s="104" t="s">
        <v>63</v>
      </c>
      <c r="B19" s="35"/>
      <c r="C19" s="36" t="s">
        <v>764</v>
      </c>
      <c r="D19" s="37" t="s">
        <v>765</v>
      </c>
      <c r="E19" s="36" t="s">
        <v>766</v>
      </c>
      <c r="F19" s="37" t="s">
        <v>767</v>
      </c>
      <c r="G19" s="37" t="s">
        <v>768</v>
      </c>
      <c r="H19" s="37" t="s">
        <v>769</v>
      </c>
      <c r="I19" s="37" t="s">
        <v>770</v>
      </c>
      <c r="J19" s="37" t="s">
        <v>771</v>
      </c>
      <c r="K19" s="37" t="s">
        <v>772</v>
      </c>
      <c r="L19" s="37" t="s">
        <v>773</v>
      </c>
      <c r="M19" s="37" t="s">
        <v>774</v>
      </c>
      <c r="N19" s="173" t="s">
        <v>775</v>
      </c>
      <c r="O19" s="99" t="s">
        <v>7</v>
      </c>
      <c r="P19" s="99" t="s">
        <v>118</v>
      </c>
      <c r="Q19" s="99" t="s">
        <v>52</v>
      </c>
      <c r="R19" s="100" t="s">
        <v>72</v>
      </c>
      <c r="S19" s="100" t="s">
        <v>71</v>
      </c>
      <c r="T19" s="100" t="s">
        <v>135</v>
      </c>
      <c r="U19" s="100" t="s">
        <v>136</v>
      </c>
      <c r="V19" s="100"/>
      <c r="W19" s="182" t="s">
        <v>776</v>
      </c>
      <c r="X19" s="182" t="s">
        <v>777</v>
      </c>
      <c r="Y19" s="182" t="s">
        <v>778</v>
      </c>
      <c r="Z19" s="182" t="s">
        <v>779</v>
      </c>
      <c r="AA19" s="182" t="s">
        <v>780</v>
      </c>
      <c r="AB19" s="16" t="s">
        <v>781</v>
      </c>
      <c r="AC19" s="24"/>
      <c r="AD19" s="65"/>
      <c r="AE19" s="65"/>
      <c r="AF19" s="50"/>
      <c r="AG19" s="34"/>
      <c r="AI19" s="38"/>
      <c r="AJ19" s="38"/>
      <c r="AK19" s="38"/>
      <c r="AL19" s="38"/>
      <c r="AM19" s="38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</row>
    <row r="20" spans="1:62" ht="48" x14ac:dyDescent="0.2">
      <c r="A20" s="105">
        <v>1</v>
      </c>
      <c r="B20" s="40" t="s">
        <v>252</v>
      </c>
      <c r="C20" s="10">
        <v>46218</v>
      </c>
      <c r="D20" s="11" t="s">
        <v>253</v>
      </c>
      <c r="E20" s="10">
        <v>30480</v>
      </c>
      <c r="F20" s="11">
        <v>1</v>
      </c>
      <c r="G20" s="11"/>
      <c r="H20" s="41" t="s">
        <v>254</v>
      </c>
      <c r="I20" s="80" t="s">
        <v>226</v>
      </c>
      <c r="J20" s="79" t="s">
        <v>255</v>
      </c>
      <c r="K20" s="79"/>
      <c r="L20" s="141"/>
      <c r="M20" s="64" t="s">
        <v>256</v>
      </c>
      <c r="N20" s="90">
        <v>6270</v>
      </c>
      <c r="O20" s="91" t="s">
        <v>665</v>
      </c>
      <c r="P20" s="92" t="s">
        <v>256</v>
      </c>
      <c r="Q20" s="93">
        <v>15</v>
      </c>
      <c r="R20" s="94" t="s">
        <v>73</v>
      </c>
      <c r="S20" s="94" t="s">
        <v>234</v>
      </c>
      <c r="T20" s="94" t="s">
        <v>782</v>
      </c>
      <c r="U20" s="95">
        <v>46091</v>
      </c>
      <c r="V20" s="101" t="e">
        <v>#VALUE!</v>
      </c>
      <c r="W20" s="53"/>
      <c r="X20" s="53"/>
      <c r="Y20" s="53"/>
      <c r="Z20" s="53"/>
      <c r="AA20" s="53"/>
      <c r="AB20" s="62" t="s">
        <v>8</v>
      </c>
      <c r="AC20" s="24"/>
      <c r="AD20" s="67" t="s">
        <v>8</v>
      </c>
      <c r="AE20" s="68"/>
      <c r="AF20" s="44" t="s">
        <v>8</v>
      </c>
      <c r="AG20" s="23"/>
      <c r="AH20" s="23"/>
    </row>
    <row r="21" spans="1:62" ht="36" x14ac:dyDescent="0.2">
      <c r="A21" s="105">
        <v>2</v>
      </c>
      <c r="B21" s="40" t="s">
        <v>252</v>
      </c>
      <c r="C21" s="10">
        <v>46218</v>
      </c>
      <c r="D21" s="11" t="s">
        <v>257</v>
      </c>
      <c r="E21" s="10" t="s">
        <v>258</v>
      </c>
      <c r="F21" s="11">
        <v>1</v>
      </c>
      <c r="G21" s="11"/>
      <c r="H21" s="41" t="s">
        <v>259</v>
      </c>
      <c r="I21" s="80" t="s">
        <v>226</v>
      </c>
      <c r="J21" s="79" t="s">
        <v>260</v>
      </c>
      <c r="K21" s="79"/>
      <c r="L21" s="141"/>
      <c r="M21" s="64" t="s">
        <v>261</v>
      </c>
      <c r="N21" s="90">
        <v>6600</v>
      </c>
      <c r="O21" s="91" t="s">
        <v>666</v>
      </c>
      <c r="P21" s="92" t="s">
        <v>261</v>
      </c>
      <c r="Q21" s="93">
        <v>16</v>
      </c>
      <c r="R21" s="94" t="s">
        <v>73</v>
      </c>
      <c r="S21" s="94" t="s">
        <v>234</v>
      </c>
      <c r="T21" s="94" t="s">
        <v>782</v>
      </c>
      <c r="U21" s="95">
        <v>46091</v>
      </c>
      <c r="V21" s="101" t="e">
        <v>#VALUE!</v>
      </c>
      <c r="W21" s="53"/>
      <c r="X21" s="53"/>
      <c r="Y21" s="53"/>
      <c r="Z21" s="53"/>
      <c r="AA21" s="53"/>
      <c r="AB21" s="62" t="s">
        <v>8</v>
      </c>
      <c r="AC21" s="24"/>
      <c r="AD21" s="67" t="s">
        <v>8</v>
      </c>
      <c r="AE21" s="66"/>
      <c r="AF21" s="44" t="s">
        <v>8</v>
      </c>
      <c r="AG21" s="23"/>
      <c r="AH21" s="23"/>
    </row>
    <row r="22" spans="1:62" ht="24" x14ac:dyDescent="0.2">
      <c r="A22" s="105">
        <v>3</v>
      </c>
      <c r="B22" s="40" t="s">
        <v>252</v>
      </c>
      <c r="C22" s="10">
        <v>46218</v>
      </c>
      <c r="D22" s="11" t="s">
        <v>262</v>
      </c>
      <c r="E22" s="10" t="s">
        <v>263</v>
      </c>
      <c r="F22" s="11">
        <v>1</v>
      </c>
      <c r="G22" s="11"/>
      <c r="H22" s="41" t="s">
        <v>264</v>
      </c>
      <c r="I22" s="80" t="s">
        <v>226</v>
      </c>
      <c r="J22" s="79" t="s">
        <v>265</v>
      </c>
      <c r="K22" s="79"/>
      <c r="L22" s="79"/>
      <c r="M22" s="64" t="s">
        <v>266</v>
      </c>
      <c r="N22" s="90">
        <v>6740</v>
      </c>
      <c r="O22" s="91" t="s">
        <v>667</v>
      </c>
      <c r="P22" s="92" t="s">
        <v>266</v>
      </c>
      <c r="Q22" s="93">
        <v>16</v>
      </c>
      <c r="R22" s="94" t="s">
        <v>73</v>
      </c>
      <c r="S22" s="94" t="s">
        <v>234</v>
      </c>
      <c r="T22" s="94" t="s">
        <v>782</v>
      </c>
      <c r="U22" s="95">
        <v>46091</v>
      </c>
      <c r="V22" s="101" t="e">
        <v>#VALUE!</v>
      </c>
      <c r="W22" s="53"/>
      <c r="X22" s="53"/>
      <c r="Y22" s="53"/>
      <c r="Z22" s="53"/>
      <c r="AA22" s="53"/>
      <c r="AB22" s="62" t="s">
        <v>8</v>
      </c>
      <c r="AC22" s="24"/>
      <c r="AD22" s="67" t="s">
        <v>8</v>
      </c>
      <c r="AE22" s="66"/>
      <c r="AF22" s="44" t="s">
        <v>8</v>
      </c>
      <c r="AG22" s="23"/>
      <c r="AH22" s="23"/>
    </row>
    <row r="23" spans="1:62" ht="36" x14ac:dyDescent="0.2">
      <c r="A23" s="105">
        <v>4</v>
      </c>
      <c r="B23" s="40" t="s">
        <v>252</v>
      </c>
      <c r="C23" s="10">
        <v>46218</v>
      </c>
      <c r="D23" s="11" t="s">
        <v>267</v>
      </c>
      <c r="E23" s="10" t="s">
        <v>268</v>
      </c>
      <c r="F23" s="11">
        <v>1</v>
      </c>
      <c r="G23" s="11"/>
      <c r="H23" s="41" t="s">
        <v>269</v>
      </c>
      <c r="I23" s="80" t="s">
        <v>226</v>
      </c>
      <c r="J23" s="79" t="s">
        <v>260</v>
      </c>
      <c r="K23" s="79"/>
      <c r="L23" s="141"/>
      <c r="M23" s="64" t="s">
        <v>270</v>
      </c>
      <c r="N23" s="90">
        <v>6270</v>
      </c>
      <c r="O23" s="91" t="s">
        <v>665</v>
      </c>
      <c r="P23" s="92" t="s">
        <v>270</v>
      </c>
      <c r="Q23" s="93">
        <v>15</v>
      </c>
      <c r="R23" s="94" t="s">
        <v>73</v>
      </c>
      <c r="S23" s="94" t="s">
        <v>234</v>
      </c>
      <c r="T23" s="94" t="s">
        <v>782</v>
      </c>
      <c r="U23" s="95">
        <v>46091</v>
      </c>
      <c r="V23" s="101" t="e">
        <v>#VALUE!</v>
      </c>
      <c r="W23" s="53"/>
      <c r="X23" s="53"/>
      <c r="Y23" s="53"/>
      <c r="Z23" s="53"/>
      <c r="AA23" s="53"/>
      <c r="AB23" s="62" t="s">
        <v>8</v>
      </c>
      <c r="AC23" s="24"/>
      <c r="AD23" s="67" t="s">
        <v>8</v>
      </c>
      <c r="AE23" s="66"/>
      <c r="AF23" s="44" t="s">
        <v>8</v>
      </c>
      <c r="AG23" s="23"/>
      <c r="AH23" s="23"/>
    </row>
    <row r="24" spans="1:62" ht="24" x14ac:dyDescent="0.2">
      <c r="A24" s="105">
        <v>5</v>
      </c>
      <c r="B24" s="40" t="s">
        <v>252</v>
      </c>
      <c r="C24" s="10">
        <v>46218</v>
      </c>
      <c r="D24" s="11" t="s">
        <v>271</v>
      </c>
      <c r="E24" s="10" t="s">
        <v>272</v>
      </c>
      <c r="F24" s="11">
        <v>1</v>
      </c>
      <c r="G24" s="11"/>
      <c r="H24" s="41" t="s">
        <v>273</v>
      </c>
      <c r="I24" s="80" t="s">
        <v>226</v>
      </c>
      <c r="J24" s="79" t="s">
        <v>260</v>
      </c>
      <c r="K24" s="79"/>
      <c r="L24" s="141"/>
      <c r="M24" s="64" t="s">
        <v>266</v>
      </c>
      <c r="N24" s="90">
        <v>6740</v>
      </c>
      <c r="O24" s="91" t="s">
        <v>667</v>
      </c>
      <c r="P24" s="92" t="s">
        <v>266</v>
      </c>
      <c r="Q24" s="93">
        <v>16</v>
      </c>
      <c r="R24" s="94" t="s">
        <v>73</v>
      </c>
      <c r="S24" s="94" t="s">
        <v>234</v>
      </c>
      <c r="T24" s="94" t="s">
        <v>782</v>
      </c>
      <c r="U24" s="95">
        <v>46091</v>
      </c>
      <c r="V24" s="101" t="e">
        <v>#VALUE!</v>
      </c>
      <c r="W24" s="53"/>
      <c r="X24" s="53"/>
      <c r="Y24" s="53"/>
      <c r="Z24" s="53"/>
      <c r="AA24" s="53"/>
      <c r="AB24" s="62" t="s">
        <v>8</v>
      </c>
      <c r="AC24" s="24"/>
      <c r="AD24" s="67" t="s">
        <v>8</v>
      </c>
      <c r="AE24" s="66"/>
      <c r="AF24" s="44" t="s">
        <v>8</v>
      </c>
      <c r="AG24" s="23"/>
      <c r="AH24" s="23"/>
    </row>
    <row r="25" spans="1:62" ht="48" x14ac:dyDescent="0.2">
      <c r="A25" s="105">
        <v>6</v>
      </c>
      <c r="B25" s="40" t="s">
        <v>252</v>
      </c>
      <c r="C25" s="10">
        <v>46218</v>
      </c>
      <c r="D25" s="11" t="s">
        <v>274</v>
      </c>
      <c r="E25" s="10" t="s">
        <v>275</v>
      </c>
      <c r="F25" s="11">
        <v>1</v>
      </c>
      <c r="G25" s="11"/>
      <c r="H25" s="41" t="s">
        <v>276</v>
      </c>
      <c r="I25" s="80" t="s">
        <v>226</v>
      </c>
      <c r="J25" s="79" t="s">
        <v>277</v>
      </c>
      <c r="K25" s="79"/>
      <c r="L25" s="141"/>
      <c r="M25" s="64" t="s">
        <v>278</v>
      </c>
      <c r="N25" s="90">
        <v>7660</v>
      </c>
      <c r="O25" s="91" t="s">
        <v>668</v>
      </c>
      <c r="P25" s="92" t="s">
        <v>278</v>
      </c>
      <c r="Q25" s="93">
        <v>19</v>
      </c>
      <c r="R25" s="94" t="s">
        <v>73</v>
      </c>
      <c r="S25" s="94" t="s">
        <v>234</v>
      </c>
      <c r="T25" s="94" t="s">
        <v>782</v>
      </c>
      <c r="U25" s="95">
        <v>46091</v>
      </c>
      <c r="V25" s="101" t="e">
        <v>#VALUE!</v>
      </c>
      <c r="W25" s="53"/>
      <c r="X25" s="53"/>
      <c r="Y25" s="53"/>
      <c r="Z25" s="53"/>
      <c r="AA25" s="53"/>
      <c r="AB25" s="62" t="s">
        <v>8</v>
      </c>
      <c r="AC25" s="24"/>
      <c r="AD25" s="67" t="s">
        <v>8</v>
      </c>
      <c r="AE25" s="66"/>
      <c r="AF25" s="44" t="s">
        <v>8</v>
      </c>
      <c r="AG25" s="23"/>
      <c r="AH25" s="23"/>
    </row>
    <row r="26" spans="1:62" ht="36" x14ac:dyDescent="0.2">
      <c r="A26" s="105">
        <v>7</v>
      </c>
      <c r="B26" s="40" t="s">
        <v>252</v>
      </c>
      <c r="C26" s="10">
        <v>46218</v>
      </c>
      <c r="D26" s="11" t="s">
        <v>279</v>
      </c>
      <c r="E26" s="10" t="s">
        <v>280</v>
      </c>
      <c r="F26" s="11">
        <v>1</v>
      </c>
      <c r="G26" s="11"/>
      <c r="H26" s="41" t="s">
        <v>281</v>
      </c>
      <c r="I26" s="80" t="s">
        <v>226</v>
      </c>
      <c r="J26" s="79" t="s">
        <v>260</v>
      </c>
      <c r="K26" s="79"/>
      <c r="L26" s="141"/>
      <c r="M26" s="64" t="s">
        <v>228</v>
      </c>
      <c r="N26" s="90">
        <v>5730</v>
      </c>
      <c r="O26" s="91" t="s">
        <v>669</v>
      </c>
      <c r="P26" s="92" t="s">
        <v>228</v>
      </c>
      <c r="Q26" s="93">
        <v>14</v>
      </c>
      <c r="R26" s="94" t="s">
        <v>73</v>
      </c>
      <c r="S26" s="94" t="s">
        <v>234</v>
      </c>
      <c r="T26" s="94" t="s">
        <v>782</v>
      </c>
      <c r="U26" s="95">
        <v>46091</v>
      </c>
      <c r="V26" s="101" t="e">
        <v>#VALUE!</v>
      </c>
      <c r="W26" s="53"/>
      <c r="X26" s="53"/>
      <c r="Y26" s="53"/>
      <c r="Z26" s="53"/>
      <c r="AA26" s="53"/>
      <c r="AB26" s="62" t="s">
        <v>8</v>
      </c>
      <c r="AC26" s="24"/>
      <c r="AD26" s="67" t="s">
        <v>8</v>
      </c>
      <c r="AE26" s="66" t="s">
        <v>8</v>
      </c>
      <c r="AF26" s="44" t="s">
        <v>8</v>
      </c>
      <c r="AG26" s="23"/>
      <c r="AH26" s="23"/>
    </row>
    <row r="27" spans="1:62" ht="36" x14ac:dyDescent="0.2">
      <c r="A27" s="105">
        <v>8</v>
      </c>
      <c r="B27" s="40" t="s">
        <v>252</v>
      </c>
      <c r="C27" s="10">
        <v>46218</v>
      </c>
      <c r="D27" s="11" t="s">
        <v>282</v>
      </c>
      <c r="E27" s="10" t="s">
        <v>283</v>
      </c>
      <c r="F27" s="11"/>
      <c r="G27" s="11">
        <v>1</v>
      </c>
      <c r="H27" s="41" t="s">
        <v>284</v>
      </c>
      <c r="I27" s="80" t="s">
        <v>226</v>
      </c>
      <c r="J27" s="79" t="s">
        <v>285</v>
      </c>
      <c r="K27" s="79"/>
      <c r="L27" s="141"/>
      <c r="M27" s="64" t="s">
        <v>232</v>
      </c>
      <c r="N27" s="90">
        <v>7180</v>
      </c>
      <c r="O27" s="91" t="s">
        <v>670</v>
      </c>
      <c r="P27" s="92" t="s">
        <v>232</v>
      </c>
      <c r="Q27" s="93">
        <v>14</v>
      </c>
      <c r="R27" s="94" t="s">
        <v>73</v>
      </c>
      <c r="S27" s="94" t="s">
        <v>234</v>
      </c>
      <c r="T27" s="94" t="s">
        <v>782</v>
      </c>
      <c r="U27" s="95">
        <v>46091</v>
      </c>
      <c r="V27" s="101" t="e">
        <v>#VALUE!</v>
      </c>
      <c r="W27" s="53"/>
      <c r="X27" s="53"/>
      <c r="Y27" s="53"/>
      <c r="Z27" s="53"/>
      <c r="AA27" s="53"/>
      <c r="AB27" s="62" t="s">
        <v>8</v>
      </c>
      <c r="AC27" s="24"/>
      <c r="AD27" s="67" t="s">
        <v>8</v>
      </c>
      <c r="AE27" s="66" t="s">
        <v>8</v>
      </c>
      <c r="AF27" s="44" t="s">
        <v>8</v>
      </c>
      <c r="AG27" s="23"/>
      <c r="AH27" s="23"/>
    </row>
    <row r="28" spans="1:62" ht="36" x14ac:dyDescent="0.2">
      <c r="A28" s="105">
        <v>9</v>
      </c>
      <c r="B28" s="40" t="s">
        <v>252</v>
      </c>
      <c r="C28" s="10">
        <v>46218</v>
      </c>
      <c r="D28" s="11" t="s">
        <v>286</v>
      </c>
      <c r="E28" s="10" t="s">
        <v>287</v>
      </c>
      <c r="F28" s="11">
        <v>1</v>
      </c>
      <c r="G28" s="11"/>
      <c r="H28" s="41" t="s">
        <v>288</v>
      </c>
      <c r="I28" s="80" t="s">
        <v>226</v>
      </c>
      <c r="J28" s="79" t="s">
        <v>289</v>
      </c>
      <c r="K28" s="79"/>
      <c r="L28" s="79"/>
      <c r="M28" s="64" t="s">
        <v>290</v>
      </c>
      <c r="N28" s="90">
        <v>8850</v>
      </c>
      <c r="O28" s="91" t="s">
        <v>671</v>
      </c>
      <c r="P28" s="92" t="s">
        <v>290</v>
      </c>
      <c r="Q28" s="93">
        <v>19</v>
      </c>
      <c r="R28" s="94" t="s">
        <v>73</v>
      </c>
      <c r="S28" s="94" t="s">
        <v>234</v>
      </c>
      <c r="T28" s="94" t="s">
        <v>782</v>
      </c>
      <c r="U28" s="95">
        <v>46091</v>
      </c>
      <c r="V28" s="101" t="e">
        <v>#VALUE!</v>
      </c>
      <c r="W28" s="53"/>
      <c r="X28" s="53"/>
      <c r="Y28" s="53"/>
      <c r="Z28" s="53"/>
      <c r="AA28" s="53"/>
      <c r="AB28" s="62" t="s">
        <v>8</v>
      </c>
      <c r="AC28" s="24"/>
      <c r="AD28" s="67" t="s">
        <v>8</v>
      </c>
      <c r="AE28" s="66" t="s">
        <v>8</v>
      </c>
      <c r="AF28" s="44" t="s">
        <v>8</v>
      </c>
      <c r="AG28" s="23"/>
      <c r="AH28" s="23"/>
    </row>
    <row r="29" spans="1:62" ht="36" x14ac:dyDescent="0.2">
      <c r="A29" s="105">
        <v>10</v>
      </c>
      <c r="B29" s="40" t="s">
        <v>252</v>
      </c>
      <c r="C29" s="10">
        <v>46218</v>
      </c>
      <c r="D29" s="11" t="s">
        <v>291</v>
      </c>
      <c r="E29" s="10">
        <v>31048</v>
      </c>
      <c r="F29" s="11">
        <v>1</v>
      </c>
      <c r="G29" s="11"/>
      <c r="H29" s="41" t="s">
        <v>292</v>
      </c>
      <c r="I29" s="80" t="s">
        <v>226</v>
      </c>
      <c r="J29" s="79" t="s">
        <v>260</v>
      </c>
      <c r="K29" s="79"/>
      <c r="L29" s="141"/>
      <c r="M29" s="64" t="s">
        <v>261</v>
      </c>
      <c r="N29" s="90">
        <v>6600</v>
      </c>
      <c r="O29" s="91" t="s">
        <v>666</v>
      </c>
      <c r="P29" s="92" t="s">
        <v>261</v>
      </c>
      <c r="Q29" s="93">
        <v>16</v>
      </c>
      <c r="R29" s="94" t="s">
        <v>73</v>
      </c>
      <c r="S29" s="94" t="s">
        <v>234</v>
      </c>
      <c r="T29" s="94" t="s">
        <v>782</v>
      </c>
      <c r="U29" s="95">
        <v>46091</v>
      </c>
      <c r="V29" s="101" t="e">
        <v>#VALUE!</v>
      </c>
      <c r="W29" s="53"/>
      <c r="X29" s="53"/>
      <c r="Y29" s="53"/>
      <c r="Z29" s="53"/>
      <c r="AA29" s="53"/>
      <c r="AB29" s="62" t="s">
        <v>8</v>
      </c>
      <c r="AC29" s="24"/>
      <c r="AD29" s="67" t="s">
        <v>8</v>
      </c>
      <c r="AE29" s="66" t="s">
        <v>8</v>
      </c>
      <c r="AF29" s="44" t="s">
        <v>8</v>
      </c>
      <c r="AG29" s="23"/>
      <c r="AH29" s="23"/>
    </row>
    <row r="30" spans="1:62" ht="48" x14ac:dyDescent="0.2">
      <c r="A30" s="105">
        <v>11</v>
      </c>
      <c r="B30" s="40" t="s">
        <v>252</v>
      </c>
      <c r="C30" s="10">
        <v>46218</v>
      </c>
      <c r="D30" s="11" t="s">
        <v>293</v>
      </c>
      <c r="E30" s="10">
        <v>35367</v>
      </c>
      <c r="F30" s="11">
        <v>1</v>
      </c>
      <c r="G30" s="11"/>
      <c r="H30" s="41" t="s">
        <v>292</v>
      </c>
      <c r="I30" s="80" t="s">
        <v>226</v>
      </c>
      <c r="J30" s="79" t="s">
        <v>260</v>
      </c>
      <c r="K30" s="79"/>
      <c r="L30" s="141"/>
      <c r="M30" s="64" t="s">
        <v>261</v>
      </c>
      <c r="N30" s="90">
        <v>6200</v>
      </c>
      <c r="O30" s="91" t="s">
        <v>672</v>
      </c>
      <c r="P30" s="92" t="s">
        <v>261</v>
      </c>
      <c r="Q30" s="93">
        <v>15</v>
      </c>
      <c r="R30" s="94" t="s">
        <v>73</v>
      </c>
      <c r="S30" s="94" t="s">
        <v>234</v>
      </c>
      <c r="T30" s="94" t="s">
        <v>782</v>
      </c>
      <c r="U30" s="95">
        <v>46091</v>
      </c>
      <c r="V30" s="101" t="e">
        <v>#VALUE!</v>
      </c>
      <c r="W30" s="53"/>
      <c r="X30" s="53"/>
      <c r="Y30" s="53"/>
      <c r="Z30" s="53"/>
      <c r="AA30" s="53"/>
      <c r="AB30" s="62" t="s">
        <v>8</v>
      </c>
      <c r="AC30" s="24"/>
      <c r="AD30" s="67" t="s">
        <v>8</v>
      </c>
      <c r="AE30" s="66" t="s">
        <v>8</v>
      </c>
      <c r="AF30" s="44" t="s">
        <v>8</v>
      </c>
      <c r="AG30" s="23"/>
      <c r="AH30" s="23"/>
    </row>
    <row r="31" spans="1:62" ht="36" x14ac:dyDescent="0.2">
      <c r="A31" s="105">
        <v>12</v>
      </c>
      <c r="B31" s="40" t="s">
        <v>252</v>
      </c>
      <c r="C31" s="10">
        <v>46218</v>
      </c>
      <c r="D31" s="11" t="s">
        <v>294</v>
      </c>
      <c r="E31" s="10" t="s">
        <v>295</v>
      </c>
      <c r="F31" s="11">
        <v>1</v>
      </c>
      <c r="G31" s="11"/>
      <c r="H31" s="41" t="s">
        <v>296</v>
      </c>
      <c r="I31" s="80" t="s">
        <v>226</v>
      </c>
      <c r="J31" s="79" t="s">
        <v>260</v>
      </c>
      <c r="K31" s="79"/>
      <c r="L31" s="141"/>
      <c r="M31" s="64" t="s">
        <v>261</v>
      </c>
      <c r="N31" s="90">
        <v>6600</v>
      </c>
      <c r="O31" s="91" t="s">
        <v>666</v>
      </c>
      <c r="P31" s="92" t="s">
        <v>261</v>
      </c>
      <c r="Q31" s="93">
        <v>16</v>
      </c>
      <c r="R31" s="94" t="s">
        <v>73</v>
      </c>
      <c r="S31" s="94" t="s">
        <v>234</v>
      </c>
      <c r="T31" s="94" t="s">
        <v>782</v>
      </c>
      <c r="U31" s="95">
        <v>46091</v>
      </c>
      <c r="V31" s="101" t="e">
        <v>#VALUE!</v>
      </c>
      <c r="W31" s="53"/>
      <c r="X31" s="53"/>
      <c r="Y31" s="53"/>
      <c r="Z31" s="53"/>
      <c r="AA31" s="53"/>
      <c r="AB31" s="62" t="s">
        <v>8</v>
      </c>
      <c r="AC31" s="24"/>
      <c r="AD31" s="67" t="s">
        <v>8</v>
      </c>
      <c r="AE31" s="66" t="s">
        <v>8</v>
      </c>
      <c r="AF31" s="44" t="s">
        <v>8</v>
      </c>
      <c r="AG31" s="23"/>
      <c r="AH31" s="23"/>
    </row>
    <row r="32" spans="1:62" ht="48" x14ac:dyDescent="0.2">
      <c r="A32" s="105">
        <v>13</v>
      </c>
      <c r="B32" s="40" t="s">
        <v>252</v>
      </c>
      <c r="C32" s="10">
        <v>46218</v>
      </c>
      <c r="D32" s="11" t="s">
        <v>297</v>
      </c>
      <c r="E32" s="10" t="s">
        <v>298</v>
      </c>
      <c r="F32" s="11">
        <v>1</v>
      </c>
      <c r="G32" s="11"/>
      <c r="H32" s="41" t="s">
        <v>299</v>
      </c>
      <c r="I32" s="80" t="s">
        <v>226</v>
      </c>
      <c r="J32" s="79" t="s">
        <v>260</v>
      </c>
      <c r="K32" s="79"/>
      <c r="L32" s="143"/>
      <c r="M32" s="64" t="s">
        <v>270</v>
      </c>
      <c r="N32" s="90">
        <v>5870</v>
      </c>
      <c r="O32" s="91" t="s">
        <v>673</v>
      </c>
      <c r="P32" s="92" t="s">
        <v>270</v>
      </c>
      <c r="Q32" s="93">
        <v>14</v>
      </c>
      <c r="R32" s="94" t="s">
        <v>73</v>
      </c>
      <c r="S32" s="94" t="s">
        <v>234</v>
      </c>
      <c r="T32" s="94" t="s">
        <v>782</v>
      </c>
      <c r="U32" s="95">
        <v>46091</v>
      </c>
      <c r="V32" s="101" t="e">
        <v>#VALUE!</v>
      </c>
      <c r="W32" s="53"/>
      <c r="X32" s="53"/>
      <c r="Y32" s="53"/>
      <c r="Z32" s="53"/>
      <c r="AA32" s="53"/>
      <c r="AB32" s="62" t="s">
        <v>8</v>
      </c>
      <c r="AC32" s="24"/>
      <c r="AD32" s="67" t="s">
        <v>8</v>
      </c>
      <c r="AE32" s="66" t="s">
        <v>8</v>
      </c>
      <c r="AF32" s="44" t="s">
        <v>8</v>
      </c>
      <c r="AG32" s="23"/>
      <c r="AH32" s="23"/>
    </row>
    <row r="33" spans="1:34" ht="36" x14ac:dyDescent="0.2">
      <c r="A33" s="105">
        <v>14</v>
      </c>
      <c r="B33" s="40" t="s">
        <v>252</v>
      </c>
      <c r="C33" s="10">
        <v>46218</v>
      </c>
      <c r="D33" s="11" t="s">
        <v>300</v>
      </c>
      <c r="E33" s="10">
        <v>26596</v>
      </c>
      <c r="F33" s="11">
        <v>1</v>
      </c>
      <c r="G33" s="11"/>
      <c r="H33" s="41" t="s">
        <v>301</v>
      </c>
      <c r="I33" s="80" t="s">
        <v>226</v>
      </c>
      <c r="J33" s="79" t="s">
        <v>260</v>
      </c>
      <c r="K33" s="79"/>
      <c r="L33" s="141"/>
      <c r="M33" s="64" t="s">
        <v>302</v>
      </c>
      <c r="N33" s="90">
        <v>6600</v>
      </c>
      <c r="O33" s="91" t="s">
        <v>666</v>
      </c>
      <c r="P33" s="92" t="s">
        <v>302</v>
      </c>
      <c r="Q33" s="93">
        <v>16</v>
      </c>
      <c r="R33" s="94" t="s">
        <v>73</v>
      </c>
      <c r="S33" s="94" t="s">
        <v>234</v>
      </c>
      <c r="T33" s="94" t="s">
        <v>782</v>
      </c>
      <c r="U33" s="95">
        <v>46091</v>
      </c>
      <c r="V33" s="101" t="e">
        <v>#VALUE!</v>
      </c>
      <c r="W33" s="53"/>
      <c r="X33" s="53"/>
      <c r="Y33" s="53"/>
      <c r="Z33" s="53"/>
      <c r="AA33" s="53"/>
      <c r="AB33" s="62" t="s">
        <v>8</v>
      </c>
      <c r="AC33" s="24"/>
      <c r="AD33" s="67" t="s">
        <v>8</v>
      </c>
      <c r="AE33" s="66" t="s">
        <v>8</v>
      </c>
      <c r="AF33" s="44" t="s">
        <v>8</v>
      </c>
      <c r="AG33" s="23"/>
      <c r="AH33" s="23"/>
    </row>
    <row r="34" spans="1:34" ht="36" x14ac:dyDescent="0.2">
      <c r="A34" s="105">
        <v>15</v>
      </c>
      <c r="B34" s="40" t="s">
        <v>252</v>
      </c>
      <c r="C34" s="10">
        <v>46218</v>
      </c>
      <c r="D34" s="11" t="s">
        <v>303</v>
      </c>
      <c r="E34" s="10" t="s">
        <v>304</v>
      </c>
      <c r="F34" s="11"/>
      <c r="G34" s="11">
        <v>1</v>
      </c>
      <c r="H34" s="41" t="s">
        <v>305</v>
      </c>
      <c r="I34" s="80" t="s">
        <v>226</v>
      </c>
      <c r="J34" s="79" t="s">
        <v>260</v>
      </c>
      <c r="K34" s="79"/>
      <c r="L34" s="143"/>
      <c r="M34" s="64" t="s">
        <v>270</v>
      </c>
      <c r="N34" s="90">
        <v>7410</v>
      </c>
      <c r="O34" s="91" t="s">
        <v>674</v>
      </c>
      <c r="P34" s="92" t="s">
        <v>270</v>
      </c>
      <c r="Q34" s="93">
        <v>16</v>
      </c>
      <c r="R34" s="94" t="s">
        <v>73</v>
      </c>
      <c r="S34" s="94" t="s">
        <v>234</v>
      </c>
      <c r="T34" s="94" t="s">
        <v>782</v>
      </c>
      <c r="U34" s="95">
        <v>46091</v>
      </c>
      <c r="V34" s="101" t="e">
        <v>#VALUE!</v>
      </c>
      <c r="W34" s="53"/>
      <c r="X34" s="53"/>
      <c r="Y34" s="53"/>
      <c r="Z34" s="53"/>
      <c r="AA34" s="53"/>
      <c r="AB34" s="62" t="s">
        <v>8</v>
      </c>
      <c r="AC34" s="24"/>
      <c r="AD34" s="67" t="s">
        <v>8</v>
      </c>
      <c r="AE34" s="66" t="s">
        <v>8</v>
      </c>
      <c r="AF34" s="44" t="s">
        <v>8</v>
      </c>
      <c r="AG34" s="23"/>
      <c r="AH34" s="23"/>
    </row>
    <row r="35" spans="1:34" ht="36" x14ac:dyDescent="0.2">
      <c r="A35" s="105">
        <v>16</v>
      </c>
      <c r="B35" s="40" t="s">
        <v>252</v>
      </c>
      <c r="C35" s="10">
        <v>46218</v>
      </c>
      <c r="D35" s="11" t="s">
        <v>306</v>
      </c>
      <c r="E35" s="10" t="s">
        <v>307</v>
      </c>
      <c r="F35" s="11"/>
      <c r="G35" s="11">
        <v>1</v>
      </c>
      <c r="H35" s="41" t="s">
        <v>284</v>
      </c>
      <c r="I35" s="80" t="s">
        <v>226</v>
      </c>
      <c r="J35" s="79" t="s">
        <v>285</v>
      </c>
      <c r="K35" s="79"/>
      <c r="L35" s="141"/>
      <c r="M35" s="64" t="s">
        <v>232</v>
      </c>
      <c r="N35" s="90">
        <v>7180</v>
      </c>
      <c r="O35" s="91" t="s">
        <v>670</v>
      </c>
      <c r="P35" s="92" t="s">
        <v>232</v>
      </c>
      <c r="Q35" s="93">
        <v>14</v>
      </c>
      <c r="R35" s="94" t="s">
        <v>73</v>
      </c>
      <c r="S35" s="94" t="s">
        <v>234</v>
      </c>
      <c r="T35" s="94" t="s">
        <v>782</v>
      </c>
      <c r="U35" s="95">
        <v>46091</v>
      </c>
      <c r="V35" s="101" t="e">
        <v>#VALUE!</v>
      </c>
      <c r="W35" s="53"/>
      <c r="X35" s="53"/>
      <c r="Y35" s="53"/>
      <c r="Z35" s="53"/>
      <c r="AA35" s="53"/>
      <c r="AB35" s="62" t="s">
        <v>8</v>
      </c>
      <c r="AC35" s="24"/>
      <c r="AD35" s="67" t="s">
        <v>8</v>
      </c>
      <c r="AE35" s="66" t="s">
        <v>8</v>
      </c>
      <c r="AF35" s="44" t="s">
        <v>8</v>
      </c>
      <c r="AG35" s="23"/>
      <c r="AH35" s="23"/>
    </row>
    <row r="36" spans="1:34" ht="36" x14ac:dyDescent="0.2">
      <c r="A36" s="105">
        <v>17</v>
      </c>
      <c r="B36" s="40" t="s">
        <v>252</v>
      </c>
      <c r="C36" s="10">
        <v>46218</v>
      </c>
      <c r="D36" s="11" t="s">
        <v>308</v>
      </c>
      <c r="E36" s="10" t="s">
        <v>309</v>
      </c>
      <c r="F36" s="11">
        <v>1</v>
      </c>
      <c r="G36" s="11"/>
      <c r="H36" s="41" t="s">
        <v>301</v>
      </c>
      <c r="I36" s="80" t="s">
        <v>226</v>
      </c>
      <c r="J36" s="79" t="s">
        <v>260</v>
      </c>
      <c r="K36" s="79"/>
      <c r="L36" s="79"/>
      <c r="M36" s="64" t="s">
        <v>270</v>
      </c>
      <c r="N36" s="90">
        <v>5870</v>
      </c>
      <c r="O36" s="91" t="s">
        <v>673</v>
      </c>
      <c r="P36" s="92" t="s">
        <v>270</v>
      </c>
      <c r="Q36" s="93">
        <v>14</v>
      </c>
      <c r="R36" s="94" t="s">
        <v>73</v>
      </c>
      <c r="S36" s="94" t="s">
        <v>234</v>
      </c>
      <c r="T36" s="94" t="s">
        <v>782</v>
      </c>
      <c r="U36" s="95">
        <v>46091</v>
      </c>
      <c r="V36" s="101" t="e">
        <v>#VALUE!</v>
      </c>
      <c r="W36" s="53"/>
      <c r="X36" s="53"/>
      <c r="Y36" s="53"/>
      <c r="Z36" s="53"/>
      <c r="AA36" s="53"/>
      <c r="AB36" s="62" t="s">
        <v>8</v>
      </c>
      <c r="AC36" s="24"/>
      <c r="AD36" s="67" t="s">
        <v>8</v>
      </c>
      <c r="AE36" s="66"/>
      <c r="AF36" s="44" t="s">
        <v>8</v>
      </c>
      <c r="AG36" s="23"/>
      <c r="AH36" s="23"/>
    </row>
    <row r="37" spans="1:34" ht="36" x14ac:dyDescent="0.2">
      <c r="A37" s="105">
        <v>18</v>
      </c>
      <c r="B37" s="40" t="s">
        <v>252</v>
      </c>
      <c r="C37" s="10">
        <v>46218</v>
      </c>
      <c r="D37" s="11" t="s">
        <v>310</v>
      </c>
      <c r="E37" s="10" t="s">
        <v>311</v>
      </c>
      <c r="F37" s="11">
        <v>1</v>
      </c>
      <c r="G37" s="11"/>
      <c r="H37" s="41" t="s">
        <v>312</v>
      </c>
      <c r="I37" s="80" t="s">
        <v>226</v>
      </c>
      <c r="J37" s="79" t="s">
        <v>313</v>
      </c>
      <c r="K37" s="79"/>
      <c r="L37" s="141"/>
      <c r="M37" s="64" t="s">
        <v>314</v>
      </c>
      <c r="N37" s="90">
        <v>5730</v>
      </c>
      <c r="O37" s="91" t="s">
        <v>669</v>
      </c>
      <c r="P37" s="92" t="s">
        <v>314</v>
      </c>
      <c r="Q37" s="93">
        <v>14</v>
      </c>
      <c r="R37" s="94" t="s">
        <v>73</v>
      </c>
      <c r="S37" s="94" t="s">
        <v>234</v>
      </c>
      <c r="T37" s="94" t="s">
        <v>782</v>
      </c>
      <c r="U37" s="95">
        <v>46091</v>
      </c>
      <c r="V37" s="101" t="e">
        <v>#VALUE!</v>
      </c>
      <c r="W37" s="53"/>
      <c r="X37" s="53"/>
      <c r="Y37" s="53"/>
      <c r="Z37" s="53"/>
      <c r="AA37" s="53"/>
      <c r="AB37" s="62" t="s">
        <v>8</v>
      </c>
      <c r="AC37" s="24"/>
      <c r="AD37" s="67" t="s">
        <v>8</v>
      </c>
      <c r="AE37" s="66"/>
      <c r="AF37" s="44" t="s">
        <v>8</v>
      </c>
      <c r="AG37" s="23"/>
      <c r="AH37" s="23"/>
    </row>
    <row r="38" spans="1:34" ht="36" x14ac:dyDescent="0.2">
      <c r="A38" s="105">
        <v>19</v>
      </c>
      <c r="B38" s="40" t="s">
        <v>252</v>
      </c>
      <c r="C38" s="10">
        <v>46218</v>
      </c>
      <c r="D38" s="11" t="s">
        <v>315</v>
      </c>
      <c r="E38" s="10" t="s">
        <v>316</v>
      </c>
      <c r="F38" s="11">
        <v>1</v>
      </c>
      <c r="G38" s="11"/>
      <c r="H38" s="41" t="s">
        <v>317</v>
      </c>
      <c r="I38" s="80" t="s">
        <v>226</v>
      </c>
      <c r="J38" s="79" t="s">
        <v>277</v>
      </c>
      <c r="K38" s="79"/>
      <c r="L38" s="141"/>
      <c r="M38" s="64" t="s">
        <v>318</v>
      </c>
      <c r="N38" s="90">
        <v>9090</v>
      </c>
      <c r="O38" s="91" t="s">
        <v>675</v>
      </c>
      <c r="P38" s="92" t="s">
        <v>318</v>
      </c>
      <c r="Q38" s="93">
        <v>20</v>
      </c>
      <c r="R38" s="94" t="s">
        <v>73</v>
      </c>
      <c r="S38" s="94" t="s">
        <v>234</v>
      </c>
      <c r="T38" s="94" t="s">
        <v>782</v>
      </c>
      <c r="U38" s="95">
        <v>46091</v>
      </c>
      <c r="V38" s="101" t="e">
        <v>#VALUE!</v>
      </c>
      <c r="W38" s="53"/>
      <c r="X38" s="53"/>
      <c r="Y38" s="53"/>
      <c r="Z38" s="53"/>
      <c r="AA38" s="53"/>
      <c r="AB38" s="62" t="s">
        <v>8</v>
      </c>
      <c r="AC38" s="24"/>
      <c r="AD38" s="67" t="s">
        <v>8</v>
      </c>
      <c r="AE38" s="66"/>
      <c r="AF38" s="44" t="s">
        <v>8</v>
      </c>
      <c r="AG38" s="23"/>
      <c r="AH38" s="23"/>
    </row>
    <row r="39" spans="1:34" ht="36" x14ac:dyDescent="0.2">
      <c r="A39" s="105">
        <v>20</v>
      </c>
      <c r="B39" s="40" t="s">
        <v>252</v>
      </c>
      <c r="C39" s="10">
        <v>46218</v>
      </c>
      <c r="D39" s="11" t="s">
        <v>319</v>
      </c>
      <c r="E39" s="10" t="s">
        <v>320</v>
      </c>
      <c r="F39" s="11">
        <v>1</v>
      </c>
      <c r="G39" s="11"/>
      <c r="H39" s="41" t="s">
        <v>321</v>
      </c>
      <c r="I39" s="80" t="s">
        <v>226</v>
      </c>
      <c r="J39" s="79" t="s">
        <v>289</v>
      </c>
      <c r="K39" s="79"/>
      <c r="L39" s="141"/>
      <c r="M39" s="64" t="s">
        <v>266</v>
      </c>
      <c r="N39" s="90">
        <v>6740</v>
      </c>
      <c r="O39" s="91" t="s">
        <v>667</v>
      </c>
      <c r="P39" s="92" t="s">
        <v>266</v>
      </c>
      <c r="Q39" s="93">
        <v>16</v>
      </c>
      <c r="R39" s="94" t="s">
        <v>73</v>
      </c>
      <c r="S39" s="94" t="s">
        <v>234</v>
      </c>
      <c r="T39" s="94" t="s">
        <v>782</v>
      </c>
      <c r="U39" s="95">
        <v>46091</v>
      </c>
      <c r="V39" s="101" t="e">
        <v>#VALUE!</v>
      </c>
      <c r="W39" s="53"/>
      <c r="X39" s="53"/>
      <c r="Y39" s="53"/>
      <c r="Z39" s="53"/>
      <c r="AA39" s="53"/>
      <c r="AB39" s="62" t="s">
        <v>8</v>
      </c>
      <c r="AC39" s="24"/>
      <c r="AD39" s="67" t="s">
        <v>8</v>
      </c>
      <c r="AE39" s="66"/>
      <c r="AF39" s="44" t="s">
        <v>8</v>
      </c>
      <c r="AG39" s="23"/>
      <c r="AH39" s="23"/>
    </row>
    <row r="40" spans="1:34" ht="36" x14ac:dyDescent="0.2">
      <c r="A40" s="105">
        <v>21</v>
      </c>
      <c r="B40" s="40" t="s">
        <v>252</v>
      </c>
      <c r="C40" s="10">
        <v>46218</v>
      </c>
      <c r="D40" s="11" t="s">
        <v>322</v>
      </c>
      <c r="E40" s="10" t="s">
        <v>323</v>
      </c>
      <c r="F40" s="11">
        <v>1</v>
      </c>
      <c r="G40" s="11"/>
      <c r="H40" s="41" t="s">
        <v>312</v>
      </c>
      <c r="I40" s="79" t="s">
        <v>226</v>
      </c>
      <c r="J40" s="79" t="s">
        <v>313</v>
      </c>
      <c r="K40" s="79"/>
      <c r="L40" s="141"/>
      <c r="M40" s="64" t="s">
        <v>314</v>
      </c>
      <c r="N40" s="90">
        <v>5330</v>
      </c>
      <c r="O40" s="91" t="s">
        <v>676</v>
      </c>
      <c r="P40" s="92" t="s">
        <v>314</v>
      </c>
      <c r="Q40" s="93">
        <v>13</v>
      </c>
      <c r="R40" s="94" t="s">
        <v>73</v>
      </c>
      <c r="S40" s="94" t="s">
        <v>234</v>
      </c>
      <c r="T40" s="94" t="s">
        <v>782</v>
      </c>
      <c r="U40" s="95">
        <v>46091</v>
      </c>
      <c r="V40" s="101" t="e">
        <v>#VALUE!</v>
      </c>
      <c r="W40" s="53"/>
      <c r="X40" s="53"/>
      <c r="Y40" s="53"/>
      <c r="Z40" s="53"/>
      <c r="AA40" s="53"/>
      <c r="AB40" s="62" t="s">
        <v>8</v>
      </c>
      <c r="AC40" s="24"/>
      <c r="AD40" s="67" t="s">
        <v>8</v>
      </c>
      <c r="AE40" s="66"/>
      <c r="AF40" s="44" t="s">
        <v>8</v>
      </c>
      <c r="AG40" s="23"/>
      <c r="AH40" s="23"/>
    </row>
    <row r="41" spans="1:34" ht="48" x14ac:dyDescent="0.2">
      <c r="A41" s="105">
        <v>22</v>
      </c>
      <c r="B41" s="40" t="s">
        <v>252</v>
      </c>
      <c r="C41" s="10">
        <v>46218</v>
      </c>
      <c r="D41" s="11" t="s">
        <v>324</v>
      </c>
      <c r="E41" s="10" t="s">
        <v>325</v>
      </c>
      <c r="F41" s="11"/>
      <c r="G41" s="11">
        <v>1</v>
      </c>
      <c r="H41" s="41" t="s">
        <v>326</v>
      </c>
      <c r="I41" s="80" t="s">
        <v>226</v>
      </c>
      <c r="J41" s="79" t="s">
        <v>285</v>
      </c>
      <c r="K41" s="79"/>
      <c r="L41" s="141"/>
      <c r="M41" s="64" t="s">
        <v>229</v>
      </c>
      <c r="N41" s="90">
        <v>6350</v>
      </c>
      <c r="O41" s="91" t="s">
        <v>677</v>
      </c>
      <c r="P41" s="92" t="s">
        <v>229</v>
      </c>
      <c r="Q41" s="93">
        <v>13</v>
      </c>
      <c r="R41" s="94" t="s">
        <v>73</v>
      </c>
      <c r="S41" s="94" t="s">
        <v>234</v>
      </c>
      <c r="T41" s="94" t="s">
        <v>782</v>
      </c>
      <c r="U41" s="95">
        <v>46091</v>
      </c>
      <c r="V41" s="101" t="e">
        <v>#VALUE!</v>
      </c>
      <c r="W41" s="53"/>
      <c r="X41" s="53"/>
      <c r="Y41" s="53"/>
      <c r="Z41" s="53"/>
      <c r="AA41" s="53"/>
      <c r="AB41" s="62" t="s">
        <v>8</v>
      </c>
      <c r="AC41" s="24"/>
      <c r="AD41" s="67" t="s">
        <v>8</v>
      </c>
      <c r="AE41" s="66"/>
      <c r="AF41" s="44" t="s">
        <v>8</v>
      </c>
      <c r="AG41" s="23"/>
      <c r="AH41" s="23"/>
    </row>
    <row r="42" spans="1:34" ht="36" x14ac:dyDescent="0.2">
      <c r="A42" s="105">
        <v>23</v>
      </c>
      <c r="B42" s="40" t="s">
        <v>252</v>
      </c>
      <c r="C42" s="10">
        <v>46218</v>
      </c>
      <c r="D42" s="11" t="s">
        <v>327</v>
      </c>
      <c r="E42" s="10" t="s">
        <v>328</v>
      </c>
      <c r="F42" s="11">
        <v>1</v>
      </c>
      <c r="G42" s="11"/>
      <c r="H42" s="41" t="s">
        <v>329</v>
      </c>
      <c r="I42" s="79" t="s">
        <v>226</v>
      </c>
      <c r="J42" s="79" t="s">
        <v>313</v>
      </c>
      <c r="K42" s="79"/>
      <c r="L42" s="141"/>
      <c r="M42" s="64" t="s">
        <v>330</v>
      </c>
      <c r="N42" s="90">
        <v>7840</v>
      </c>
      <c r="O42" s="91" t="s">
        <v>678</v>
      </c>
      <c r="P42" s="92" t="s">
        <v>330</v>
      </c>
      <c r="Q42" s="93">
        <v>18</v>
      </c>
      <c r="R42" s="94" t="s">
        <v>73</v>
      </c>
      <c r="S42" s="94" t="s">
        <v>234</v>
      </c>
      <c r="T42" s="94" t="s">
        <v>782</v>
      </c>
      <c r="U42" s="95">
        <v>46091</v>
      </c>
      <c r="V42" s="101" t="e">
        <v>#VALUE!</v>
      </c>
      <c r="W42" s="53"/>
      <c r="X42" s="53"/>
      <c r="Y42" s="53"/>
      <c r="Z42" s="53"/>
      <c r="AA42" s="53"/>
      <c r="AB42" s="62" t="s">
        <v>8</v>
      </c>
      <c r="AC42" s="24"/>
      <c r="AD42" s="67" t="s">
        <v>8</v>
      </c>
      <c r="AE42" s="66"/>
      <c r="AF42" s="44" t="s">
        <v>8</v>
      </c>
      <c r="AG42" s="23"/>
      <c r="AH42" s="23"/>
    </row>
    <row r="43" spans="1:34" ht="48" x14ac:dyDescent="0.2">
      <c r="A43" s="105">
        <v>24</v>
      </c>
      <c r="B43" s="40" t="s">
        <v>252</v>
      </c>
      <c r="C43" s="10">
        <v>46218</v>
      </c>
      <c r="D43" s="11" t="s">
        <v>331</v>
      </c>
      <c r="E43" s="10">
        <v>32613</v>
      </c>
      <c r="F43" s="11">
        <v>1</v>
      </c>
      <c r="G43" s="11"/>
      <c r="H43" s="41" t="s">
        <v>332</v>
      </c>
      <c r="I43" s="80" t="s">
        <v>226</v>
      </c>
      <c r="J43" s="79" t="s">
        <v>333</v>
      </c>
      <c r="K43" s="79"/>
      <c r="L43" s="141"/>
      <c r="M43" s="64" t="s">
        <v>270</v>
      </c>
      <c r="N43" s="90">
        <v>5870</v>
      </c>
      <c r="O43" s="91" t="s">
        <v>673</v>
      </c>
      <c r="P43" s="92" t="s">
        <v>270</v>
      </c>
      <c r="Q43" s="93">
        <v>14</v>
      </c>
      <c r="R43" s="94" t="s">
        <v>73</v>
      </c>
      <c r="S43" s="94" t="s">
        <v>234</v>
      </c>
      <c r="T43" s="94" t="s">
        <v>782</v>
      </c>
      <c r="U43" s="95">
        <v>46091</v>
      </c>
      <c r="V43" s="101" t="e">
        <v>#VALUE!</v>
      </c>
      <c r="W43" s="53"/>
      <c r="X43" s="53"/>
      <c r="Y43" s="53"/>
      <c r="Z43" s="53"/>
      <c r="AA43" s="53"/>
      <c r="AB43" s="62" t="s">
        <v>8</v>
      </c>
      <c r="AC43" s="24"/>
      <c r="AD43" s="67" t="s">
        <v>8</v>
      </c>
      <c r="AE43" s="66"/>
      <c r="AF43" s="44" t="s">
        <v>8</v>
      </c>
      <c r="AG43" s="23"/>
      <c r="AH43" s="23"/>
    </row>
    <row r="44" spans="1:34" ht="36" x14ac:dyDescent="0.2">
      <c r="A44" s="105">
        <v>25</v>
      </c>
      <c r="B44" s="40" t="s">
        <v>252</v>
      </c>
      <c r="C44" s="10">
        <v>46218</v>
      </c>
      <c r="D44" s="11" t="s">
        <v>334</v>
      </c>
      <c r="E44" s="10" t="s">
        <v>335</v>
      </c>
      <c r="F44" s="11"/>
      <c r="G44" s="11">
        <v>1</v>
      </c>
      <c r="H44" s="41" t="s">
        <v>326</v>
      </c>
      <c r="I44" s="80" t="s">
        <v>226</v>
      </c>
      <c r="J44" s="79" t="s">
        <v>285</v>
      </c>
      <c r="K44" s="79"/>
      <c r="L44" s="141"/>
      <c r="M44" s="64" t="s">
        <v>229</v>
      </c>
      <c r="N44" s="90">
        <v>6350</v>
      </c>
      <c r="O44" s="91" t="s">
        <v>677</v>
      </c>
      <c r="P44" s="92" t="s">
        <v>229</v>
      </c>
      <c r="Q44" s="93">
        <v>13</v>
      </c>
      <c r="R44" s="94" t="s">
        <v>73</v>
      </c>
      <c r="S44" s="94" t="s">
        <v>234</v>
      </c>
      <c r="T44" s="94" t="s">
        <v>782</v>
      </c>
      <c r="U44" s="95">
        <v>46091</v>
      </c>
      <c r="V44" s="101" t="e">
        <v>#VALUE!</v>
      </c>
      <c r="W44" s="53"/>
      <c r="X44" s="53"/>
      <c r="Y44" s="53"/>
      <c r="Z44" s="53"/>
      <c r="AA44" s="53"/>
      <c r="AB44" s="62" t="s">
        <v>8</v>
      </c>
      <c r="AC44" s="24"/>
      <c r="AD44" s="67" t="s">
        <v>8</v>
      </c>
      <c r="AE44" s="66"/>
      <c r="AF44" s="44" t="s">
        <v>8</v>
      </c>
      <c r="AG44" s="23"/>
      <c r="AH44" s="23"/>
    </row>
    <row r="45" spans="1:34" ht="24" x14ac:dyDescent="0.2">
      <c r="A45" s="105">
        <v>26</v>
      </c>
      <c r="B45" s="40" t="s">
        <v>252</v>
      </c>
      <c r="C45" s="10">
        <v>46218</v>
      </c>
      <c r="D45" s="11" t="s">
        <v>336</v>
      </c>
      <c r="E45" s="10">
        <v>32927</v>
      </c>
      <c r="F45" s="11">
        <v>1</v>
      </c>
      <c r="G45" s="11"/>
      <c r="H45" s="41" t="s">
        <v>337</v>
      </c>
      <c r="I45" s="80" t="s">
        <v>226</v>
      </c>
      <c r="J45" s="79" t="s">
        <v>338</v>
      </c>
      <c r="K45" s="79"/>
      <c r="L45" s="141"/>
      <c r="M45" s="64" t="s">
        <v>270</v>
      </c>
      <c r="N45" s="90">
        <v>5870</v>
      </c>
      <c r="O45" s="91" t="s">
        <v>673</v>
      </c>
      <c r="P45" s="92" t="s">
        <v>270</v>
      </c>
      <c r="Q45" s="93">
        <v>14</v>
      </c>
      <c r="R45" s="94" t="s">
        <v>73</v>
      </c>
      <c r="S45" s="94" t="s">
        <v>234</v>
      </c>
      <c r="T45" s="94" t="s">
        <v>782</v>
      </c>
      <c r="U45" s="95">
        <v>46091</v>
      </c>
      <c r="V45" s="101" t="e">
        <v>#VALUE!</v>
      </c>
      <c r="W45" s="53"/>
      <c r="X45" s="53"/>
      <c r="Y45" s="53"/>
      <c r="Z45" s="53"/>
      <c r="AA45" s="53"/>
      <c r="AB45" s="62" t="s">
        <v>8</v>
      </c>
      <c r="AC45" s="24"/>
      <c r="AD45" s="67" t="s">
        <v>8</v>
      </c>
      <c r="AE45" s="66"/>
      <c r="AF45" s="44" t="s">
        <v>8</v>
      </c>
      <c r="AG45" s="23"/>
      <c r="AH45" s="23"/>
    </row>
    <row r="46" spans="1:34" ht="24" x14ac:dyDescent="0.2">
      <c r="A46" s="105">
        <v>27</v>
      </c>
      <c r="B46" s="40" t="s">
        <v>252</v>
      </c>
      <c r="C46" s="10">
        <v>46218</v>
      </c>
      <c r="D46" s="11" t="s">
        <v>339</v>
      </c>
      <c r="E46" s="10" t="s">
        <v>340</v>
      </c>
      <c r="F46" s="11">
        <v>1</v>
      </c>
      <c r="G46" s="11"/>
      <c r="H46" s="41" t="s">
        <v>341</v>
      </c>
      <c r="I46" s="80" t="s">
        <v>226</v>
      </c>
      <c r="J46" s="79" t="s">
        <v>289</v>
      </c>
      <c r="K46" s="79"/>
      <c r="L46" s="141"/>
      <c r="M46" s="64" t="s">
        <v>228</v>
      </c>
      <c r="N46" s="90">
        <v>5730</v>
      </c>
      <c r="O46" s="91" t="s">
        <v>669</v>
      </c>
      <c r="P46" s="92" t="s">
        <v>228</v>
      </c>
      <c r="Q46" s="93">
        <v>14</v>
      </c>
      <c r="R46" s="94" t="s">
        <v>73</v>
      </c>
      <c r="S46" s="94" t="s">
        <v>234</v>
      </c>
      <c r="T46" s="94" t="s">
        <v>782</v>
      </c>
      <c r="U46" s="95">
        <v>46091</v>
      </c>
      <c r="V46" s="101" t="e">
        <v>#VALUE!</v>
      </c>
      <c r="W46" s="53"/>
      <c r="X46" s="53"/>
      <c r="Y46" s="53"/>
      <c r="Z46" s="53"/>
      <c r="AA46" s="53"/>
      <c r="AB46" s="62" t="s">
        <v>8</v>
      </c>
      <c r="AC46" s="24"/>
      <c r="AD46" s="67" t="s">
        <v>8</v>
      </c>
      <c r="AE46" s="66"/>
      <c r="AF46" s="44" t="s">
        <v>8</v>
      </c>
      <c r="AG46" s="23"/>
      <c r="AH46" s="23"/>
    </row>
    <row r="47" spans="1:34" ht="36" x14ac:dyDescent="0.2">
      <c r="A47" s="105">
        <v>28</v>
      </c>
      <c r="B47" s="40" t="s">
        <v>252</v>
      </c>
      <c r="C47" s="10">
        <v>46218</v>
      </c>
      <c r="D47" s="11" t="s">
        <v>342</v>
      </c>
      <c r="E47" s="10" t="s">
        <v>343</v>
      </c>
      <c r="F47" s="11">
        <v>1</v>
      </c>
      <c r="G47" s="11"/>
      <c r="H47" s="41" t="s">
        <v>344</v>
      </c>
      <c r="I47" s="80" t="s">
        <v>226</v>
      </c>
      <c r="J47" s="79" t="s">
        <v>277</v>
      </c>
      <c r="K47" s="79"/>
      <c r="L47" s="141"/>
      <c r="M47" s="64" t="s">
        <v>345</v>
      </c>
      <c r="N47" s="90">
        <v>9090</v>
      </c>
      <c r="O47" s="91" t="s">
        <v>675</v>
      </c>
      <c r="P47" s="92" t="s">
        <v>345</v>
      </c>
      <c r="Q47" s="93">
        <v>20</v>
      </c>
      <c r="R47" s="94" t="s">
        <v>73</v>
      </c>
      <c r="S47" s="94" t="s">
        <v>234</v>
      </c>
      <c r="T47" s="94" t="s">
        <v>782</v>
      </c>
      <c r="U47" s="95">
        <v>46091</v>
      </c>
      <c r="V47" s="101" t="e">
        <v>#VALUE!</v>
      </c>
      <c r="W47" s="53"/>
      <c r="X47" s="53"/>
      <c r="Y47" s="53"/>
      <c r="Z47" s="53"/>
      <c r="AA47" s="53"/>
      <c r="AB47" s="62" t="s">
        <v>8</v>
      </c>
      <c r="AC47" s="24"/>
      <c r="AD47" s="67" t="s">
        <v>8</v>
      </c>
      <c r="AE47" s="66"/>
      <c r="AF47" s="44" t="s">
        <v>8</v>
      </c>
      <c r="AG47" s="23"/>
      <c r="AH47" s="23"/>
    </row>
    <row r="48" spans="1:34" ht="48" x14ac:dyDescent="0.2">
      <c r="A48" s="105">
        <v>29</v>
      </c>
      <c r="B48" s="40" t="s">
        <v>252</v>
      </c>
      <c r="C48" s="10">
        <v>46218</v>
      </c>
      <c r="D48" s="11" t="s">
        <v>346</v>
      </c>
      <c r="E48" s="10" t="s">
        <v>347</v>
      </c>
      <c r="F48" s="11"/>
      <c r="G48" s="11">
        <v>1</v>
      </c>
      <c r="H48" s="41" t="s">
        <v>348</v>
      </c>
      <c r="I48" s="80" t="s">
        <v>226</v>
      </c>
      <c r="J48" s="79" t="s">
        <v>260</v>
      </c>
      <c r="K48" s="79"/>
      <c r="L48" s="143"/>
      <c r="M48" s="64" t="s">
        <v>228</v>
      </c>
      <c r="N48" s="90">
        <v>6470</v>
      </c>
      <c r="O48" s="91" t="s">
        <v>679</v>
      </c>
      <c r="P48" s="92" t="s">
        <v>228</v>
      </c>
      <c r="Q48" s="93">
        <v>14</v>
      </c>
      <c r="R48" s="94" t="s">
        <v>73</v>
      </c>
      <c r="S48" s="94" t="s">
        <v>234</v>
      </c>
      <c r="T48" s="94" t="s">
        <v>782</v>
      </c>
      <c r="U48" s="95">
        <v>46091</v>
      </c>
      <c r="V48" s="101" t="e">
        <v>#VALUE!</v>
      </c>
      <c r="W48" s="53"/>
      <c r="X48" s="53"/>
      <c r="Y48" s="53"/>
      <c r="Z48" s="53"/>
      <c r="AA48" s="53"/>
      <c r="AB48" s="62" t="s">
        <v>8</v>
      </c>
      <c r="AC48" s="24"/>
      <c r="AD48" s="67" t="s">
        <v>8</v>
      </c>
      <c r="AE48" s="66"/>
      <c r="AF48" s="44" t="s">
        <v>8</v>
      </c>
      <c r="AG48" s="23"/>
      <c r="AH48" s="23"/>
    </row>
    <row r="49" spans="1:34" ht="48" x14ac:dyDescent="0.2">
      <c r="A49" s="105">
        <v>30</v>
      </c>
      <c r="B49" s="40" t="s">
        <v>252</v>
      </c>
      <c r="C49" s="10">
        <v>46218</v>
      </c>
      <c r="D49" s="11" t="s">
        <v>349</v>
      </c>
      <c r="E49" s="10" t="s">
        <v>350</v>
      </c>
      <c r="F49" s="11">
        <v>1</v>
      </c>
      <c r="G49" s="11"/>
      <c r="H49" s="41" t="s">
        <v>351</v>
      </c>
      <c r="I49" s="80" t="s">
        <v>226</v>
      </c>
      <c r="J49" s="79" t="s">
        <v>277</v>
      </c>
      <c r="K49" s="79"/>
      <c r="L49" s="141"/>
      <c r="M49" s="64" t="s">
        <v>233</v>
      </c>
      <c r="N49" s="90">
        <v>7250</v>
      </c>
      <c r="O49" s="91" t="s">
        <v>680</v>
      </c>
      <c r="P49" s="92" t="s">
        <v>233</v>
      </c>
      <c r="Q49" s="93">
        <v>16</v>
      </c>
      <c r="R49" s="94" t="s">
        <v>73</v>
      </c>
      <c r="S49" s="94" t="s">
        <v>234</v>
      </c>
      <c r="T49" s="94" t="s">
        <v>782</v>
      </c>
      <c r="U49" s="95">
        <v>46091</v>
      </c>
      <c r="V49" s="101" t="e">
        <v>#VALUE!</v>
      </c>
      <c r="W49" s="53"/>
      <c r="X49" s="53"/>
      <c r="Y49" s="53"/>
      <c r="Z49" s="53"/>
      <c r="AA49" s="53"/>
      <c r="AB49" s="62" t="s">
        <v>8</v>
      </c>
      <c r="AC49" s="24"/>
      <c r="AD49" s="67" t="s">
        <v>8</v>
      </c>
      <c r="AE49" s="66"/>
      <c r="AF49" s="44" t="s">
        <v>8</v>
      </c>
      <c r="AG49" s="23"/>
      <c r="AH49" s="23"/>
    </row>
    <row r="50" spans="1:34" ht="24" x14ac:dyDescent="0.2">
      <c r="A50" s="105">
        <v>31</v>
      </c>
      <c r="B50" s="40" t="s">
        <v>252</v>
      </c>
      <c r="C50" s="10">
        <v>46218</v>
      </c>
      <c r="D50" s="11" t="s">
        <v>352</v>
      </c>
      <c r="E50" s="10" t="s">
        <v>353</v>
      </c>
      <c r="F50" s="11">
        <v>1</v>
      </c>
      <c r="G50" s="11"/>
      <c r="H50" s="41" t="s">
        <v>312</v>
      </c>
      <c r="I50" s="80" t="s">
        <v>226</v>
      </c>
      <c r="J50" s="79" t="s">
        <v>313</v>
      </c>
      <c r="K50" s="79"/>
      <c r="L50" s="141"/>
      <c r="M50" s="64" t="s">
        <v>314</v>
      </c>
      <c r="N50" s="90">
        <v>5730</v>
      </c>
      <c r="O50" s="91" t="s">
        <v>669</v>
      </c>
      <c r="P50" s="92" t="s">
        <v>314</v>
      </c>
      <c r="Q50" s="93">
        <v>14</v>
      </c>
      <c r="R50" s="94" t="s">
        <v>73</v>
      </c>
      <c r="S50" s="94" t="s">
        <v>234</v>
      </c>
      <c r="T50" s="94" t="s">
        <v>782</v>
      </c>
      <c r="U50" s="95">
        <v>46091</v>
      </c>
      <c r="V50" s="101" t="e">
        <v>#VALUE!</v>
      </c>
      <c r="W50" s="53"/>
      <c r="X50" s="53"/>
      <c r="Y50" s="53"/>
      <c r="Z50" s="53"/>
      <c r="AA50" s="53"/>
      <c r="AB50" s="62" t="s">
        <v>8</v>
      </c>
      <c r="AC50" s="24"/>
      <c r="AD50" s="67" t="s">
        <v>8</v>
      </c>
      <c r="AE50" s="66"/>
      <c r="AF50" s="44" t="s">
        <v>8</v>
      </c>
      <c r="AG50" s="23"/>
      <c r="AH50" s="23"/>
    </row>
    <row r="51" spans="1:34" ht="24" x14ac:dyDescent="0.2">
      <c r="A51" s="105">
        <v>32</v>
      </c>
      <c r="B51" s="40" t="s">
        <v>252</v>
      </c>
      <c r="C51" s="10">
        <v>46218</v>
      </c>
      <c r="D51" s="11" t="s">
        <v>354</v>
      </c>
      <c r="E51" s="10" t="s">
        <v>355</v>
      </c>
      <c r="F51" s="11">
        <v>1</v>
      </c>
      <c r="G51" s="11"/>
      <c r="H51" s="41" t="s">
        <v>351</v>
      </c>
      <c r="I51" s="80" t="s">
        <v>226</v>
      </c>
      <c r="J51" s="79" t="s">
        <v>277</v>
      </c>
      <c r="K51" s="79"/>
      <c r="L51" s="141"/>
      <c r="M51" s="64" t="s">
        <v>233</v>
      </c>
      <c r="N51" s="90">
        <v>7250</v>
      </c>
      <c r="O51" s="91" t="s">
        <v>680</v>
      </c>
      <c r="P51" s="92" t="s">
        <v>233</v>
      </c>
      <c r="Q51" s="93">
        <v>16</v>
      </c>
      <c r="R51" s="94" t="s">
        <v>73</v>
      </c>
      <c r="S51" s="94" t="s">
        <v>234</v>
      </c>
      <c r="T51" s="94" t="s">
        <v>782</v>
      </c>
      <c r="U51" s="95">
        <v>46091</v>
      </c>
      <c r="V51" s="101" t="e">
        <v>#VALUE!</v>
      </c>
      <c r="W51" s="53"/>
      <c r="X51" s="53"/>
      <c r="Y51" s="53"/>
      <c r="Z51" s="53"/>
      <c r="AA51" s="53"/>
      <c r="AB51" s="62" t="s">
        <v>8</v>
      </c>
      <c r="AC51" s="24"/>
      <c r="AD51" s="67" t="s">
        <v>8</v>
      </c>
      <c r="AE51" s="66"/>
      <c r="AF51" s="44" t="s">
        <v>8</v>
      </c>
      <c r="AG51" s="23"/>
      <c r="AH51" s="23"/>
    </row>
    <row r="52" spans="1:34" ht="36" x14ac:dyDescent="0.2">
      <c r="A52" s="105">
        <v>33</v>
      </c>
      <c r="B52" s="40" t="s">
        <v>252</v>
      </c>
      <c r="C52" s="10">
        <v>46218</v>
      </c>
      <c r="D52" s="11" t="s">
        <v>356</v>
      </c>
      <c r="E52" s="10" t="s">
        <v>357</v>
      </c>
      <c r="F52" s="11">
        <v>1</v>
      </c>
      <c r="G52" s="11"/>
      <c r="H52" s="41" t="s">
        <v>358</v>
      </c>
      <c r="I52" s="80" t="s">
        <v>226</v>
      </c>
      <c r="J52" s="79" t="s">
        <v>313</v>
      </c>
      <c r="K52" s="79"/>
      <c r="L52" s="141"/>
      <c r="M52" s="64" t="s">
        <v>229</v>
      </c>
      <c r="N52" s="90">
        <v>5210</v>
      </c>
      <c r="O52" s="91" t="s">
        <v>681</v>
      </c>
      <c r="P52" s="92" t="s">
        <v>229</v>
      </c>
      <c r="Q52" s="93">
        <v>12</v>
      </c>
      <c r="R52" s="94" t="s">
        <v>73</v>
      </c>
      <c r="S52" s="94" t="s">
        <v>234</v>
      </c>
      <c r="T52" s="94" t="s">
        <v>782</v>
      </c>
      <c r="U52" s="95">
        <v>46091</v>
      </c>
      <c r="V52" s="101" t="e">
        <v>#VALUE!</v>
      </c>
      <c r="W52" s="53"/>
      <c r="X52" s="53"/>
      <c r="Y52" s="53"/>
      <c r="Z52" s="53"/>
      <c r="AA52" s="53"/>
      <c r="AB52" s="62" t="s">
        <v>8</v>
      </c>
      <c r="AC52" s="24"/>
      <c r="AD52" s="67" t="s">
        <v>8</v>
      </c>
      <c r="AE52" s="66"/>
      <c r="AF52" s="44" t="s">
        <v>8</v>
      </c>
      <c r="AG52" s="23"/>
      <c r="AH52" s="23"/>
    </row>
    <row r="53" spans="1:34" ht="24" x14ac:dyDescent="0.2">
      <c r="A53" s="105">
        <v>34</v>
      </c>
      <c r="B53" s="40" t="s">
        <v>252</v>
      </c>
      <c r="C53" s="10">
        <v>46218</v>
      </c>
      <c r="D53" s="11" t="s">
        <v>359</v>
      </c>
      <c r="E53" s="10" t="s">
        <v>360</v>
      </c>
      <c r="F53" s="11">
        <v>1</v>
      </c>
      <c r="G53" s="11"/>
      <c r="H53" s="41" t="s">
        <v>361</v>
      </c>
      <c r="I53" s="79" t="s">
        <v>226</v>
      </c>
      <c r="J53" s="79" t="s">
        <v>289</v>
      </c>
      <c r="K53" s="79"/>
      <c r="L53" s="143"/>
      <c r="M53" s="64" t="s">
        <v>228</v>
      </c>
      <c r="N53" s="90">
        <v>5730</v>
      </c>
      <c r="O53" s="91" t="s">
        <v>669</v>
      </c>
      <c r="P53" s="92" t="s">
        <v>228</v>
      </c>
      <c r="Q53" s="93">
        <v>14</v>
      </c>
      <c r="R53" s="94" t="s">
        <v>73</v>
      </c>
      <c r="S53" s="94" t="s">
        <v>234</v>
      </c>
      <c r="T53" s="94" t="s">
        <v>782</v>
      </c>
      <c r="U53" s="95">
        <v>46091</v>
      </c>
      <c r="V53" s="101" t="e">
        <v>#VALUE!</v>
      </c>
      <c r="W53" s="53"/>
      <c r="X53" s="53"/>
      <c r="Y53" s="53"/>
      <c r="Z53" s="53"/>
      <c r="AA53" s="53"/>
      <c r="AB53" s="62" t="s">
        <v>8</v>
      </c>
      <c r="AC53" s="24"/>
      <c r="AD53" s="67" t="s">
        <v>8</v>
      </c>
      <c r="AE53" s="66"/>
      <c r="AF53" s="44" t="s">
        <v>8</v>
      </c>
      <c r="AG53" s="23"/>
      <c r="AH53" s="23"/>
    </row>
    <row r="54" spans="1:34" ht="36" x14ac:dyDescent="0.2">
      <c r="A54" s="105">
        <v>35</v>
      </c>
      <c r="B54" s="40" t="s">
        <v>252</v>
      </c>
      <c r="C54" s="10">
        <v>46218</v>
      </c>
      <c r="D54" s="11" t="s">
        <v>362</v>
      </c>
      <c r="E54" s="10" t="s">
        <v>363</v>
      </c>
      <c r="F54" s="11">
        <v>1</v>
      </c>
      <c r="G54" s="11"/>
      <c r="H54" s="41" t="s">
        <v>364</v>
      </c>
      <c r="I54" s="80" t="s">
        <v>226</v>
      </c>
      <c r="J54" s="79" t="s">
        <v>365</v>
      </c>
      <c r="K54" s="79"/>
      <c r="L54" s="141"/>
      <c r="M54" s="64" t="s">
        <v>261</v>
      </c>
      <c r="N54" s="90">
        <v>6200</v>
      </c>
      <c r="O54" s="91" t="s">
        <v>672</v>
      </c>
      <c r="P54" s="92" t="s">
        <v>261</v>
      </c>
      <c r="Q54" s="93">
        <v>15</v>
      </c>
      <c r="R54" s="94" t="s">
        <v>73</v>
      </c>
      <c r="S54" s="94" t="s">
        <v>234</v>
      </c>
      <c r="T54" s="94" t="s">
        <v>782</v>
      </c>
      <c r="U54" s="95">
        <v>46091</v>
      </c>
      <c r="V54" s="101" t="e">
        <v>#VALUE!</v>
      </c>
      <c r="W54" s="53"/>
      <c r="X54" s="53"/>
      <c r="Y54" s="53"/>
      <c r="Z54" s="53"/>
      <c r="AA54" s="53"/>
      <c r="AB54" s="62" t="s">
        <v>8</v>
      </c>
      <c r="AC54" s="24"/>
      <c r="AD54" s="67" t="s">
        <v>8</v>
      </c>
      <c r="AE54" s="66"/>
      <c r="AF54" s="44" t="s">
        <v>8</v>
      </c>
      <c r="AG54" s="23"/>
      <c r="AH54" s="23"/>
    </row>
    <row r="55" spans="1:34" ht="36" x14ac:dyDescent="0.2">
      <c r="A55" s="105">
        <v>36</v>
      </c>
      <c r="B55" s="40" t="s">
        <v>252</v>
      </c>
      <c r="C55" s="10">
        <v>46218</v>
      </c>
      <c r="D55" s="11" t="s">
        <v>366</v>
      </c>
      <c r="E55" s="10" t="s">
        <v>367</v>
      </c>
      <c r="F55" s="11"/>
      <c r="G55" s="11">
        <v>1</v>
      </c>
      <c r="H55" s="41" t="s">
        <v>326</v>
      </c>
      <c r="I55" s="79" t="s">
        <v>226</v>
      </c>
      <c r="J55" s="79" t="s">
        <v>285</v>
      </c>
      <c r="K55" s="79"/>
      <c r="L55" s="79"/>
      <c r="M55" s="64" t="s">
        <v>229</v>
      </c>
      <c r="N55" s="90">
        <v>6350</v>
      </c>
      <c r="O55" s="91" t="s">
        <v>677</v>
      </c>
      <c r="P55" s="92" t="s">
        <v>229</v>
      </c>
      <c r="Q55" s="93">
        <v>13</v>
      </c>
      <c r="R55" s="94" t="s">
        <v>73</v>
      </c>
      <c r="S55" s="94" t="s">
        <v>234</v>
      </c>
      <c r="T55" s="94" t="s">
        <v>782</v>
      </c>
      <c r="U55" s="95">
        <v>46091</v>
      </c>
      <c r="V55" s="101" t="e">
        <v>#VALUE!</v>
      </c>
      <c r="W55" s="53"/>
      <c r="X55" s="53"/>
      <c r="Y55" s="53"/>
      <c r="Z55" s="53"/>
      <c r="AA55" s="53"/>
      <c r="AB55" s="62" t="s">
        <v>8</v>
      </c>
      <c r="AC55" s="24"/>
      <c r="AD55" s="67" t="s">
        <v>8</v>
      </c>
      <c r="AE55" s="66"/>
      <c r="AF55" s="44" t="s">
        <v>8</v>
      </c>
      <c r="AG55" s="23"/>
      <c r="AH55" s="23"/>
    </row>
    <row r="56" spans="1:34" ht="36" x14ac:dyDescent="0.2">
      <c r="A56" s="105">
        <v>37</v>
      </c>
      <c r="B56" s="40" t="s">
        <v>252</v>
      </c>
      <c r="C56" s="10">
        <v>46218</v>
      </c>
      <c r="D56" s="11" t="s">
        <v>368</v>
      </c>
      <c r="E56" s="10" t="s">
        <v>369</v>
      </c>
      <c r="F56" s="11"/>
      <c r="G56" s="11">
        <v>1</v>
      </c>
      <c r="H56" s="41" t="s">
        <v>348</v>
      </c>
      <c r="I56" s="80" t="s">
        <v>226</v>
      </c>
      <c r="J56" s="79" t="s">
        <v>260</v>
      </c>
      <c r="K56" s="79"/>
      <c r="L56" s="141"/>
      <c r="M56" s="64" t="s">
        <v>228</v>
      </c>
      <c r="N56" s="90">
        <v>6470</v>
      </c>
      <c r="O56" s="91" t="s">
        <v>679</v>
      </c>
      <c r="P56" s="92" t="s">
        <v>228</v>
      </c>
      <c r="Q56" s="93">
        <v>14</v>
      </c>
      <c r="R56" s="94" t="s">
        <v>73</v>
      </c>
      <c r="S56" s="94" t="s">
        <v>234</v>
      </c>
      <c r="T56" s="94" t="s">
        <v>782</v>
      </c>
      <c r="U56" s="95">
        <v>46091</v>
      </c>
      <c r="V56" s="101" t="e">
        <v>#VALUE!</v>
      </c>
      <c r="W56" s="53"/>
      <c r="X56" s="53"/>
      <c r="Y56" s="53"/>
      <c r="Z56" s="53"/>
      <c r="AA56" s="53"/>
      <c r="AB56" s="62" t="s">
        <v>8</v>
      </c>
      <c r="AC56" s="24"/>
      <c r="AD56" s="67" t="s">
        <v>8</v>
      </c>
      <c r="AE56" s="66"/>
      <c r="AF56" s="44" t="s">
        <v>8</v>
      </c>
      <c r="AG56" s="23"/>
      <c r="AH56" s="23"/>
    </row>
    <row r="57" spans="1:34" ht="36" x14ac:dyDescent="0.2">
      <c r="A57" s="105">
        <v>38</v>
      </c>
      <c r="B57" s="40" t="s">
        <v>252</v>
      </c>
      <c r="C57" s="10">
        <v>46218</v>
      </c>
      <c r="D57" s="11" t="s">
        <v>370</v>
      </c>
      <c r="E57" s="10" t="s">
        <v>371</v>
      </c>
      <c r="F57" s="11">
        <v>1</v>
      </c>
      <c r="G57" s="11"/>
      <c r="H57" s="41" t="s">
        <v>372</v>
      </c>
      <c r="I57" s="80" t="s">
        <v>226</v>
      </c>
      <c r="J57" s="79" t="s">
        <v>313</v>
      </c>
      <c r="K57" s="79"/>
      <c r="L57" s="141"/>
      <c r="M57" s="64" t="s">
        <v>261</v>
      </c>
      <c r="N57" s="90">
        <v>6600</v>
      </c>
      <c r="O57" s="91" t="s">
        <v>666</v>
      </c>
      <c r="P57" s="92" t="s">
        <v>261</v>
      </c>
      <c r="Q57" s="93">
        <v>16</v>
      </c>
      <c r="R57" s="94" t="s">
        <v>73</v>
      </c>
      <c r="S57" s="94" t="s">
        <v>234</v>
      </c>
      <c r="T57" s="94" t="s">
        <v>782</v>
      </c>
      <c r="U57" s="95">
        <v>46091</v>
      </c>
      <c r="V57" s="101" t="e">
        <v>#VALUE!</v>
      </c>
      <c r="W57" s="53"/>
      <c r="X57" s="53"/>
      <c r="Y57" s="53"/>
      <c r="Z57" s="53"/>
      <c r="AA57" s="53"/>
      <c r="AB57" s="62" t="s">
        <v>8</v>
      </c>
      <c r="AC57" s="24"/>
      <c r="AD57" s="67" t="s">
        <v>8</v>
      </c>
      <c r="AE57" s="66"/>
      <c r="AF57" s="44" t="s">
        <v>8</v>
      </c>
      <c r="AG57" s="23"/>
      <c r="AH57" s="23"/>
    </row>
    <row r="58" spans="1:34" ht="36" x14ac:dyDescent="0.2">
      <c r="A58" s="105">
        <v>39</v>
      </c>
      <c r="B58" s="40" t="s">
        <v>252</v>
      </c>
      <c r="C58" s="10">
        <v>46218</v>
      </c>
      <c r="D58" s="11" t="s">
        <v>373</v>
      </c>
      <c r="E58" s="10" t="s">
        <v>374</v>
      </c>
      <c r="F58" s="11">
        <v>1</v>
      </c>
      <c r="G58" s="11"/>
      <c r="H58" s="41" t="s">
        <v>351</v>
      </c>
      <c r="I58" s="80" t="s">
        <v>226</v>
      </c>
      <c r="J58" s="79" t="s">
        <v>277</v>
      </c>
      <c r="K58" s="79"/>
      <c r="L58" s="141"/>
      <c r="M58" s="64" t="s">
        <v>227</v>
      </c>
      <c r="N58" s="90">
        <v>5820</v>
      </c>
      <c r="O58" s="91" t="s">
        <v>682</v>
      </c>
      <c r="P58" s="92" t="s">
        <v>227</v>
      </c>
      <c r="Q58" s="93">
        <v>15</v>
      </c>
      <c r="R58" s="94" t="s">
        <v>73</v>
      </c>
      <c r="S58" s="94" t="s">
        <v>234</v>
      </c>
      <c r="T58" s="94" t="s">
        <v>782</v>
      </c>
      <c r="U58" s="95">
        <v>46091</v>
      </c>
      <c r="V58" s="101" t="e">
        <v>#VALUE!</v>
      </c>
      <c r="W58" s="53"/>
      <c r="X58" s="53"/>
      <c r="Y58" s="53"/>
      <c r="Z58" s="53"/>
      <c r="AA58" s="53"/>
      <c r="AB58" s="62" t="s">
        <v>8</v>
      </c>
      <c r="AC58" s="24"/>
      <c r="AD58" s="67" t="s">
        <v>8</v>
      </c>
      <c r="AE58" s="66"/>
      <c r="AF58" s="44" t="s">
        <v>8</v>
      </c>
      <c r="AG58" s="23"/>
      <c r="AH58" s="23"/>
    </row>
    <row r="59" spans="1:34" ht="36" x14ac:dyDescent="0.2">
      <c r="A59" s="105">
        <v>40</v>
      </c>
      <c r="B59" s="40" t="s">
        <v>252</v>
      </c>
      <c r="C59" s="10">
        <v>46218</v>
      </c>
      <c r="D59" s="11" t="s">
        <v>375</v>
      </c>
      <c r="E59" s="10" t="s">
        <v>376</v>
      </c>
      <c r="F59" s="11">
        <v>1</v>
      </c>
      <c r="G59" s="11"/>
      <c r="H59" s="41" t="s">
        <v>321</v>
      </c>
      <c r="I59" s="80" t="s">
        <v>226</v>
      </c>
      <c r="J59" s="79" t="s">
        <v>265</v>
      </c>
      <c r="K59" s="79"/>
      <c r="L59" s="141"/>
      <c r="M59" s="64" t="s">
        <v>266</v>
      </c>
      <c r="N59" s="90">
        <v>6740</v>
      </c>
      <c r="O59" s="91" t="s">
        <v>667</v>
      </c>
      <c r="P59" s="92" t="s">
        <v>266</v>
      </c>
      <c r="Q59" s="93">
        <v>16</v>
      </c>
      <c r="R59" s="94" t="s">
        <v>73</v>
      </c>
      <c r="S59" s="94" t="s">
        <v>234</v>
      </c>
      <c r="T59" s="94" t="s">
        <v>782</v>
      </c>
      <c r="U59" s="95">
        <v>46091</v>
      </c>
      <c r="V59" s="101" t="e">
        <v>#VALUE!</v>
      </c>
      <c r="W59" s="53"/>
      <c r="X59" s="53"/>
      <c r="Y59" s="53"/>
      <c r="Z59" s="53"/>
      <c r="AA59" s="53"/>
      <c r="AB59" s="62" t="s">
        <v>8</v>
      </c>
      <c r="AC59" s="24"/>
      <c r="AD59" s="67" t="s">
        <v>8</v>
      </c>
      <c r="AE59" s="66"/>
      <c r="AF59" s="44" t="s">
        <v>8</v>
      </c>
      <c r="AG59" s="23"/>
      <c r="AH59" s="23"/>
    </row>
    <row r="60" spans="1:34" ht="36" x14ac:dyDescent="0.2">
      <c r="A60" s="105">
        <v>41</v>
      </c>
      <c r="B60" s="40" t="s">
        <v>252</v>
      </c>
      <c r="C60" s="10">
        <v>46218</v>
      </c>
      <c r="D60" s="11" t="s">
        <v>377</v>
      </c>
      <c r="E60" s="10" t="s">
        <v>378</v>
      </c>
      <c r="F60" s="11">
        <v>1</v>
      </c>
      <c r="G60" s="11"/>
      <c r="H60" s="41" t="s">
        <v>301</v>
      </c>
      <c r="I60" s="80" t="s">
        <v>226</v>
      </c>
      <c r="J60" s="79" t="s">
        <v>333</v>
      </c>
      <c r="K60" s="79"/>
      <c r="L60" s="79"/>
      <c r="M60" s="64" t="s">
        <v>270</v>
      </c>
      <c r="N60" s="90">
        <v>5870</v>
      </c>
      <c r="O60" s="91" t="s">
        <v>673</v>
      </c>
      <c r="P60" s="92" t="s">
        <v>270</v>
      </c>
      <c r="Q60" s="93">
        <v>14</v>
      </c>
      <c r="R60" s="94" t="s">
        <v>73</v>
      </c>
      <c r="S60" s="94" t="s">
        <v>234</v>
      </c>
      <c r="T60" s="94" t="s">
        <v>782</v>
      </c>
      <c r="U60" s="95">
        <v>46091</v>
      </c>
      <c r="V60" s="101" t="e">
        <v>#VALUE!</v>
      </c>
      <c r="W60" s="53"/>
      <c r="X60" s="53"/>
      <c r="Y60" s="53"/>
      <c r="Z60" s="53"/>
      <c r="AA60" s="53"/>
      <c r="AB60" s="62" t="s">
        <v>8</v>
      </c>
      <c r="AC60" s="24"/>
      <c r="AD60" s="67" t="s">
        <v>8</v>
      </c>
      <c r="AE60" s="66"/>
      <c r="AF60" s="44" t="s">
        <v>8</v>
      </c>
      <c r="AG60" s="23"/>
      <c r="AH60" s="23"/>
    </row>
    <row r="61" spans="1:34" ht="24" x14ac:dyDescent="0.2">
      <c r="A61" s="105">
        <v>42</v>
      </c>
      <c r="B61" s="40" t="s">
        <v>252</v>
      </c>
      <c r="C61" s="10">
        <v>46218</v>
      </c>
      <c r="D61" s="11" t="s">
        <v>379</v>
      </c>
      <c r="E61" s="10">
        <v>24483</v>
      </c>
      <c r="F61" s="11">
        <v>1</v>
      </c>
      <c r="G61" s="11"/>
      <c r="H61" s="41" t="s">
        <v>380</v>
      </c>
      <c r="I61" s="80" t="s">
        <v>226</v>
      </c>
      <c r="J61" s="79" t="s">
        <v>260</v>
      </c>
      <c r="K61" s="79"/>
      <c r="L61" s="141"/>
      <c r="M61" s="64" t="s">
        <v>261</v>
      </c>
      <c r="N61" s="90">
        <v>6600</v>
      </c>
      <c r="O61" s="91" t="s">
        <v>666</v>
      </c>
      <c r="P61" s="92" t="s">
        <v>261</v>
      </c>
      <c r="Q61" s="93">
        <v>16</v>
      </c>
      <c r="R61" s="94" t="s">
        <v>73</v>
      </c>
      <c r="S61" s="94" t="s">
        <v>234</v>
      </c>
      <c r="T61" s="94" t="s">
        <v>782</v>
      </c>
      <c r="U61" s="95">
        <v>46091</v>
      </c>
      <c r="V61" s="101" t="e">
        <v>#VALUE!</v>
      </c>
      <c r="W61" s="53"/>
      <c r="X61" s="53"/>
      <c r="Y61" s="53"/>
      <c r="Z61" s="53"/>
      <c r="AA61" s="53"/>
      <c r="AB61" s="62" t="s">
        <v>8</v>
      </c>
      <c r="AC61" s="24"/>
      <c r="AD61" s="67" t="s">
        <v>8</v>
      </c>
      <c r="AE61" s="66"/>
      <c r="AF61" s="44" t="s">
        <v>8</v>
      </c>
      <c r="AG61" s="23"/>
      <c r="AH61" s="23"/>
    </row>
    <row r="62" spans="1:34" ht="36" x14ac:dyDescent="0.2">
      <c r="A62" s="105">
        <v>43</v>
      </c>
      <c r="B62" s="40" t="s">
        <v>252</v>
      </c>
      <c r="C62" s="10">
        <v>46218</v>
      </c>
      <c r="D62" s="11" t="s">
        <v>381</v>
      </c>
      <c r="E62" s="10" t="s">
        <v>382</v>
      </c>
      <c r="F62" s="11"/>
      <c r="G62" s="11">
        <v>1</v>
      </c>
      <c r="H62" s="41" t="s">
        <v>383</v>
      </c>
      <c r="I62" s="80" t="s">
        <v>226</v>
      </c>
      <c r="J62" s="79" t="s">
        <v>265</v>
      </c>
      <c r="K62" s="79"/>
      <c r="L62" s="141"/>
      <c r="M62" s="64" t="s">
        <v>384</v>
      </c>
      <c r="N62" s="90">
        <v>8280</v>
      </c>
      <c r="O62" s="91" t="s">
        <v>683</v>
      </c>
      <c r="P62" s="92" t="s">
        <v>384</v>
      </c>
      <c r="Q62" s="93">
        <v>16</v>
      </c>
      <c r="R62" s="94" t="s">
        <v>73</v>
      </c>
      <c r="S62" s="94" t="s">
        <v>234</v>
      </c>
      <c r="T62" s="94" t="s">
        <v>782</v>
      </c>
      <c r="U62" s="95">
        <v>46091</v>
      </c>
      <c r="V62" s="101" t="e">
        <v>#VALUE!</v>
      </c>
      <c r="W62" s="53"/>
      <c r="X62" s="53"/>
      <c r="Y62" s="53"/>
      <c r="Z62" s="53"/>
      <c r="AA62" s="53"/>
      <c r="AB62" s="62" t="s">
        <v>8</v>
      </c>
      <c r="AC62" s="24"/>
      <c r="AD62" s="67" t="s">
        <v>8</v>
      </c>
      <c r="AE62" s="66"/>
      <c r="AF62" s="44" t="s">
        <v>8</v>
      </c>
      <c r="AG62" s="23"/>
      <c r="AH62" s="23"/>
    </row>
    <row r="63" spans="1:34" ht="48" x14ac:dyDescent="0.2">
      <c r="A63" s="105">
        <v>44</v>
      </c>
      <c r="B63" s="40" t="s">
        <v>252</v>
      </c>
      <c r="C63" s="10">
        <v>46218</v>
      </c>
      <c r="D63" s="11" t="s">
        <v>385</v>
      </c>
      <c r="E63" s="10" t="s">
        <v>386</v>
      </c>
      <c r="F63" s="11"/>
      <c r="G63" s="11">
        <v>1</v>
      </c>
      <c r="H63" s="41" t="s">
        <v>387</v>
      </c>
      <c r="I63" s="80" t="s">
        <v>226</v>
      </c>
      <c r="J63" s="79" t="s">
        <v>333</v>
      </c>
      <c r="K63" s="79"/>
      <c r="L63" s="141"/>
      <c r="M63" s="64" t="s">
        <v>228</v>
      </c>
      <c r="N63" s="90">
        <v>6470</v>
      </c>
      <c r="O63" s="91" t="s">
        <v>679</v>
      </c>
      <c r="P63" s="92" t="s">
        <v>228</v>
      </c>
      <c r="Q63" s="93">
        <v>14</v>
      </c>
      <c r="R63" s="94" t="s">
        <v>73</v>
      </c>
      <c r="S63" s="94" t="s">
        <v>234</v>
      </c>
      <c r="T63" s="94" t="s">
        <v>782</v>
      </c>
      <c r="U63" s="95">
        <v>46091</v>
      </c>
      <c r="V63" s="101" t="e">
        <v>#VALUE!</v>
      </c>
      <c r="W63" s="53"/>
      <c r="X63" s="53"/>
      <c r="Y63" s="53"/>
      <c r="Z63" s="53"/>
      <c r="AA63" s="53"/>
      <c r="AB63" s="62" t="s">
        <v>8</v>
      </c>
      <c r="AC63" s="24"/>
      <c r="AD63" s="67" t="s">
        <v>8</v>
      </c>
      <c r="AE63" s="66"/>
      <c r="AF63" s="44" t="s">
        <v>8</v>
      </c>
      <c r="AG63" s="23"/>
      <c r="AH63" s="23"/>
    </row>
    <row r="64" spans="1:34" ht="36" x14ac:dyDescent="0.2">
      <c r="A64" s="105">
        <v>45</v>
      </c>
      <c r="B64" s="40" t="s">
        <v>252</v>
      </c>
      <c r="C64" s="10">
        <v>46218</v>
      </c>
      <c r="D64" s="11" t="s">
        <v>388</v>
      </c>
      <c r="E64" s="10" t="s">
        <v>389</v>
      </c>
      <c r="F64" s="11">
        <v>1</v>
      </c>
      <c r="G64" s="11"/>
      <c r="H64" s="41" t="s">
        <v>390</v>
      </c>
      <c r="I64" s="80" t="s">
        <v>226</v>
      </c>
      <c r="J64" s="79" t="s">
        <v>255</v>
      </c>
      <c r="K64" s="79"/>
      <c r="L64" s="141"/>
      <c r="M64" s="64" t="s">
        <v>391</v>
      </c>
      <c r="N64" s="90">
        <v>6600</v>
      </c>
      <c r="O64" s="91" t="s">
        <v>666</v>
      </c>
      <c r="P64" s="92" t="s">
        <v>391</v>
      </c>
      <c r="Q64" s="93">
        <v>16</v>
      </c>
      <c r="R64" s="94" t="s">
        <v>73</v>
      </c>
      <c r="S64" s="94" t="s">
        <v>234</v>
      </c>
      <c r="T64" s="94" t="s">
        <v>782</v>
      </c>
      <c r="U64" s="95">
        <v>46091</v>
      </c>
      <c r="V64" s="101" t="e">
        <v>#VALUE!</v>
      </c>
      <c r="W64" s="53"/>
      <c r="X64" s="53"/>
      <c r="Y64" s="53"/>
      <c r="Z64" s="53"/>
      <c r="AA64" s="53"/>
      <c r="AB64" s="62" t="s">
        <v>8</v>
      </c>
      <c r="AC64" s="24"/>
      <c r="AD64" s="67" t="s">
        <v>8</v>
      </c>
      <c r="AE64" s="66"/>
      <c r="AF64" s="44" t="s">
        <v>8</v>
      </c>
      <c r="AG64" s="23"/>
      <c r="AH64" s="23"/>
    </row>
    <row r="65" spans="1:34" ht="24" x14ac:dyDescent="0.2">
      <c r="A65" s="105">
        <v>46</v>
      </c>
      <c r="B65" s="40" t="s">
        <v>252</v>
      </c>
      <c r="C65" s="10">
        <v>46218</v>
      </c>
      <c r="D65" s="11" t="s">
        <v>392</v>
      </c>
      <c r="E65" s="10" t="s">
        <v>393</v>
      </c>
      <c r="F65" s="11">
        <v>1</v>
      </c>
      <c r="G65" s="11"/>
      <c r="H65" s="41" t="s">
        <v>394</v>
      </c>
      <c r="I65" s="79" t="s">
        <v>226</v>
      </c>
      <c r="J65" s="79" t="s">
        <v>277</v>
      </c>
      <c r="K65" s="79"/>
      <c r="L65" s="143"/>
      <c r="M65" s="64" t="s">
        <v>278</v>
      </c>
      <c r="N65" s="90">
        <v>7660</v>
      </c>
      <c r="O65" s="91" t="s">
        <v>668</v>
      </c>
      <c r="P65" s="92" t="s">
        <v>278</v>
      </c>
      <c r="Q65" s="93">
        <v>19</v>
      </c>
      <c r="R65" s="94" t="s">
        <v>73</v>
      </c>
      <c r="S65" s="94" t="s">
        <v>234</v>
      </c>
      <c r="T65" s="94" t="s">
        <v>782</v>
      </c>
      <c r="U65" s="95">
        <v>46091</v>
      </c>
      <c r="V65" s="101" t="e">
        <v>#VALUE!</v>
      </c>
      <c r="W65" s="53"/>
      <c r="X65" s="53"/>
      <c r="Y65" s="53"/>
      <c r="Z65" s="53"/>
      <c r="AA65" s="53"/>
      <c r="AB65" s="62" t="s">
        <v>8</v>
      </c>
      <c r="AC65" s="24"/>
      <c r="AD65" s="67" t="s">
        <v>8</v>
      </c>
      <c r="AE65" s="66"/>
      <c r="AF65" s="44" t="s">
        <v>8</v>
      </c>
      <c r="AG65" s="23"/>
      <c r="AH65" s="23"/>
    </row>
    <row r="66" spans="1:34" ht="36" x14ac:dyDescent="0.2">
      <c r="A66" s="105">
        <v>47</v>
      </c>
      <c r="B66" s="40" t="s">
        <v>252</v>
      </c>
      <c r="C66" s="10">
        <v>46218</v>
      </c>
      <c r="D66" s="11" t="s">
        <v>395</v>
      </c>
      <c r="E66" s="10">
        <v>36549</v>
      </c>
      <c r="F66" s="11">
        <v>1</v>
      </c>
      <c r="G66" s="11"/>
      <c r="H66" s="41" t="s">
        <v>396</v>
      </c>
      <c r="I66" s="80" t="s">
        <v>226</v>
      </c>
      <c r="J66" s="79" t="s">
        <v>289</v>
      </c>
      <c r="K66" s="79"/>
      <c r="L66" s="141"/>
      <c r="M66" s="64" t="s">
        <v>266</v>
      </c>
      <c r="N66" s="90">
        <v>6740</v>
      </c>
      <c r="O66" s="91" t="s">
        <v>667</v>
      </c>
      <c r="P66" s="92" t="s">
        <v>266</v>
      </c>
      <c r="Q66" s="93">
        <v>16</v>
      </c>
      <c r="R66" s="94" t="s">
        <v>73</v>
      </c>
      <c r="S66" s="94" t="s">
        <v>234</v>
      </c>
      <c r="T66" s="94" t="s">
        <v>782</v>
      </c>
      <c r="U66" s="95">
        <v>46091</v>
      </c>
      <c r="V66" s="101" t="e">
        <v>#VALUE!</v>
      </c>
      <c r="W66" s="53"/>
      <c r="X66" s="53"/>
      <c r="Y66" s="53"/>
      <c r="Z66" s="53"/>
      <c r="AA66" s="53"/>
      <c r="AB66" s="62" t="s">
        <v>8</v>
      </c>
      <c r="AC66" s="24"/>
      <c r="AD66" s="67" t="s">
        <v>8</v>
      </c>
      <c r="AE66" s="66"/>
      <c r="AF66" s="44" t="s">
        <v>8</v>
      </c>
      <c r="AG66" s="23"/>
      <c r="AH66" s="23"/>
    </row>
    <row r="67" spans="1:34" ht="36" x14ac:dyDescent="0.2">
      <c r="A67" s="105">
        <v>48</v>
      </c>
      <c r="B67" s="40" t="s">
        <v>252</v>
      </c>
      <c r="C67" s="10">
        <v>46218</v>
      </c>
      <c r="D67" s="11" t="s">
        <v>397</v>
      </c>
      <c r="E67" s="10" t="s">
        <v>398</v>
      </c>
      <c r="F67" s="11">
        <v>1</v>
      </c>
      <c r="G67" s="11"/>
      <c r="H67" s="41" t="s">
        <v>399</v>
      </c>
      <c r="I67" s="80" t="s">
        <v>226</v>
      </c>
      <c r="J67" s="79" t="s">
        <v>255</v>
      </c>
      <c r="K67" s="79"/>
      <c r="L67" s="141"/>
      <c r="M67" s="64" t="s">
        <v>228</v>
      </c>
      <c r="N67" s="90">
        <v>5730</v>
      </c>
      <c r="O67" s="91" t="s">
        <v>669</v>
      </c>
      <c r="P67" s="92" t="s">
        <v>228</v>
      </c>
      <c r="Q67" s="93">
        <v>14</v>
      </c>
      <c r="R67" s="94" t="s">
        <v>73</v>
      </c>
      <c r="S67" s="94" t="s">
        <v>234</v>
      </c>
      <c r="T67" s="94" t="s">
        <v>782</v>
      </c>
      <c r="U67" s="95">
        <v>46091</v>
      </c>
      <c r="V67" s="101" t="e">
        <v>#VALUE!</v>
      </c>
      <c r="W67" s="53"/>
      <c r="X67" s="53"/>
      <c r="Y67" s="53"/>
      <c r="Z67" s="53"/>
      <c r="AA67" s="53"/>
      <c r="AB67" s="62" t="s">
        <v>8</v>
      </c>
      <c r="AC67" s="24"/>
      <c r="AD67" s="67" t="s">
        <v>8</v>
      </c>
      <c r="AE67" s="66"/>
      <c r="AF67" s="44" t="s">
        <v>8</v>
      </c>
      <c r="AG67" s="23"/>
      <c r="AH67" s="23"/>
    </row>
    <row r="68" spans="1:34" ht="36" x14ac:dyDescent="0.2">
      <c r="A68" s="105">
        <v>49</v>
      </c>
      <c r="B68" s="40" t="s">
        <v>252</v>
      </c>
      <c r="C68" s="10">
        <v>46218</v>
      </c>
      <c r="D68" s="11" t="s">
        <v>400</v>
      </c>
      <c r="E68" s="10" t="s">
        <v>401</v>
      </c>
      <c r="F68" s="11">
        <v>1</v>
      </c>
      <c r="G68" s="11"/>
      <c r="H68" s="41" t="s">
        <v>394</v>
      </c>
      <c r="I68" s="79" t="s">
        <v>226</v>
      </c>
      <c r="J68" s="79" t="s">
        <v>277</v>
      </c>
      <c r="K68" s="79"/>
      <c r="L68" s="143"/>
      <c r="M68" s="64" t="s">
        <v>278</v>
      </c>
      <c r="N68" s="90">
        <v>7660</v>
      </c>
      <c r="O68" s="91" t="s">
        <v>668</v>
      </c>
      <c r="P68" s="92" t="s">
        <v>278</v>
      </c>
      <c r="Q68" s="93">
        <v>19</v>
      </c>
      <c r="R68" s="94" t="s">
        <v>73</v>
      </c>
      <c r="S68" s="94" t="s">
        <v>234</v>
      </c>
      <c r="T68" s="94" t="s">
        <v>782</v>
      </c>
      <c r="U68" s="95">
        <v>46091</v>
      </c>
      <c r="V68" s="101" t="e">
        <v>#VALUE!</v>
      </c>
      <c r="W68" s="53"/>
      <c r="X68" s="53"/>
      <c r="Y68" s="53"/>
      <c r="Z68" s="53"/>
      <c r="AA68" s="53"/>
      <c r="AB68" s="62" t="s">
        <v>8</v>
      </c>
      <c r="AC68" s="24"/>
      <c r="AD68" s="67" t="s">
        <v>8</v>
      </c>
      <c r="AE68" s="66"/>
      <c r="AF68" s="44" t="s">
        <v>8</v>
      </c>
      <c r="AG68" s="23"/>
      <c r="AH68" s="23"/>
    </row>
    <row r="69" spans="1:34" ht="36" x14ac:dyDescent="0.2">
      <c r="A69" s="105">
        <v>50</v>
      </c>
      <c r="B69" s="40" t="s">
        <v>252</v>
      </c>
      <c r="C69" s="10">
        <v>46218</v>
      </c>
      <c r="D69" s="11" t="s">
        <v>402</v>
      </c>
      <c r="E69" s="10" t="s">
        <v>403</v>
      </c>
      <c r="F69" s="11">
        <v>1</v>
      </c>
      <c r="G69" s="11"/>
      <c r="H69" s="41" t="s">
        <v>404</v>
      </c>
      <c r="I69" s="79" t="s">
        <v>226</v>
      </c>
      <c r="J69" s="79" t="s">
        <v>313</v>
      </c>
      <c r="K69" s="79"/>
      <c r="L69" s="141"/>
      <c r="M69" s="64" t="s">
        <v>405</v>
      </c>
      <c r="N69" s="90">
        <v>8320</v>
      </c>
      <c r="O69" s="91" t="s">
        <v>684</v>
      </c>
      <c r="P69" s="92" t="s">
        <v>405</v>
      </c>
      <c r="Q69" s="93">
        <v>20</v>
      </c>
      <c r="R69" s="94" t="s">
        <v>73</v>
      </c>
      <c r="S69" s="94" t="s">
        <v>234</v>
      </c>
      <c r="T69" s="94" t="s">
        <v>782</v>
      </c>
      <c r="U69" s="95">
        <v>46091</v>
      </c>
      <c r="V69" s="101" t="e">
        <v>#VALUE!</v>
      </c>
      <c r="W69" s="53"/>
      <c r="X69" s="53"/>
      <c r="Y69" s="53"/>
      <c r="Z69" s="53"/>
      <c r="AA69" s="53"/>
      <c r="AB69" s="62" t="s">
        <v>8</v>
      </c>
      <c r="AC69" s="24"/>
      <c r="AD69" s="67" t="s">
        <v>8</v>
      </c>
      <c r="AE69" s="66"/>
      <c r="AF69" s="44" t="s">
        <v>8</v>
      </c>
      <c r="AG69" s="23"/>
      <c r="AH69" s="23"/>
    </row>
    <row r="70" spans="1:34" ht="36" x14ac:dyDescent="0.2">
      <c r="A70" s="105">
        <v>51</v>
      </c>
      <c r="B70" s="40" t="s">
        <v>252</v>
      </c>
      <c r="C70" s="10">
        <v>46218</v>
      </c>
      <c r="D70" s="11" t="s">
        <v>406</v>
      </c>
      <c r="E70" s="10" t="s">
        <v>407</v>
      </c>
      <c r="F70" s="11">
        <v>1</v>
      </c>
      <c r="G70" s="11"/>
      <c r="H70" s="41" t="s">
        <v>408</v>
      </c>
      <c r="I70" s="79" t="s">
        <v>226</v>
      </c>
      <c r="J70" s="79" t="s">
        <v>277</v>
      </c>
      <c r="K70" s="79"/>
      <c r="L70" s="143"/>
      <c r="M70" s="64" t="s">
        <v>229</v>
      </c>
      <c r="N70" s="90">
        <v>4810</v>
      </c>
      <c r="O70" s="91" t="s">
        <v>685</v>
      </c>
      <c r="P70" s="92" t="s">
        <v>229</v>
      </c>
      <c r="Q70" s="93">
        <v>11</v>
      </c>
      <c r="R70" s="94" t="s">
        <v>73</v>
      </c>
      <c r="S70" s="94" t="s">
        <v>234</v>
      </c>
      <c r="T70" s="94" t="s">
        <v>782</v>
      </c>
      <c r="U70" s="95">
        <v>46091</v>
      </c>
      <c r="V70" s="101" t="e">
        <v>#VALUE!</v>
      </c>
      <c r="W70" s="53"/>
      <c r="X70" s="53"/>
      <c r="Y70" s="53"/>
      <c r="Z70" s="53"/>
      <c r="AA70" s="53"/>
      <c r="AB70" s="62" t="s">
        <v>8</v>
      </c>
      <c r="AC70" s="24"/>
      <c r="AD70" s="67" t="s">
        <v>8</v>
      </c>
      <c r="AE70" s="66"/>
      <c r="AF70" s="44" t="s">
        <v>8</v>
      </c>
      <c r="AG70" s="23"/>
      <c r="AH70" s="23"/>
    </row>
    <row r="71" spans="1:34" ht="24" x14ac:dyDescent="0.2">
      <c r="A71" s="105">
        <v>52</v>
      </c>
      <c r="B71" s="40" t="s">
        <v>252</v>
      </c>
      <c r="C71" s="10">
        <v>46218</v>
      </c>
      <c r="D71" s="11" t="s">
        <v>409</v>
      </c>
      <c r="E71" s="10">
        <v>24716</v>
      </c>
      <c r="F71" s="11"/>
      <c r="G71" s="11">
        <v>1</v>
      </c>
      <c r="H71" s="41" t="s">
        <v>410</v>
      </c>
      <c r="I71" s="80" t="s">
        <v>226</v>
      </c>
      <c r="J71" s="79" t="s">
        <v>411</v>
      </c>
      <c r="K71" s="79"/>
      <c r="L71" s="141"/>
      <c r="M71" s="64" t="s">
        <v>210</v>
      </c>
      <c r="N71" s="90">
        <v>6310</v>
      </c>
      <c r="O71" s="91" t="s">
        <v>686</v>
      </c>
      <c r="P71" s="92" t="s">
        <v>210</v>
      </c>
      <c r="Q71" s="93">
        <v>12</v>
      </c>
      <c r="R71" s="94" t="s">
        <v>73</v>
      </c>
      <c r="S71" s="94" t="s">
        <v>234</v>
      </c>
      <c r="T71" s="94" t="s">
        <v>782</v>
      </c>
      <c r="U71" s="95">
        <v>46091</v>
      </c>
      <c r="V71" s="101" t="e">
        <v>#VALUE!</v>
      </c>
      <c r="W71" s="53"/>
      <c r="X71" s="53"/>
      <c r="Y71" s="53"/>
      <c r="Z71" s="53"/>
      <c r="AA71" s="53"/>
      <c r="AB71" s="62" t="s">
        <v>8</v>
      </c>
      <c r="AC71" s="24"/>
      <c r="AD71" s="67" t="s">
        <v>8</v>
      </c>
      <c r="AE71" s="66"/>
      <c r="AF71" s="44" t="s">
        <v>8</v>
      </c>
      <c r="AG71" s="23"/>
      <c r="AH71" s="23"/>
    </row>
    <row r="72" spans="1:34" ht="36" x14ac:dyDescent="0.2">
      <c r="A72" s="105">
        <v>53</v>
      </c>
      <c r="B72" s="40" t="s">
        <v>252</v>
      </c>
      <c r="C72" s="10">
        <v>46218</v>
      </c>
      <c r="D72" s="11" t="s">
        <v>412</v>
      </c>
      <c r="E72" s="10" t="s">
        <v>413</v>
      </c>
      <c r="F72" s="11">
        <v>1</v>
      </c>
      <c r="G72" s="11"/>
      <c r="H72" s="41" t="s">
        <v>414</v>
      </c>
      <c r="I72" s="80" t="s">
        <v>226</v>
      </c>
      <c r="J72" s="79" t="s">
        <v>277</v>
      </c>
      <c r="K72" s="79"/>
      <c r="L72" s="141"/>
      <c r="M72" s="64" t="s">
        <v>278</v>
      </c>
      <c r="N72" s="90">
        <v>7660</v>
      </c>
      <c r="O72" s="91" t="s">
        <v>668</v>
      </c>
      <c r="P72" s="92" t="s">
        <v>278</v>
      </c>
      <c r="Q72" s="93">
        <v>19</v>
      </c>
      <c r="R72" s="94" t="s">
        <v>73</v>
      </c>
      <c r="S72" s="94" t="s">
        <v>234</v>
      </c>
      <c r="T72" s="94" t="s">
        <v>782</v>
      </c>
      <c r="U72" s="95">
        <v>46091</v>
      </c>
      <c r="V72" s="101" t="e">
        <v>#VALUE!</v>
      </c>
      <c r="W72" s="53"/>
      <c r="X72" s="53"/>
      <c r="Y72" s="53"/>
      <c r="Z72" s="53"/>
      <c r="AA72" s="53"/>
      <c r="AB72" s="62" t="s">
        <v>8</v>
      </c>
      <c r="AC72" s="24"/>
      <c r="AD72" s="67" t="s">
        <v>8</v>
      </c>
      <c r="AE72" s="66"/>
      <c r="AF72" s="44" t="s">
        <v>8</v>
      </c>
      <c r="AG72" s="23"/>
      <c r="AH72" s="23"/>
    </row>
    <row r="73" spans="1:34" ht="24" x14ac:dyDescent="0.2">
      <c r="A73" s="105">
        <v>54</v>
      </c>
      <c r="B73" s="40" t="s">
        <v>252</v>
      </c>
      <c r="C73" s="10">
        <v>46218</v>
      </c>
      <c r="D73" s="11" t="s">
        <v>415</v>
      </c>
      <c r="E73" s="10">
        <v>28302</v>
      </c>
      <c r="F73" s="11">
        <v>1</v>
      </c>
      <c r="G73" s="11"/>
      <c r="H73" s="41" t="s">
        <v>292</v>
      </c>
      <c r="I73" s="80" t="s">
        <v>226</v>
      </c>
      <c r="J73" s="79" t="s">
        <v>260</v>
      </c>
      <c r="K73" s="79"/>
      <c r="L73" s="141"/>
      <c r="M73" s="64" t="s">
        <v>261</v>
      </c>
      <c r="N73" s="90">
        <v>6600</v>
      </c>
      <c r="O73" s="91" t="s">
        <v>666</v>
      </c>
      <c r="P73" s="92" t="s">
        <v>261</v>
      </c>
      <c r="Q73" s="93">
        <v>16</v>
      </c>
      <c r="R73" s="94" t="s">
        <v>73</v>
      </c>
      <c r="S73" s="94" t="s">
        <v>234</v>
      </c>
      <c r="T73" s="94" t="s">
        <v>782</v>
      </c>
      <c r="U73" s="95">
        <v>46091</v>
      </c>
      <c r="V73" s="101" t="e">
        <v>#VALUE!</v>
      </c>
      <c r="W73" s="53"/>
      <c r="X73" s="53"/>
      <c r="Y73" s="53"/>
      <c r="Z73" s="53"/>
      <c r="AA73" s="53"/>
      <c r="AB73" s="62" t="s">
        <v>8</v>
      </c>
      <c r="AC73" s="24"/>
      <c r="AD73" s="67" t="s">
        <v>8</v>
      </c>
      <c r="AE73" s="66"/>
      <c r="AF73" s="44" t="s">
        <v>8</v>
      </c>
      <c r="AG73" s="23"/>
      <c r="AH73" s="23"/>
    </row>
    <row r="74" spans="1:34" ht="36" x14ac:dyDescent="0.2">
      <c r="A74" s="105">
        <v>55</v>
      </c>
      <c r="B74" s="40" t="s">
        <v>252</v>
      </c>
      <c r="C74" s="10">
        <v>46218</v>
      </c>
      <c r="D74" s="11" t="s">
        <v>416</v>
      </c>
      <c r="E74" s="10">
        <v>37322</v>
      </c>
      <c r="F74" s="11">
        <v>1</v>
      </c>
      <c r="G74" s="11"/>
      <c r="H74" s="41" t="s">
        <v>380</v>
      </c>
      <c r="I74" s="80" t="s">
        <v>226</v>
      </c>
      <c r="J74" s="79" t="s">
        <v>260</v>
      </c>
      <c r="K74" s="79"/>
      <c r="L74" s="141"/>
      <c r="M74" s="64" t="s">
        <v>261</v>
      </c>
      <c r="N74" s="90">
        <v>6200</v>
      </c>
      <c r="O74" s="91" t="s">
        <v>672</v>
      </c>
      <c r="P74" s="92" t="s">
        <v>261</v>
      </c>
      <c r="Q74" s="93">
        <v>15</v>
      </c>
      <c r="R74" s="94" t="s">
        <v>73</v>
      </c>
      <c r="S74" s="94" t="s">
        <v>234</v>
      </c>
      <c r="T74" s="94" t="s">
        <v>782</v>
      </c>
      <c r="U74" s="95">
        <v>46091</v>
      </c>
      <c r="V74" s="101" t="e">
        <v>#VALUE!</v>
      </c>
      <c r="W74" s="53"/>
      <c r="X74" s="53"/>
      <c r="Y74" s="53"/>
      <c r="Z74" s="53"/>
      <c r="AA74" s="53"/>
      <c r="AB74" s="62" t="s">
        <v>8</v>
      </c>
      <c r="AC74" s="24"/>
      <c r="AD74" s="67" t="s">
        <v>8</v>
      </c>
      <c r="AE74" s="66"/>
      <c r="AF74" s="44" t="s">
        <v>8</v>
      </c>
      <c r="AG74" s="23"/>
      <c r="AH74" s="23"/>
    </row>
    <row r="75" spans="1:34" ht="36" x14ac:dyDescent="0.2">
      <c r="A75" s="105">
        <v>56</v>
      </c>
      <c r="B75" s="40" t="s">
        <v>252</v>
      </c>
      <c r="C75" s="10">
        <v>46218</v>
      </c>
      <c r="D75" s="11" t="s">
        <v>417</v>
      </c>
      <c r="E75" s="10" t="s">
        <v>418</v>
      </c>
      <c r="F75" s="11">
        <v>1</v>
      </c>
      <c r="G75" s="11"/>
      <c r="H75" s="41" t="s">
        <v>419</v>
      </c>
      <c r="I75" s="80" t="s">
        <v>226</v>
      </c>
      <c r="J75" s="79" t="s">
        <v>260</v>
      </c>
      <c r="K75" s="79"/>
      <c r="L75" s="141"/>
      <c r="M75" s="64" t="s">
        <v>261</v>
      </c>
      <c r="N75" s="90">
        <v>6200</v>
      </c>
      <c r="O75" s="91" t="s">
        <v>672</v>
      </c>
      <c r="P75" s="92" t="s">
        <v>261</v>
      </c>
      <c r="Q75" s="93">
        <v>15</v>
      </c>
      <c r="R75" s="94" t="s">
        <v>73</v>
      </c>
      <c r="S75" s="94" t="s">
        <v>234</v>
      </c>
      <c r="T75" s="94" t="s">
        <v>782</v>
      </c>
      <c r="U75" s="95">
        <v>46091</v>
      </c>
      <c r="V75" s="101" t="e">
        <v>#VALUE!</v>
      </c>
      <c r="W75" s="53"/>
      <c r="X75" s="53"/>
      <c r="Y75" s="53"/>
      <c r="Z75" s="53"/>
      <c r="AA75" s="53"/>
      <c r="AB75" s="62" t="s">
        <v>8</v>
      </c>
      <c r="AC75" s="24"/>
      <c r="AD75" s="67" t="s">
        <v>8</v>
      </c>
      <c r="AE75" s="66"/>
      <c r="AF75" s="44" t="s">
        <v>8</v>
      </c>
      <c r="AG75" s="23"/>
      <c r="AH75" s="23"/>
    </row>
    <row r="76" spans="1:34" ht="36" x14ac:dyDescent="0.2">
      <c r="A76" s="105">
        <v>57</v>
      </c>
      <c r="B76" s="40" t="s">
        <v>252</v>
      </c>
      <c r="C76" s="10">
        <v>46218</v>
      </c>
      <c r="D76" s="11" t="s">
        <v>420</v>
      </c>
      <c r="E76" s="10" t="s">
        <v>421</v>
      </c>
      <c r="F76" s="11">
        <v>1</v>
      </c>
      <c r="G76" s="11"/>
      <c r="H76" s="41" t="s">
        <v>422</v>
      </c>
      <c r="I76" s="79" t="s">
        <v>226</v>
      </c>
      <c r="J76" s="79" t="s">
        <v>260</v>
      </c>
      <c r="K76" s="79"/>
      <c r="L76" s="79"/>
      <c r="M76" s="64" t="s">
        <v>270</v>
      </c>
      <c r="N76" s="90">
        <v>5870</v>
      </c>
      <c r="O76" s="91" t="s">
        <v>673</v>
      </c>
      <c r="P76" s="92" t="s">
        <v>270</v>
      </c>
      <c r="Q76" s="93">
        <v>14</v>
      </c>
      <c r="R76" s="94" t="s">
        <v>73</v>
      </c>
      <c r="S76" s="94" t="s">
        <v>234</v>
      </c>
      <c r="T76" s="94" t="s">
        <v>782</v>
      </c>
      <c r="U76" s="95">
        <v>46091</v>
      </c>
      <c r="V76" s="101" t="e">
        <v>#VALUE!</v>
      </c>
      <c r="W76" s="53"/>
      <c r="X76" s="53"/>
      <c r="Y76" s="53"/>
      <c r="Z76" s="53"/>
      <c r="AA76" s="53"/>
      <c r="AB76" s="62" t="s">
        <v>8</v>
      </c>
      <c r="AC76" s="24"/>
      <c r="AD76" s="67" t="s">
        <v>8</v>
      </c>
      <c r="AE76" s="66"/>
      <c r="AF76" s="44" t="s">
        <v>8</v>
      </c>
      <c r="AG76" s="23"/>
      <c r="AH76" s="23"/>
    </row>
    <row r="77" spans="1:34" ht="24" x14ac:dyDescent="0.2">
      <c r="A77" s="105">
        <v>58</v>
      </c>
      <c r="B77" s="40" t="s">
        <v>252</v>
      </c>
      <c r="C77" s="10">
        <v>46218</v>
      </c>
      <c r="D77" s="11" t="s">
        <v>423</v>
      </c>
      <c r="E77" s="10">
        <v>26090</v>
      </c>
      <c r="F77" s="11">
        <v>1</v>
      </c>
      <c r="G77" s="11"/>
      <c r="H77" s="41" t="s">
        <v>396</v>
      </c>
      <c r="I77" s="80" t="s">
        <v>226</v>
      </c>
      <c r="J77" s="79" t="s">
        <v>255</v>
      </c>
      <c r="K77" s="79"/>
      <c r="L77" s="141"/>
      <c r="M77" s="64" t="s">
        <v>256</v>
      </c>
      <c r="N77" s="90">
        <v>6270</v>
      </c>
      <c r="O77" s="91" t="s">
        <v>665</v>
      </c>
      <c r="P77" s="92" t="s">
        <v>256</v>
      </c>
      <c r="Q77" s="93">
        <v>15</v>
      </c>
      <c r="R77" s="94" t="s">
        <v>73</v>
      </c>
      <c r="S77" s="94" t="s">
        <v>234</v>
      </c>
      <c r="T77" s="94" t="s">
        <v>782</v>
      </c>
      <c r="U77" s="95">
        <v>46091</v>
      </c>
      <c r="V77" s="101" t="e">
        <v>#VALUE!</v>
      </c>
      <c r="W77" s="53"/>
      <c r="X77" s="53"/>
      <c r="Y77" s="53"/>
      <c r="Z77" s="53"/>
      <c r="AA77" s="53"/>
      <c r="AB77" s="62" t="s">
        <v>8</v>
      </c>
      <c r="AC77" s="24"/>
      <c r="AD77" s="67" t="s">
        <v>8</v>
      </c>
      <c r="AE77" s="66"/>
      <c r="AF77" s="44" t="s">
        <v>8</v>
      </c>
      <c r="AG77" s="23"/>
      <c r="AH77" s="23"/>
    </row>
    <row r="78" spans="1:34" ht="36" x14ac:dyDescent="0.2">
      <c r="A78" s="105">
        <v>59</v>
      </c>
      <c r="B78" s="40" t="s">
        <v>252</v>
      </c>
      <c r="C78" s="10">
        <v>46218</v>
      </c>
      <c r="D78" s="11" t="s">
        <v>424</v>
      </c>
      <c r="E78" s="10" t="s">
        <v>425</v>
      </c>
      <c r="F78" s="11">
        <v>1</v>
      </c>
      <c r="G78" s="11"/>
      <c r="H78" s="41" t="s">
        <v>296</v>
      </c>
      <c r="I78" s="80" t="s">
        <v>226</v>
      </c>
      <c r="J78" s="79" t="s">
        <v>333</v>
      </c>
      <c r="K78" s="79"/>
      <c r="L78" s="141"/>
      <c r="M78" s="64" t="s">
        <v>261</v>
      </c>
      <c r="N78" s="90">
        <v>6600</v>
      </c>
      <c r="O78" s="91" t="s">
        <v>666</v>
      </c>
      <c r="P78" s="92" t="s">
        <v>261</v>
      </c>
      <c r="Q78" s="93">
        <v>16</v>
      </c>
      <c r="R78" s="94" t="s">
        <v>73</v>
      </c>
      <c r="S78" s="94" t="s">
        <v>234</v>
      </c>
      <c r="T78" s="94" t="s">
        <v>782</v>
      </c>
      <c r="U78" s="95">
        <v>46091</v>
      </c>
      <c r="V78" s="101" t="e">
        <v>#VALUE!</v>
      </c>
      <c r="W78" s="53"/>
      <c r="X78" s="53"/>
      <c r="Y78" s="53"/>
      <c r="Z78" s="53"/>
      <c r="AA78" s="53"/>
      <c r="AB78" s="62" t="s">
        <v>8</v>
      </c>
      <c r="AC78" s="24"/>
      <c r="AD78" s="67" t="s">
        <v>8</v>
      </c>
      <c r="AE78" s="66"/>
      <c r="AF78" s="44" t="s">
        <v>8</v>
      </c>
      <c r="AG78" s="23"/>
      <c r="AH78" s="23"/>
    </row>
    <row r="79" spans="1:34" ht="48" x14ac:dyDescent="0.2">
      <c r="A79" s="105">
        <v>60</v>
      </c>
      <c r="B79" s="40" t="s">
        <v>252</v>
      </c>
      <c r="C79" s="10">
        <v>46218</v>
      </c>
      <c r="D79" s="11" t="s">
        <v>426</v>
      </c>
      <c r="E79" s="10" t="s">
        <v>427</v>
      </c>
      <c r="F79" s="11">
        <v>1</v>
      </c>
      <c r="G79" s="11"/>
      <c r="H79" s="41" t="s">
        <v>329</v>
      </c>
      <c r="I79" s="80" t="s">
        <v>226</v>
      </c>
      <c r="J79" s="79" t="s">
        <v>313</v>
      </c>
      <c r="K79" s="79"/>
      <c r="L79" s="141"/>
      <c r="M79" s="64" t="s">
        <v>330</v>
      </c>
      <c r="N79" s="90">
        <v>7840</v>
      </c>
      <c r="O79" s="91" t="s">
        <v>678</v>
      </c>
      <c r="P79" s="92" t="s">
        <v>330</v>
      </c>
      <c r="Q79" s="93">
        <v>18</v>
      </c>
      <c r="R79" s="94" t="s">
        <v>73</v>
      </c>
      <c r="S79" s="94" t="s">
        <v>234</v>
      </c>
      <c r="T79" s="94" t="s">
        <v>782</v>
      </c>
      <c r="U79" s="95">
        <v>46091</v>
      </c>
      <c r="V79" s="101" t="e">
        <v>#VALUE!</v>
      </c>
      <c r="W79" s="53"/>
      <c r="X79" s="53"/>
      <c r="Y79" s="53"/>
      <c r="Z79" s="53"/>
      <c r="AA79" s="53"/>
      <c r="AB79" s="62" t="s">
        <v>8</v>
      </c>
      <c r="AC79" s="24"/>
      <c r="AD79" s="67" t="s">
        <v>8</v>
      </c>
      <c r="AE79" s="66"/>
      <c r="AF79" s="44" t="s">
        <v>8</v>
      </c>
      <c r="AG79" s="23"/>
      <c r="AH79" s="23"/>
    </row>
    <row r="80" spans="1:34" ht="36" x14ac:dyDescent="0.2">
      <c r="A80" s="105">
        <v>61</v>
      </c>
      <c r="B80" s="40" t="s">
        <v>252</v>
      </c>
      <c r="C80" s="10">
        <v>46218</v>
      </c>
      <c r="D80" s="11" t="s">
        <v>428</v>
      </c>
      <c r="E80" s="10" t="s">
        <v>429</v>
      </c>
      <c r="F80" s="11">
        <v>1</v>
      </c>
      <c r="G80" s="11"/>
      <c r="H80" s="41" t="s">
        <v>351</v>
      </c>
      <c r="I80" s="80" t="s">
        <v>226</v>
      </c>
      <c r="J80" s="79" t="s">
        <v>277</v>
      </c>
      <c r="K80" s="79"/>
      <c r="L80" s="141"/>
      <c r="M80" s="64" t="s">
        <v>233</v>
      </c>
      <c r="N80" s="90">
        <v>7250</v>
      </c>
      <c r="O80" s="91" t="s">
        <v>680</v>
      </c>
      <c r="P80" s="92" t="s">
        <v>233</v>
      </c>
      <c r="Q80" s="93">
        <v>16</v>
      </c>
      <c r="R80" s="94" t="s">
        <v>73</v>
      </c>
      <c r="S80" s="94" t="s">
        <v>234</v>
      </c>
      <c r="T80" s="94" t="s">
        <v>782</v>
      </c>
      <c r="U80" s="95">
        <v>46091</v>
      </c>
      <c r="V80" s="101" t="e">
        <v>#VALUE!</v>
      </c>
      <c r="W80" s="53"/>
      <c r="X80" s="53"/>
      <c r="Y80" s="53"/>
      <c r="Z80" s="53"/>
      <c r="AA80" s="53"/>
      <c r="AB80" s="62" t="s">
        <v>8</v>
      </c>
      <c r="AC80" s="24"/>
      <c r="AD80" s="67" t="s">
        <v>8</v>
      </c>
      <c r="AE80" s="66"/>
      <c r="AF80" s="44" t="s">
        <v>8</v>
      </c>
      <c r="AG80" s="23"/>
      <c r="AH80" s="23"/>
    </row>
    <row r="81" spans="1:34" ht="36" x14ac:dyDescent="0.2">
      <c r="A81" s="105">
        <v>62</v>
      </c>
      <c r="B81" s="40" t="s">
        <v>252</v>
      </c>
      <c r="C81" s="10">
        <v>46218</v>
      </c>
      <c r="D81" s="11" t="s">
        <v>430</v>
      </c>
      <c r="E81" s="10" t="s">
        <v>431</v>
      </c>
      <c r="F81" s="11"/>
      <c r="G81" s="11">
        <v>1</v>
      </c>
      <c r="H81" s="41" t="s">
        <v>432</v>
      </c>
      <c r="I81" s="80" t="s">
        <v>226</v>
      </c>
      <c r="J81" s="79" t="s">
        <v>285</v>
      </c>
      <c r="K81" s="79"/>
      <c r="L81" s="141"/>
      <c r="M81" s="64" t="s">
        <v>229</v>
      </c>
      <c r="N81" s="90">
        <v>6350</v>
      </c>
      <c r="O81" s="91" t="s">
        <v>677</v>
      </c>
      <c r="P81" s="92" t="s">
        <v>229</v>
      </c>
      <c r="Q81" s="93">
        <v>13</v>
      </c>
      <c r="R81" s="94" t="s">
        <v>73</v>
      </c>
      <c r="S81" s="94" t="s">
        <v>234</v>
      </c>
      <c r="T81" s="94" t="s">
        <v>782</v>
      </c>
      <c r="U81" s="95">
        <v>46091</v>
      </c>
      <c r="V81" s="101" t="e">
        <v>#VALUE!</v>
      </c>
      <c r="W81" s="53"/>
      <c r="X81" s="53"/>
      <c r="Y81" s="53"/>
      <c r="Z81" s="53"/>
      <c r="AA81" s="53"/>
      <c r="AB81" s="62" t="s">
        <v>8</v>
      </c>
      <c r="AC81" s="24"/>
      <c r="AD81" s="67" t="s">
        <v>8</v>
      </c>
      <c r="AE81" s="66"/>
      <c r="AF81" s="44" t="s">
        <v>8</v>
      </c>
      <c r="AG81" s="23"/>
      <c r="AH81" s="23"/>
    </row>
    <row r="82" spans="1:34" ht="36" x14ac:dyDescent="0.2">
      <c r="A82" s="105">
        <v>63</v>
      </c>
      <c r="B82" s="40" t="s">
        <v>252</v>
      </c>
      <c r="C82" s="10">
        <v>46218</v>
      </c>
      <c r="D82" s="11" t="s">
        <v>433</v>
      </c>
      <c r="E82" s="10" t="s">
        <v>434</v>
      </c>
      <c r="F82" s="11"/>
      <c r="G82" s="11">
        <v>1</v>
      </c>
      <c r="H82" s="41" t="s">
        <v>326</v>
      </c>
      <c r="I82" s="80" t="s">
        <v>226</v>
      </c>
      <c r="J82" s="79" t="s">
        <v>285</v>
      </c>
      <c r="K82" s="79"/>
      <c r="L82" s="141"/>
      <c r="M82" s="64" t="s">
        <v>229</v>
      </c>
      <c r="N82" s="90">
        <v>6350</v>
      </c>
      <c r="O82" s="91" t="s">
        <v>677</v>
      </c>
      <c r="P82" s="92" t="s">
        <v>229</v>
      </c>
      <c r="Q82" s="93">
        <v>13</v>
      </c>
      <c r="R82" s="94" t="s">
        <v>73</v>
      </c>
      <c r="S82" s="94" t="s">
        <v>234</v>
      </c>
      <c r="T82" s="94" t="s">
        <v>782</v>
      </c>
      <c r="U82" s="95">
        <v>46091</v>
      </c>
      <c r="V82" s="101" t="e">
        <v>#VALUE!</v>
      </c>
      <c r="W82" s="53"/>
      <c r="X82" s="53"/>
      <c r="Y82" s="53"/>
      <c r="Z82" s="53"/>
      <c r="AA82" s="53"/>
      <c r="AB82" s="62" t="s">
        <v>8</v>
      </c>
      <c r="AC82" s="24"/>
      <c r="AD82" s="67" t="s">
        <v>8</v>
      </c>
      <c r="AE82" s="66"/>
      <c r="AF82" s="44" t="s">
        <v>8</v>
      </c>
      <c r="AG82" s="23"/>
      <c r="AH82" s="23"/>
    </row>
    <row r="83" spans="1:34" ht="48" x14ac:dyDescent="0.2">
      <c r="A83" s="105">
        <v>64</v>
      </c>
      <c r="B83" s="40" t="s">
        <v>252</v>
      </c>
      <c r="C83" s="10">
        <v>46218</v>
      </c>
      <c r="D83" s="11" t="s">
        <v>435</v>
      </c>
      <c r="E83" s="10" t="s">
        <v>436</v>
      </c>
      <c r="F83" s="11">
        <v>1</v>
      </c>
      <c r="G83" s="11"/>
      <c r="H83" s="41" t="s">
        <v>296</v>
      </c>
      <c r="I83" s="80" t="s">
        <v>226</v>
      </c>
      <c r="J83" s="79" t="s">
        <v>260</v>
      </c>
      <c r="K83" s="79"/>
      <c r="L83" s="141"/>
      <c r="M83" s="64" t="s">
        <v>261</v>
      </c>
      <c r="N83" s="90">
        <v>6200</v>
      </c>
      <c r="O83" s="91" t="s">
        <v>672</v>
      </c>
      <c r="P83" s="92" t="s">
        <v>261</v>
      </c>
      <c r="Q83" s="93">
        <v>15</v>
      </c>
      <c r="R83" s="94" t="s">
        <v>73</v>
      </c>
      <c r="S83" s="94" t="s">
        <v>234</v>
      </c>
      <c r="T83" s="94" t="s">
        <v>782</v>
      </c>
      <c r="U83" s="95">
        <v>46091</v>
      </c>
      <c r="V83" s="101" t="e">
        <v>#VALUE!</v>
      </c>
      <c r="W83" s="53"/>
      <c r="X83" s="53"/>
      <c r="Y83" s="53"/>
      <c r="Z83" s="53"/>
      <c r="AA83" s="53"/>
      <c r="AB83" s="62" t="s">
        <v>8</v>
      </c>
      <c r="AC83" s="24"/>
      <c r="AD83" s="67" t="s">
        <v>8</v>
      </c>
      <c r="AE83" s="66"/>
      <c r="AF83" s="44" t="s">
        <v>8</v>
      </c>
      <c r="AG83" s="23"/>
      <c r="AH83" s="23"/>
    </row>
    <row r="84" spans="1:34" ht="36" x14ac:dyDescent="0.2">
      <c r="A84" s="105">
        <v>65</v>
      </c>
      <c r="B84" s="40" t="s">
        <v>252</v>
      </c>
      <c r="C84" s="10">
        <v>46218</v>
      </c>
      <c r="D84" s="11" t="s">
        <v>437</v>
      </c>
      <c r="E84" s="10" t="s">
        <v>438</v>
      </c>
      <c r="F84" s="11"/>
      <c r="G84" s="11">
        <v>1</v>
      </c>
      <c r="H84" s="41" t="s">
        <v>387</v>
      </c>
      <c r="I84" s="80" t="s">
        <v>226</v>
      </c>
      <c r="J84" s="79" t="s">
        <v>260</v>
      </c>
      <c r="K84" s="79"/>
      <c r="L84" s="141"/>
      <c r="M84" s="64" t="s">
        <v>228</v>
      </c>
      <c r="N84" s="90">
        <v>6470</v>
      </c>
      <c r="O84" s="91" t="s">
        <v>679</v>
      </c>
      <c r="P84" s="92" t="s">
        <v>228</v>
      </c>
      <c r="Q84" s="93">
        <v>14</v>
      </c>
      <c r="R84" s="94" t="s">
        <v>73</v>
      </c>
      <c r="S84" s="94" t="s">
        <v>234</v>
      </c>
      <c r="T84" s="94" t="s">
        <v>782</v>
      </c>
      <c r="U84" s="95">
        <v>46091</v>
      </c>
      <c r="V84" s="101" t="e">
        <v>#VALUE!</v>
      </c>
      <c r="W84" s="53"/>
      <c r="X84" s="53"/>
      <c r="Y84" s="53"/>
      <c r="Z84" s="53"/>
      <c r="AA84" s="53"/>
      <c r="AB84" s="62" t="s">
        <v>8</v>
      </c>
      <c r="AC84" s="24"/>
      <c r="AD84" s="67" t="s">
        <v>8</v>
      </c>
      <c r="AE84" s="66"/>
      <c r="AF84" s="44" t="s">
        <v>8</v>
      </c>
      <c r="AG84" s="23"/>
      <c r="AH84" s="23"/>
    </row>
    <row r="85" spans="1:34" ht="36" x14ac:dyDescent="0.2">
      <c r="A85" s="105">
        <v>66</v>
      </c>
      <c r="B85" s="40" t="s">
        <v>252</v>
      </c>
      <c r="C85" s="10">
        <v>46218</v>
      </c>
      <c r="D85" s="11" t="s">
        <v>439</v>
      </c>
      <c r="E85" s="10" t="s">
        <v>440</v>
      </c>
      <c r="F85" s="11">
        <v>1</v>
      </c>
      <c r="G85" s="11"/>
      <c r="H85" s="41" t="s">
        <v>441</v>
      </c>
      <c r="I85" s="80" t="s">
        <v>226</v>
      </c>
      <c r="J85" s="79" t="s">
        <v>365</v>
      </c>
      <c r="K85" s="79"/>
      <c r="L85" s="141"/>
      <c r="M85" s="64" t="s">
        <v>228</v>
      </c>
      <c r="N85" s="90">
        <v>5330</v>
      </c>
      <c r="O85" s="91" t="s">
        <v>676</v>
      </c>
      <c r="P85" s="92" t="s">
        <v>228</v>
      </c>
      <c r="Q85" s="93">
        <v>13</v>
      </c>
      <c r="R85" s="94" t="s">
        <v>73</v>
      </c>
      <c r="S85" s="94" t="s">
        <v>234</v>
      </c>
      <c r="T85" s="94" t="s">
        <v>782</v>
      </c>
      <c r="U85" s="95">
        <v>46091</v>
      </c>
      <c r="V85" s="101" t="e">
        <v>#VALUE!</v>
      </c>
      <c r="W85" s="53"/>
      <c r="X85" s="53"/>
      <c r="Y85" s="53"/>
      <c r="Z85" s="53"/>
      <c r="AA85" s="53"/>
      <c r="AB85" s="62" t="s">
        <v>8</v>
      </c>
      <c r="AC85" s="24"/>
      <c r="AD85" s="67" t="s">
        <v>8</v>
      </c>
      <c r="AE85" s="66"/>
      <c r="AF85" s="44" t="s">
        <v>8</v>
      </c>
      <c r="AG85" s="23"/>
      <c r="AH85" s="23"/>
    </row>
    <row r="86" spans="1:34" ht="36" x14ac:dyDescent="0.2">
      <c r="A86" s="105">
        <v>67</v>
      </c>
      <c r="B86" s="40" t="s">
        <v>252</v>
      </c>
      <c r="C86" s="10">
        <v>46218</v>
      </c>
      <c r="D86" s="11" t="s">
        <v>442</v>
      </c>
      <c r="E86" s="10" t="s">
        <v>443</v>
      </c>
      <c r="F86" s="11">
        <v>1</v>
      </c>
      <c r="G86" s="11"/>
      <c r="H86" s="41" t="s">
        <v>351</v>
      </c>
      <c r="I86" s="80" t="s">
        <v>226</v>
      </c>
      <c r="J86" s="79" t="s">
        <v>277</v>
      </c>
      <c r="K86" s="79"/>
      <c r="L86" s="141"/>
      <c r="M86" s="64" t="s">
        <v>227</v>
      </c>
      <c r="N86" s="90">
        <v>5820</v>
      </c>
      <c r="O86" s="91" t="s">
        <v>682</v>
      </c>
      <c r="P86" s="92" t="s">
        <v>227</v>
      </c>
      <c r="Q86" s="93">
        <v>15</v>
      </c>
      <c r="R86" s="94" t="s">
        <v>73</v>
      </c>
      <c r="S86" s="94" t="s">
        <v>234</v>
      </c>
      <c r="T86" s="94" t="s">
        <v>782</v>
      </c>
      <c r="U86" s="95">
        <v>46091</v>
      </c>
      <c r="V86" s="101" t="e">
        <v>#VALUE!</v>
      </c>
      <c r="W86" s="53"/>
      <c r="X86" s="53"/>
      <c r="Y86" s="53"/>
      <c r="Z86" s="53"/>
      <c r="AA86" s="53"/>
      <c r="AB86" s="62" t="s">
        <v>8</v>
      </c>
      <c r="AC86" s="24"/>
      <c r="AD86" s="67" t="s">
        <v>8</v>
      </c>
      <c r="AE86" s="66"/>
      <c r="AF86" s="44" t="s">
        <v>8</v>
      </c>
      <c r="AG86" s="23"/>
      <c r="AH86" s="23"/>
    </row>
    <row r="87" spans="1:34" ht="24" x14ac:dyDescent="0.2">
      <c r="A87" s="105">
        <v>68</v>
      </c>
      <c r="B87" s="40" t="s">
        <v>252</v>
      </c>
      <c r="C87" s="10">
        <v>46218</v>
      </c>
      <c r="D87" s="11" t="s">
        <v>444</v>
      </c>
      <c r="E87" s="10" t="s">
        <v>445</v>
      </c>
      <c r="F87" s="11">
        <v>1</v>
      </c>
      <c r="G87" s="11"/>
      <c r="H87" s="41" t="s">
        <v>269</v>
      </c>
      <c r="I87" s="80" t="s">
        <v>226</v>
      </c>
      <c r="J87" s="79" t="s">
        <v>333</v>
      </c>
      <c r="K87" s="79"/>
      <c r="L87" s="141"/>
      <c r="M87" s="64" t="s">
        <v>270</v>
      </c>
      <c r="N87" s="90">
        <v>5870</v>
      </c>
      <c r="O87" s="91" t="s">
        <v>673</v>
      </c>
      <c r="P87" s="92" t="s">
        <v>270</v>
      </c>
      <c r="Q87" s="93">
        <v>14</v>
      </c>
      <c r="R87" s="94" t="s">
        <v>73</v>
      </c>
      <c r="S87" s="94" t="s">
        <v>234</v>
      </c>
      <c r="T87" s="94" t="s">
        <v>782</v>
      </c>
      <c r="U87" s="95">
        <v>46091</v>
      </c>
      <c r="V87" s="101" t="e">
        <v>#VALUE!</v>
      </c>
      <c r="W87" s="53"/>
      <c r="X87" s="53"/>
      <c r="Y87" s="53"/>
      <c r="Z87" s="53"/>
      <c r="AA87" s="53"/>
      <c r="AB87" s="62" t="s">
        <v>8</v>
      </c>
      <c r="AC87" s="24"/>
      <c r="AD87" s="67" t="s">
        <v>8</v>
      </c>
      <c r="AE87" s="66"/>
      <c r="AF87" s="44" t="s">
        <v>8</v>
      </c>
      <c r="AG87" s="23"/>
      <c r="AH87" s="23"/>
    </row>
    <row r="88" spans="1:34" ht="24" x14ac:dyDescent="0.2">
      <c r="A88" s="105">
        <v>69</v>
      </c>
      <c r="B88" s="40" t="s">
        <v>252</v>
      </c>
      <c r="C88" s="10">
        <v>46218</v>
      </c>
      <c r="D88" s="11" t="s">
        <v>446</v>
      </c>
      <c r="E88" s="10" t="s">
        <v>447</v>
      </c>
      <c r="F88" s="11"/>
      <c r="G88" s="11">
        <v>1</v>
      </c>
      <c r="H88" s="41" t="s">
        <v>284</v>
      </c>
      <c r="I88" s="80" t="s">
        <v>226</v>
      </c>
      <c r="J88" s="79" t="s">
        <v>285</v>
      </c>
      <c r="K88" s="79"/>
      <c r="L88" s="143"/>
      <c r="M88" s="64" t="s">
        <v>232</v>
      </c>
      <c r="N88" s="90">
        <v>7180</v>
      </c>
      <c r="O88" s="91" t="s">
        <v>670</v>
      </c>
      <c r="P88" s="92" t="s">
        <v>232</v>
      </c>
      <c r="Q88" s="93">
        <v>14</v>
      </c>
      <c r="R88" s="94" t="s">
        <v>73</v>
      </c>
      <c r="S88" s="94" t="s">
        <v>234</v>
      </c>
      <c r="T88" s="94" t="s">
        <v>782</v>
      </c>
      <c r="U88" s="95">
        <v>46091</v>
      </c>
      <c r="V88" s="101" t="e">
        <v>#VALUE!</v>
      </c>
      <c r="W88" s="53"/>
      <c r="X88" s="53"/>
      <c r="Y88" s="53"/>
      <c r="Z88" s="53"/>
      <c r="AA88" s="53"/>
      <c r="AB88" s="62" t="s">
        <v>8</v>
      </c>
      <c r="AC88" s="24"/>
      <c r="AD88" s="67" t="s">
        <v>8</v>
      </c>
      <c r="AE88" s="66"/>
      <c r="AF88" s="44" t="s">
        <v>8</v>
      </c>
      <c r="AG88" s="23"/>
      <c r="AH88" s="23"/>
    </row>
    <row r="89" spans="1:34" ht="36" x14ac:dyDescent="0.2">
      <c r="A89" s="105">
        <v>70</v>
      </c>
      <c r="B89" s="40" t="s">
        <v>252</v>
      </c>
      <c r="C89" s="10">
        <v>46218</v>
      </c>
      <c r="D89" s="11" t="s">
        <v>448</v>
      </c>
      <c r="E89" s="10">
        <v>26942</v>
      </c>
      <c r="F89" s="11">
        <v>1</v>
      </c>
      <c r="G89" s="11"/>
      <c r="H89" s="41" t="s">
        <v>358</v>
      </c>
      <c r="I89" s="79" t="s">
        <v>226</v>
      </c>
      <c r="J89" s="79" t="s">
        <v>313</v>
      </c>
      <c r="K89" s="79"/>
      <c r="L89" s="143"/>
      <c r="M89" s="64" t="s">
        <v>229</v>
      </c>
      <c r="N89" s="90">
        <v>5210</v>
      </c>
      <c r="O89" s="91" t="s">
        <v>681</v>
      </c>
      <c r="P89" s="92" t="s">
        <v>229</v>
      </c>
      <c r="Q89" s="93">
        <v>12</v>
      </c>
      <c r="R89" s="94" t="s">
        <v>73</v>
      </c>
      <c r="S89" s="94" t="s">
        <v>234</v>
      </c>
      <c r="T89" s="94" t="s">
        <v>782</v>
      </c>
      <c r="U89" s="95">
        <v>46091</v>
      </c>
      <c r="V89" s="101" t="e">
        <v>#VALUE!</v>
      </c>
      <c r="W89" s="53"/>
      <c r="X89" s="53"/>
      <c r="Y89" s="53"/>
      <c r="Z89" s="53"/>
      <c r="AA89" s="53"/>
      <c r="AB89" s="62" t="s">
        <v>8</v>
      </c>
      <c r="AC89" s="24"/>
      <c r="AD89" s="67" t="s">
        <v>8</v>
      </c>
      <c r="AE89" s="66"/>
      <c r="AF89" s="44" t="s">
        <v>8</v>
      </c>
      <c r="AG89" s="23"/>
      <c r="AH89" s="23"/>
    </row>
    <row r="90" spans="1:34" ht="36" x14ac:dyDescent="0.2">
      <c r="A90" s="105">
        <v>71</v>
      </c>
      <c r="B90" s="40" t="s">
        <v>252</v>
      </c>
      <c r="C90" s="10">
        <v>46218</v>
      </c>
      <c r="D90" s="11" t="s">
        <v>449</v>
      </c>
      <c r="E90" s="10" t="s">
        <v>450</v>
      </c>
      <c r="F90" s="11"/>
      <c r="G90" s="11">
        <v>1</v>
      </c>
      <c r="H90" s="41" t="s">
        <v>284</v>
      </c>
      <c r="I90" s="80" t="s">
        <v>226</v>
      </c>
      <c r="J90" s="79" t="s">
        <v>285</v>
      </c>
      <c r="K90" s="79"/>
      <c r="L90" s="141"/>
      <c r="M90" s="64" t="s">
        <v>232</v>
      </c>
      <c r="N90" s="90">
        <v>7180</v>
      </c>
      <c r="O90" s="91" t="s">
        <v>670</v>
      </c>
      <c r="P90" s="92" t="s">
        <v>232</v>
      </c>
      <c r="Q90" s="93">
        <v>14</v>
      </c>
      <c r="R90" s="94" t="s">
        <v>73</v>
      </c>
      <c r="S90" s="94" t="s">
        <v>234</v>
      </c>
      <c r="T90" s="94" t="s">
        <v>782</v>
      </c>
      <c r="U90" s="95">
        <v>46091</v>
      </c>
      <c r="V90" s="101" t="e">
        <v>#VALUE!</v>
      </c>
      <c r="W90" s="53"/>
      <c r="X90" s="53"/>
      <c r="Y90" s="53"/>
      <c r="Z90" s="53"/>
      <c r="AA90" s="53"/>
      <c r="AB90" s="62" t="s">
        <v>8</v>
      </c>
      <c r="AC90" s="24"/>
      <c r="AD90" s="67" t="s">
        <v>8</v>
      </c>
      <c r="AE90" s="66"/>
      <c r="AF90" s="44" t="s">
        <v>8</v>
      </c>
      <c r="AG90" s="23"/>
      <c r="AH90" s="23"/>
    </row>
    <row r="91" spans="1:34" ht="36" x14ac:dyDescent="0.2">
      <c r="A91" s="105">
        <v>72</v>
      </c>
      <c r="B91" s="40" t="s">
        <v>252</v>
      </c>
      <c r="C91" s="10">
        <v>46218</v>
      </c>
      <c r="D91" s="11" t="s">
        <v>451</v>
      </c>
      <c r="E91" s="10" t="s">
        <v>452</v>
      </c>
      <c r="F91" s="11">
        <v>1</v>
      </c>
      <c r="G91" s="11"/>
      <c r="H91" s="41" t="s">
        <v>301</v>
      </c>
      <c r="I91" s="80" t="s">
        <v>226</v>
      </c>
      <c r="J91" s="79" t="s">
        <v>260</v>
      </c>
      <c r="K91" s="79"/>
      <c r="L91" s="141"/>
      <c r="M91" s="64" t="s">
        <v>270</v>
      </c>
      <c r="N91" s="90">
        <v>6270</v>
      </c>
      <c r="O91" s="91" t="s">
        <v>665</v>
      </c>
      <c r="P91" s="92" t="s">
        <v>270</v>
      </c>
      <c r="Q91" s="93">
        <v>15</v>
      </c>
      <c r="R91" s="94" t="s">
        <v>73</v>
      </c>
      <c r="S91" s="94" t="s">
        <v>234</v>
      </c>
      <c r="T91" s="94" t="s">
        <v>782</v>
      </c>
      <c r="U91" s="95">
        <v>46091</v>
      </c>
      <c r="V91" s="101" t="e">
        <v>#VALUE!</v>
      </c>
      <c r="W91" s="53"/>
      <c r="X91" s="53"/>
      <c r="Y91" s="53"/>
      <c r="Z91" s="53"/>
      <c r="AA91" s="53"/>
      <c r="AB91" s="62" t="s">
        <v>8</v>
      </c>
      <c r="AC91" s="24"/>
      <c r="AD91" s="67" t="s">
        <v>8</v>
      </c>
      <c r="AE91" s="66"/>
      <c r="AF91" s="44" t="s">
        <v>8</v>
      </c>
      <c r="AG91" s="23"/>
      <c r="AH91" s="23"/>
    </row>
    <row r="92" spans="1:34" ht="48" x14ac:dyDescent="0.2">
      <c r="A92" s="105">
        <v>73</v>
      </c>
      <c r="B92" s="40" t="s">
        <v>252</v>
      </c>
      <c r="C92" s="10">
        <v>46218</v>
      </c>
      <c r="D92" s="11" t="s">
        <v>453</v>
      </c>
      <c r="E92" s="10" t="s">
        <v>454</v>
      </c>
      <c r="F92" s="11">
        <v>1</v>
      </c>
      <c r="G92" s="11"/>
      <c r="H92" s="41" t="s">
        <v>296</v>
      </c>
      <c r="I92" s="80" t="s">
        <v>226</v>
      </c>
      <c r="J92" s="79" t="s">
        <v>333</v>
      </c>
      <c r="K92" s="79"/>
      <c r="L92" s="143"/>
      <c r="M92" s="64" t="s">
        <v>261</v>
      </c>
      <c r="N92" s="90">
        <v>6600</v>
      </c>
      <c r="O92" s="91" t="s">
        <v>666</v>
      </c>
      <c r="P92" s="92" t="s">
        <v>261</v>
      </c>
      <c r="Q92" s="93">
        <v>16</v>
      </c>
      <c r="R92" s="94" t="s">
        <v>73</v>
      </c>
      <c r="S92" s="94" t="s">
        <v>234</v>
      </c>
      <c r="T92" s="94" t="s">
        <v>782</v>
      </c>
      <c r="U92" s="95">
        <v>46091</v>
      </c>
      <c r="V92" s="101" t="e">
        <v>#VALUE!</v>
      </c>
      <c r="W92" s="53"/>
      <c r="X92" s="53"/>
      <c r="Y92" s="53"/>
      <c r="Z92" s="53"/>
      <c r="AA92" s="53"/>
      <c r="AB92" s="62" t="s">
        <v>8</v>
      </c>
      <c r="AC92" s="24"/>
      <c r="AD92" s="67" t="s">
        <v>8</v>
      </c>
      <c r="AE92" s="66"/>
      <c r="AF92" s="44" t="s">
        <v>8</v>
      </c>
      <c r="AG92" s="23"/>
      <c r="AH92" s="23"/>
    </row>
    <row r="93" spans="1:34" ht="48" x14ac:dyDescent="0.2">
      <c r="A93" s="105">
        <v>74</v>
      </c>
      <c r="B93" s="40" t="s">
        <v>252</v>
      </c>
      <c r="C93" s="10">
        <v>46218</v>
      </c>
      <c r="D93" s="11" t="s">
        <v>455</v>
      </c>
      <c r="E93" s="10" t="s">
        <v>456</v>
      </c>
      <c r="F93" s="11">
        <v>1</v>
      </c>
      <c r="G93" s="11"/>
      <c r="H93" s="41" t="s">
        <v>276</v>
      </c>
      <c r="I93" s="80" t="s">
        <v>226</v>
      </c>
      <c r="J93" s="79" t="s">
        <v>277</v>
      </c>
      <c r="K93" s="79"/>
      <c r="L93" s="141"/>
      <c r="M93" s="64" t="s">
        <v>278</v>
      </c>
      <c r="N93" s="90">
        <v>7660</v>
      </c>
      <c r="O93" s="91" t="s">
        <v>668</v>
      </c>
      <c r="P93" s="92" t="s">
        <v>278</v>
      </c>
      <c r="Q93" s="93">
        <v>19</v>
      </c>
      <c r="R93" s="94" t="s">
        <v>73</v>
      </c>
      <c r="S93" s="94" t="s">
        <v>234</v>
      </c>
      <c r="T93" s="94" t="s">
        <v>782</v>
      </c>
      <c r="U93" s="95">
        <v>46091</v>
      </c>
      <c r="V93" s="101" t="e">
        <v>#VALUE!</v>
      </c>
      <c r="W93" s="53"/>
      <c r="X93" s="53"/>
      <c r="Y93" s="53"/>
      <c r="Z93" s="53"/>
      <c r="AA93" s="53"/>
      <c r="AB93" s="62" t="s">
        <v>8</v>
      </c>
      <c r="AC93" s="24"/>
      <c r="AD93" s="67" t="s">
        <v>8</v>
      </c>
      <c r="AE93" s="66"/>
      <c r="AF93" s="44" t="s">
        <v>8</v>
      </c>
      <c r="AG93" s="23"/>
      <c r="AH93" s="23"/>
    </row>
    <row r="94" spans="1:34" ht="24" x14ac:dyDescent="0.2">
      <c r="A94" s="105">
        <v>75</v>
      </c>
      <c r="B94" s="40" t="s">
        <v>252</v>
      </c>
      <c r="C94" s="10">
        <v>46218</v>
      </c>
      <c r="D94" s="11" t="s">
        <v>457</v>
      </c>
      <c r="E94" s="10">
        <v>35463</v>
      </c>
      <c r="F94" s="11">
        <v>1</v>
      </c>
      <c r="G94" s="11"/>
      <c r="H94" s="41" t="s">
        <v>458</v>
      </c>
      <c r="I94" s="80" t="s">
        <v>226</v>
      </c>
      <c r="J94" s="79" t="s">
        <v>313</v>
      </c>
      <c r="K94" s="79"/>
      <c r="L94" s="141"/>
      <c r="M94" s="64" t="s">
        <v>459</v>
      </c>
      <c r="N94" s="90">
        <v>6200</v>
      </c>
      <c r="O94" s="91" t="s">
        <v>672</v>
      </c>
      <c r="P94" s="92" t="s">
        <v>459</v>
      </c>
      <c r="Q94" s="93">
        <v>15</v>
      </c>
      <c r="R94" s="94" t="s">
        <v>73</v>
      </c>
      <c r="S94" s="94" t="s">
        <v>234</v>
      </c>
      <c r="T94" s="94" t="s">
        <v>782</v>
      </c>
      <c r="U94" s="95">
        <v>46091</v>
      </c>
      <c r="V94" s="101" t="e">
        <v>#VALUE!</v>
      </c>
      <c r="W94" s="53"/>
      <c r="X94" s="53"/>
      <c r="Y94" s="53"/>
      <c r="Z94" s="53"/>
      <c r="AA94" s="53"/>
      <c r="AB94" s="62" t="s">
        <v>8</v>
      </c>
      <c r="AC94" s="24"/>
      <c r="AD94" s="67" t="s">
        <v>8</v>
      </c>
      <c r="AE94" s="66"/>
      <c r="AF94" s="44" t="s">
        <v>8</v>
      </c>
      <c r="AG94" s="23"/>
      <c r="AH94" s="23"/>
    </row>
    <row r="95" spans="1:34" ht="36" x14ac:dyDescent="0.2">
      <c r="A95" s="105">
        <v>76</v>
      </c>
      <c r="B95" s="40" t="s">
        <v>252</v>
      </c>
      <c r="C95" s="10">
        <v>46218</v>
      </c>
      <c r="D95" s="11" t="s">
        <v>460</v>
      </c>
      <c r="E95" s="10" t="s">
        <v>461</v>
      </c>
      <c r="F95" s="11">
        <v>1</v>
      </c>
      <c r="G95" s="11"/>
      <c r="H95" s="41" t="s">
        <v>351</v>
      </c>
      <c r="I95" s="80" t="s">
        <v>226</v>
      </c>
      <c r="J95" s="79" t="s">
        <v>277</v>
      </c>
      <c r="K95" s="79"/>
      <c r="L95" s="143"/>
      <c r="M95" s="64" t="s">
        <v>227</v>
      </c>
      <c r="N95" s="90">
        <v>5820</v>
      </c>
      <c r="O95" s="91" t="s">
        <v>682</v>
      </c>
      <c r="P95" s="92" t="s">
        <v>227</v>
      </c>
      <c r="Q95" s="93">
        <v>15</v>
      </c>
      <c r="R95" s="94" t="s">
        <v>73</v>
      </c>
      <c r="S95" s="94" t="s">
        <v>234</v>
      </c>
      <c r="T95" s="94" t="s">
        <v>782</v>
      </c>
      <c r="U95" s="95">
        <v>46091</v>
      </c>
      <c r="V95" s="101" t="e">
        <v>#VALUE!</v>
      </c>
      <c r="W95" s="53"/>
      <c r="X95" s="53"/>
      <c r="Y95" s="53"/>
      <c r="Z95" s="53"/>
      <c r="AA95" s="53"/>
      <c r="AB95" s="62" t="s">
        <v>8</v>
      </c>
      <c r="AC95" s="24"/>
      <c r="AD95" s="67" t="s">
        <v>8</v>
      </c>
      <c r="AE95" s="66"/>
      <c r="AF95" s="44" t="s">
        <v>8</v>
      </c>
      <c r="AG95" s="23"/>
      <c r="AH95" s="23"/>
    </row>
    <row r="96" spans="1:34" ht="36" x14ac:dyDescent="0.2">
      <c r="A96" s="105">
        <v>77</v>
      </c>
      <c r="B96" s="40" t="s">
        <v>252</v>
      </c>
      <c r="C96" s="10">
        <v>46218</v>
      </c>
      <c r="D96" s="11" t="s">
        <v>462</v>
      </c>
      <c r="E96" s="10" t="s">
        <v>463</v>
      </c>
      <c r="F96" s="11"/>
      <c r="G96" s="11">
        <v>1</v>
      </c>
      <c r="H96" s="41" t="s">
        <v>464</v>
      </c>
      <c r="I96" s="79" t="s">
        <v>226</v>
      </c>
      <c r="J96" s="79" t="s">
        <v>265</v>
      </c>
      <c r="K96" s="79"/>
      <c r="L96" s="141"/>
      <c r="M96" s="64" t="s">
        <v>266</v>
      </c>
      <c r="N96" s="90">
        <v>7880</v>
      </c>
      <c r="O96" s="91" t="s">
        <v>687</v>
      </c>
      <c r="P96" s="92" t="s">
        <v>266</v>
      </c>
      <c r="Q96" s="93">
        <v>17</v>
      </c>
      <c r="R96" s="94" t="s">
        <v>73</v>
      </c>
      <c r="S96" s="94" t="s">
        <v>234</v>
      </c>
      <c r="T96" s="94" t="s">
        <v>782</v>
      </c>
      <c r="U96" s="95">
        <v>46091</v>
      </c>
      <c r="V96" s="101" t="e">
        <v>#VALUE!</v>
      </c>
      <c r="W96" s="53"/>
      <c r="X96" s="53"/>
      <c r="Y96" s="53"/>
      <c r="Z96" s="53"/>
      <c r="AA96" s="53"/>
      <c r="AB96" s="62" t="s">
        <v>8</v>
      </c>
      <c r="AC96" s="24"/>
      <c r="AD96" s="67" t="s">
        <v>8</v>
      </c>
      <c r="AE96" s="66"/>
      <c r="AF96" s="44" t="s">
        <v>8</v>
      </c>
      <c r="AG96" s="23"/>
      <c r="AH96" s="23"/>
    </row>
    <row r="97" spans="1:34" ht="36" x14ac:dyDescent="0.2">
      <c r="A97" s="105">
        <v>78</v>
      </c>
      <c r="B97" s="40" t="s">
        <v>252</v>
      </c>
      <c r="C97" s="10">
        <v>46218</v>
      </c>
      <c r="D97" s="11" t="s">
        <v>465</v>
      </c>
      <c r="E97" s="10" t="s">
        <v>466</v>
      </c>
      <c r="F97" s="11">
        <v>1</v>
      </c>
      <c r="G97" s="11"/>
      <c r="H97" s="41" t="s">
        <v>467</v>
      </c>
      <c r="I97" s="80" t="s">
        <v>226</v>
      </c>
      <c r="J97" s="79" t="s">
        <v>255</v>
      </c>
      <c r="K97" s="79"/>
      <c r="L97" s="141"/>
      <c r="M97" s="64" t="s">
        <v>256</v>
      </c>
      <c r="N97" s="90">
        <v>6270</v>
      </c>
      <c r="O97" s="91" t="s">
        <v>665</v>
      </c>
      <c r="P97" s="92" t="s">
        <v>256</v>
      </c>
      <c r="Q97" s="93">
        <v>15</v>
      </c>
      <c r="R97" s="94" t="s">
        <v>73</v>
      </c>
      <c r="S97" s="94" t="s">
        <v>234</v>
      </c>
      <c r="T97" s="94" t="s">
        <v>782</v>
      </c>
      <c r="U97" s="95">
        <v>46091</v>
      </c>
      <c r="V97" s="101" t="e">
        <v>#VALUE!</v>
      </c>
      <c r="W97" s="53"/>
      <c r="X97" s="53"/>
      <c r="Y97" s="53"/>
      <c r="Z97" s="53"/>
      <c r="AA97" s="53"/>
      <c r="AB97" s="62" t="s">
        <v>8</v>
      </c>
      <c r="AC97" s="24"/>
      <c r="AD97" s="67" t="s">
        <v>8</v>
      </c>
      <c r="AE97" s="66"/>
      <c r="AF97" s="44" t="s">
        <v>8</v>
      </c>
      <c r="AG97" s="23"/>
      <c r="AH97" s="23"/>
    </row>
    <row r="98" spans="1:34" ht="36" x14ac:dyDescent="0.2">
      <c r="A98" s="105">
        <v>79</v>
      </c>
      <c r="B98" s="40" t="s">
        <v>252</v>
      </c>
      <c r="C98" s="10">
        <v>46218</v>
      </c>
      <c r="D98" s="11" t="s">
        <v>468</v>
      </c>
      <c r="E98" s="10" t="s">
        <v>469</v>
      </c>
      <c r="F98" s="11">
        <v>1</v>
      </c>
      <c r="G98" s="11"/>
      <c r="H98" s="41" t="s">
        <v>470</v>
      </c>
      <c r="I98" s="79" t="s">
        <v>226</v>
      </c>
      <c r="J98" s="79" t="s">
        <v>260</v>
      </c>
      <c r="K98" s="79"/>
      <c r="L98" s="141"/>
      <c r="M98" s="64" t="s">
        <v>270</v>
      </c>
      <c r="N98" s="90">
        <v>6270</v>
      </c>
      <c r="O98" s="91" t="s">
        <v>665</v>
      </c>
      <c r="P98" s="92" t="s">
        <v>270</v>
      </c>
      <c r="Q98" s="93">
        <v>15</v>
      </c>
      <c r="R98" s="94" t="s">
        <v>73</v>
      </c>
      <c r="S98" s="94" t="s">
        <v>234</v>
      </c>
      <c r="T98" s="94" t="s">
        <v>782</v>
      </c>
      <c r="U98" s="95">
        <v>46091</v>
      </c>
      <c r="V98" s="101" t="e">
        <v>#VALUE!</v>
      </c>
      <c r="W98" s="53"/>
      <c r="X98" s="53"/>
      <c r="Y98" s="53"/>
      <c r="Z98" s="53"/>
      <c r="AA98" s="53"/>
      <c r="AB98" s="62" t="s">
        <v>8</v>
      </c>
      <c r="AC98" s="24"/>
      <c r="AD98" s="67" t="s">
        <v>8</v>
      </c>
      <c r="AE98" s="66"/>
      <c r="AF98" s="44" t="s">
        <v>8</v>
      </c>
      <c r="AG98" s="23"/>
      <c r="AH98" s="23"/>
    </row>
    <row r="99" spans="1:34" ht="36" x14ac:dyDescent="0.2">
      <c r="A99" s="105">
        <v>80</v>
      </c>
      <c r="B99" s="40" t="s">
        <v>252</v>
      </c>
      <c r="C99" s="10">
        <v>46218</v>
      </c>
      <c r="D99" s="11" t="s">
        <v>471</v>
      </c>
      <c r="E99" s="10">
        <v>31572</v>
      </c>
      <c r="F99" s="11">
        <v>1</v>
      </c>
      <c r="G99" s="11"/>
      <c r="H99" s="41" t="s">
        <v>472</v>
      </c>
      <c r="I99" s="80" t="s">
        <v>226</v>
      </c>
      <c r="J99" s="79" t="s">
        <v>313</v>
      </c>
      <c r="K99" s="79"/>
      <c r="L99" s="141"/>
      <c r="M99" s="64" t="s">
        <v>229</v>
      </c>
      <c r="N99" s="90">
        <v>5210</v>
      </c>
      <c r="O99" s="91" t="s">
        <v>681</v>
      </c>
      <c r="P99" s="92" t="s">
        <v>229</v>
      </c>
      <c r="Q99" s="93">
        <v>12</v>
      </c>
      <c r="R99" s="94" t="s">
        <v>73</v>
      </c>
      <c r="S99" s="94" t="s">
        <v>234</v>
      </c>
      <c r="T99" s="94" t="s">
        <v>782</v>
      </c>
      <c r="U99" s="95">
        <v>46091</v>
      </c>
      <c r="V99" s="101" t="e">
        <v>#VALUE!</v>
      </c>
      <c r="W99" s="53"/>
      <c r="X99" s="53"/>
      <c r="Y99" s="53"/>
      <c r="Z99" s="53"/>
      <c r="AA99" s="53"/>
      <c r="AB99" s="62" t="s">
        <v>8</v>
      </c>
      <c r="AC99" s="24"/>
      <c r="AD99" s="67" t="s">
        <v>8</v>
      </c>
      <c r="AE99" s="66"/>
      <c r="AF99" s="44" t="s">
        <v>8</v>
      </c>
      <c r="AG99" s="23"/>
      <c r="AH99" s="23"/>
    </row>
    <row r="100" spans="1:34" ht="24" x14ac:dyDescent="0.2">
      <c r="A100" s="105">
        <v>81</v>
      </c>
      <c r="B100" s="40" t="s">
        <v>252</v>
      </c>
      <c r="C100" s="10">
        <v>46218</v>
      </c>
      <c r="D100" s="11" t="s">
        <v>473</v>
      </c>
      <c r="E100" s="10">
        <v>37179</v>
      </c>
      <c r="F100" s="11">
        <v>1</v>
      </c>
      <c r="G100" s="11"/>
      <c r="H100" s="41" t="s">
        <v>474</v>
      </c>
      <c r="I100" s="79" t="s">
        <v>226</v>
      </c>
      <c r="J100" s="79" t="s">
        <v>260</v>
      </c>
      <c r="K100" s="79"/>
      <c r="L100" s="143"/>
      <c r="M100" s="64" t="s">
        <v>261</v>
      </c>
      <c r="N100" s="90">
        <v>6200</v>
      </c>
      <c r="O100" s="91" t="s">
        <v>672</v>
      </c>
      <c r="P100" s="92" t="s">
        <v>261</v>
      </c>
      <c r="Q100" s="93">
        <v>15</v>
      </c>
      <c r="R100" s="94" t="s">
        <v>73</v>
      </c>
      <c r="S100" s="94" t="s">
        <v>234</v>
      </c>
      <c r="T100" s="94" t="s">
        <v>782</v>
      </c>
      <c r="U100" s="95">
        <v>46091</v>
      </c>
      <c r="V100" s="101" t="e">
        <v>#VALUE!</v>
      </c>
      <c r="W100" s="53"/>
      <c r="X100" s="53"/>
      <c r="Y100" s="53"/>
      <c r="Z100" s="53"/>
      <c r="AA100" s="53"/>
      <c r="AB100" s="62" t="s">
        <v>8</v>
      </c>
      <c r="AC100" s="24"/>
      <c r="AD100" s="67" t="s">
        <v>8</v>
      </c>
      <c r="AE100" s="66"/>
      <c r="AF100" s="44" t="s">
        <v>8</v>
      </c>
      <c r="AG100" s="23"/>
      <c r="AH100" s="23"/>
    </row>
    <row r="101" spans="1:34" ht="36" x14ac:dyDescent="0.2">
      <c r="A101" s="105">
        <v>82</v>
      </c>
      <c r="B101" s="40" t="s">
        <v>252</v>
      </c>
      <c r="C101" s="10">
        <v>46218</v>
      </c>
      <c r="D101" s="11" t="s">
        <v>475</v>
      </c>
      <c r="E101" s="10" t="s">
        <v>476</v>
      </c>
      <c r="F101" s="11"/>
      <c r="G101" s="11">
        <v>1</v>
      </c>
      <c r="H101" s="41" t="s">
        <v>387</v>
      </c>
      <c r="I101" s="80" t="s">
        <v>226</v>
      </c>
      <c r="J101" s="79" t="s">
        <v>260</v>
      </c>
      <c r="K101" s="79"/>
      <c r="L101" s="141"/>
      <c r="M101" s="64" t="s">
        <v>228</v>
      </c>
      <c r="N101" s="90">
        <v>6470</v>
      </c>
      <c r="O101" s="91" t="s">
        <v>679</v>
      </c>
      <c r="P101" s="92" t="s">
        <v>228</v>
      </c>
      <c r="Q101" s="93">
        <v>14</v>
      </c>
      <c r="R101" s="94" t="s">
        <v>73</v>
      </c>
      <c r="S101" s="94" t="s">
        <v>234</v>
      </c>
      <c r="T101" s="94" t="s">
        <v>782</v>
      </c>
      <c r="U101" s="95">
        <v>46091</v>
      </c>
      <c r="V101" s="101" t="e">
        <v>#VALUE!</v>
      </c>
      <c r="W101" s="53"/>
      <c r="X101" s="53"/>
      <c r="Y101" s="53"/>
      <c r="Z101" s="53"/>
      <c r="AA101" s="53"/>
      <c r="AB101" s="62" t="s">
        <v>8</v>
      </c>
      <c r="AC101" s="24"/>
      <c r="AD101" s="67" t="s">
        <v>8</v>
      </c>
      <c r="AE101" s="66"/>
      <c r="AF101" s="44" t="s">
        <v>8</v>
      </c>
      <c r="AG101" s="23"/>
      <c r="AH101" s="23"/>
    </row>
    <row r="102" spans="1:34" ht="24" x14ac:dyDescent="0.2">
      <c r="A102" s="105">
        <v>83</v>
      </c>
      <c r="B102" s="40" t="s">
        <v>252</v>
      </c>
      <c r="C102" s="10">
        <v>46218</v>
      </c>
      <c r="D102" s="11" t="s">
        <v>477</v>
      </c>
      <c r="E102" s="10">
        <v>33425</v>
      </c>
      <c r="F102" s="11">
        <v>1</v>
      </c>
      <c r="G102" s="11"/>
      <c r="H102" s="41" t="s">
        <v>380</v>
      </c>
      <c r="I102" s="80" t="s">
        <v>226</v>
      </c>
      <c r="J102" s="79" t="s">
        <v>260</v>
      </c>
      <c r="K102" s="79"/>
      <c r="L102" s="141"/>
      <c r="M102" s="64" t="s">
        <v>261</v>
      </c>
      <c r="N102" s="90">
        <v>6200</v>
      </c>
      <c r="O102" s="91" t="s">
        <v>672</v>
      </c>
      <c r="P102" s="92" t="s">
        <v>261</v>
      </c>
      <c r="Q102" s="93">
        <v>15</v>
      </c>
      <c r="R102" s="94" t="s">
        <v>73</v>
      </c>
      <c r="S102" s="94" t="s">
        <v>234</v>
      </c>
      <c r="T102" s="94" t="s">
        <v>782</v>
      </c>
      <c r="U102" s="95">
        <v>46091</v>
      </c>
      <c r="V102" s="101" t="e">
        <v>#VALUE!</v>
      </c>
      <c r="W102" s="53"/>
      <c r="X102" s="53"/>
      <c r="Y102" s="53"/>
      <c r="Z102" s="53"/>
      <c r="AA102" s="53"/>
      <c r="AB102" s="62" t="s">
        <v>8</v>
      </c>
      <c r="AC102" s="24"/>
      <c r="AD102" s="67" t="s">
        <v>8</v>
      </c>
      <c r="AE102" s="66"/>
      <c r="AF102" s="44" t="s">
        <v>8</v>
      </c>
      <c r="AG102" s="23"/>
      <c r="AH102" s="23"/>
    </row>
    <row r="103" spans="1:34" ht="24" x14ac:dyDescent="0.2">
      <c r="A103" s="105">
        <v>84</v>
      </c>
      <c r="B103" s="40" t="s">
        <v>252</v>
      </c>
      <c r="C103" s="10">
        <v>46218</v>
      </c>
      <c r="D103" s="11" t="s">
        <v>478</v>
      </c>
      <c r="E103" s="10">
        <v>28035</v>
      </c>
      <c r="F103" s="11">
        <v>1</v>
      </c>
      <c r="G103" s="11"/>
      <c r="H103" s="41" t="s">
        <v>479</v>
      </c>
      <c r="I103" s="79" t="s">
        <v>226</v>
      </c>
      <c r="J103" s="79" t="s">
        <v>313</v>
      </c>
      <c r="K103" s="79"/>
      <c r="L103" s="141"/>
      <c r="M103" s="64" t="s">
        <v>261</v>
      </c>
      <c r="N103" s="90">
        <v>6600</v>
      </c>
      <c r="O103" s="91" t="s">
        <v>666</v>
      </c>
      <c r="P103" s="92" t="s">
        <v>261</v>
      </c>
      <c r="Q103" s="93">
        <v>16</v>
      </c>
      <c r="R103" s="94" t="s">
        <v>73</v>
      </c>
      <c r="S103" s="94" t="s">
        <v>234</v>
      </c>
      <c r="T103" s="94" t="s">
        <v>782</v>
      </c>
      <c r="U103" s="95">
        <v>46091</v>
      </c>
      <c r="V103" s="101" t="e">
        <v>#VALUE!</v>
      </c>
      <c r="W103" s="53"/>
      <c r="X103" s="53"/>
      <c r="Y103" s="53"/>
      <c r="Z103" s="53"/>
      <c r="AA103" s="53"/>
      <c r="AB103" s="62" t="s">
        <v>8</v>
      </c>
      <c r="AC103" s="24"/>
      <c r="AD103" s="67" t="s">
        <v>8</v>
      </c>
      <c r="AE103" s="66"/>
      <c r="AF103" s="44" t="s">
        <v>8</v>
      </c>
      <c r="AG103" s="23"/>
      <c r="AH103" s="23"/>
    </row>
    <row r="104" spans="1:34" ht="36" x14ac:dyDescent="0.2">
      <c r="A104" s="105">
        <v>85</v>
      </c>
      <c r="B104" s="40" t="s">
        <v>252</v>
      </c>
      <c r="C104" s="10">
        <v>46218</v>
      </c>
      <c r="D104" s="11" t="s">
        <v>480</v>
      </c>
      <c r="E104" s="10" t="s">
        <v>481</v>
      </c>
      <c r="F104" s="11"/>
      <c r="G104" s="11">
        <v>1</v>
      </c>
      <c r="H104" s="41" t="s">
        <v>288</v>
      </c>
      <c r="I104" s="80" t="s">
        <v>226</v>
      </c>
      <c r="J104" s="79" t="s">
        <v>289</v>
      </c>
      <c r="K104" s="79"/>
      <c r="L104" s="141"/>
      <c r="M104" s="64" t="s">
        <v>290</v>
      </c>
      <c r="N104" s="90">
        <v>9590</v>
      </c>
      <c r="O104" s="91" t="s">
        <v>688</v>
      </c>
      <c r="P104" s="92" t="s">
        <v>290</v>
      </c>
      <c r="Q104" s="93">
        <v>19</v>
      </c>
      <c r="R104" s="94" t="s">
        <v>73</v>
      </c>
      <c r="S104" s="94" t="s">
        <v>234</v>
      </c>
      <c r="T104" s="94" t="s">
        <v>782</v>
      </c>
      <c r="U104" s="95">
        <v>46091</v>
      </c>
      <c r="V104" s="101" t="e">
        <v>#VALUE!</v>
      </c>
      <c r="W104" s="53"/>
      <c r="X104" s="53"/>
      <c r="Y104" s="53"/>
      <c r="Z104" s="53"/>
      <c r="AA104" s="53"/>
      <c r="AB104" s="62" t="s">
        <v>8</v>
      </c>
      <c r="AC104" s="24"/>
      <c r="AD104" s="67" t="s">
        <v>8</v>
      </c>
      <c r="AE104" s="66"/>
      <c r="AF104" s="44" t="s">
        <v>8</v>
      </c>
      <c r="AG104" s="23"/>
      <c r="AH104" s="23"/>
    </row>
    <row r="105" spans="1:34" ht="36" x14ac:dyDescent="0.2">
      <c r="A105" s="105">
        <v>86</v>
      </c>
      <c r="B105" s="40" t="s">
        <v>252</v>
      </c>
      <c r="C105" s="10">
        <v>46218</v>
      </c>
      <c r="D105" s="11" t="s">
        <v>482</v>
      </c>
      <c r="E105" s="10">
        <v>29281</v>
      </c>
      <c r="F105" s="11">
        <v>1</v>
      </c>
      <c r="G105" s="11"/>
      <c r="H105" s="41" t="s">
        <v>292</v>
      </c>
      <c r="I105" s="79" t="s">
        <v>226</v>
      </c>
      <c r="J105" s="79" t="s">
        <v>313</v>
      </c>
      <c r="K105" s="79"/>
      <c r="L105" s="79"/>
      <c r="M105" s="64" t="s">
        <v>261</v>
      </c>
      <c r="N105" s="90">
        <v>6600</v>
      </c>
      <c r="O105" s="91" t="s">
        <v>666</v>
      </c>
      <c r="P105" s="92" t="s">
        <v>261</v>
      </c>
      <c r="Q105" s="93">
        <v>16</v>
      </c>
      <c r="R105" s="94" t="s">
        <v>73</v>
      </c>
      <c r="S105" s="94" t="s">
        <v>234</v>
      </c>
      <c r="T105" s="94" t="s">
        <v>782</v>
      </c>
      <c r="U105" s="95">
        <v>46091</v>
      </c>
      <c r="V105" s="101" t="e">
        <v>#VALUE!</v>
      </c>
      <c r="W105" s="53"/>
      <c r="X105" s="53"/>
      <c r="Y105" s="53"/>
      <c r="Z105" s="53"/>
      <c r="AA105" s="53"/>
      <c r="AB105" s="62" t="s">
        <v>8</v>
      </c>
      <c r="AC105" s="24"/>
      <c r="AD105" s="67" t="s">
        <v>8</v>
      </c>
      <c r="AE105" s="66"/>
      <c r="AF105" s="44" t="s">
        <v>8</v>
      </c>
      <c r="AG105" s="23"/>
      <c r="AH105" s="23"/>
    </row>
    <row r="106" spans="1:34" ht="36" x14ac:dyDescent="0.2">
      <c r="A106" s="105">
        <v>87</v>
      </c>
      <c r="B106" s="40" t="s">
        <v>252</v>
      </c>
      <c r="C106" s="10">
        <v>46218</v>
      </c>
      <c r="D106" s="11" t="s">
        <v>483</v>
      </c>
      <c r="E106" s="10" t="s">
        <v>484</v>
      </c>
      <c r="F106" s="11">
        <v>1</v>
      </c>
      <c r="G106" s="11"/>
      <c r="H106" s="41" t="s">
        <v>404</v>
      </c>
      <c r="I106" s="80" t="s">
        <v>226</v>
      </c>
      <c r="J106" s="79" t="s">
        <v>313</v>
      </c>
      <c r="K106" s="79"/>
      <c r="L106" s="141"/>
      <c r="M106" s="64" t="s">
        <v>405</v>
      </c>
      <c r="N106" s="90">
        <v>8320</v>
      </c>
      <c r="O106" s="91" t="s">
        <v>684</v>
      </c>
      <c r="P106" s="92" t="s">
        <v>405</v>
      </c>
      <c r="Q106" s="93">
        <v>20</v>
      </c>
      <c r="R106" s="94" t="s">
        <v>73</v>
      </c>
      <c r="S106" s="94" t="s">
        <v>234</v>
      </c>
      <c r="T106" s="94" t="s">
        <v>782</v>
      </c>
      <c r="U106" s="95">
        <v>46091</v>
      </c>
      <c r="V106" s="101" t="e">
        <v>#VALUE!</v>
      </c>
      <c r="W106" s="53"/>
      <c r="X106" s="53"/>
      <c r="Y106" s="53"/>
      <c r="Z106" s="53"/>
      <c r="AA106" s="53"/>
      <c r="AB106" s="62" t="s">
        <v>8</v>
      </c>
      <c r="AC106" s="24"/>
      <c r="AD106" s="67" t="s">
        <v>8</v>
      </c>
      <c r="AE106" s="66"/>
      <c r="AF106" s="44" t="s">
        <v>8</v>
      </c>
      <c r="AG106" s="23"/>
      <c r="AH106" s="23"/>
    </row>
    <row r="107" spans="1:34" ht="36" x14ac:dyDescent="0.2">
      <c r="A107" s="105">
        <v>88</v>
      </c>
      <c r="B107" s="40" t="s">
        <v>252</v>
      </c>
      <c r="C107" s="10">
        <v>46218</v>
      </c>
      <c r="D107" s="11" t="s">
        <v>485</v>
      </c>
      <c r="E107" s="10" t="s">
        <v>486</v>
      </c>
      <c r="F107" s="11">
        <v>1</v>
      </c>
      <c r="G107" s="11"/>
      <c r="H107" s="41" t="s">
        <v>312</v>
      </c>
      <c r="I107" s="80" t="s">
        <v>226</v>
      </c>
      <c r="J107" s="79" t="s">
        <v>313</v>
      </c>
      <c r="K107" s="79"/>
      <c r="L107" s="141"/>
      <c r="M107" s="64" t="s">
        <v>314</v>
      </c>
      <c r="N107" s="90">
        <v>5730</v>
      </c>
      <c r="O107" s="91" t="s">
        <v>669</v>
      </c>
      <c r="P107" s="92" t="s">
        <v>314</v>
      </c>
      <c r="Q107" s="93">
        <v>14</v>
      </c>
      <c r="R107" s="94" t="s">
        <v>73</v>
      </c>
      <c r="S107" s="94" t="s">
        <v>234</v>
      </c>
      <c r="T107" s="94" t="s">
        <v>782</v>
      </c>
      <c r="U107" s="95">
        <v>46091</v>
      </c>
      <c r="V107" s="101" t="e">
        <v>#VALUE!</v>
      </c>
      <c r="W107" s="53"/>
      <c r="X107" s="53"/>
      <c r="Y107" s="53"/>
      <c r="Z107" s="53"/>
      <c r="AA107" s="53"/>
      <c r="AB107" s="62" t="s">
        <v>8</v>
      </c>
      <c r="AC107" s="24"/>
      <c r="AD107" s="67" t="s">
        <v>8</v>
      </c>
      <c r="AE107" s="66"/>
      <c r="AF107" s="44" t="s">
        <v>8</v>
      </c>
      <c r="AG107" s="23"/>
      <c r="AH107" s="23"/>
    </row>
    <row r="108" spans="1:34" ht="24" x14ac:dyDescent="0.2">
      <c r="A108" s="105">
        <v>89</v>
      </c>
      <c r="B108" s="40" t="s">
        <v>252</v>
      </c>
      <c r="C108" s="10">
        <v>46218</v>
      </c>
      <c r="D108" s="11" t="s">
        <v>487</v>
      </c>
      <c r="E108" s="10" t="s">
        <v>488</v>
      </c>
      <c r="F108" s="11"/>
      <c r="G108" s="11">
        <v>1</v>
      </c>
      <c r="H108" s="41" t="s">
        <v>489</v>
      </c>
      <c r="I108" s="79" t="s">
        <v>226</v>
      </c>
      <c r="J108" s="79" t="s">
        <v>265</v>
      </c>
      <c r="K108" s="79"/>
      <c r="L108" s="141"/>
      <c r="M108" s="64" t="s">
        <v>490</v>
      </c>
      <c r="N108" s="90">
        <v>8280</v>
      </c>
      <c r="O108" s="91" t="s">
        <v>683</v>
      </c>
      <c r="P108" s="92" t="s">
        <v>490</v>
      </c>
      <c r="Q108" s="93">
        <v>16</v>
      </c>
      <c r="R108" s="94" t="s">
        <v>73</v>
      </c>
      <c r="S108" s="94" t="s">
        <v>234</v>
      </c>
      <c r="T108" s="94" t="s">
        <v>782</v>
      </c>
      <c r="U108" s="95">
        <v>46091</v>
      </c>
      <c r="V108" s="101" t="e">
        <v>#VALUE!</v>
      </c>
      <c r="W108" s="53"/>
      <c r="X108" s="53"/>
      <c r="Y108" s="53"/>
      <c r="Z108" s="53"/>
      <c r="AA108" s="53"/>
      <c r="AB108" s="62" t="s">
        <v>8</v>
      </c>
      <c r="AC108" s="24"/>
      <c r="AD108" s="67" t="s">
        <v>8</v>
      </c>
      <c r="AE108" s="66"/>
      <c r="AF108" s="44" t="s">
        <v>8</v>
      </c>
      <c r="AG108" s="23"/>
      <c r="AH108" s="23"/>
    </row>
    <row r="109" spans="1:34" ht="36" x14ac:dyDescent="0.2">
      <c r="A109" s="105">
        <v>90</v>
      </c>
      <c r="B109" s="40" t="s">
        <v>252</v>
      </c>
      <c r="C109" s="10">
        <v>46218</v>
      </c>
      <c r="D109" s="11" t="s">
        <v>491</v>
      </c>
      <c r="E109" s="10" t="s">
        <v>492</v>
      </c>
      <c r="F109" s="11">
        <v>1</v>
      </c>
      <c r="G109" s="11"/>
      <c r="H109" s="41" t="s">
        <v>493</v>
      </c>
      <c r="I109" s="80" t="s">
        <v>226</v>
      </c>
      <c r="J109" s="79" t="s">
        <v>313</v>
      </c>
      <c r="K109" s="79"/>
      <c r="L109" s="143"/>
      <c r="M109" s="64" t="s">
        <v>494</v>
      </c>
      <c r="N109" s="90">
        <v>6980</v>
      </c>
      <c r="O109" s="91" t="s">
        <v>689</v>
      </c>
      <c r="P109" s="92" t="s">
        <v>494</v>
      </c>
      <c r="Q109" s="93">
        <v>18</v>
      </c>
      <c r="R109" s="94" t="s">
        <v>73</v>
      </c>
      <c r="S109" s="94" t="s">
        <v>234</v>
      </c>
      <c r="T109" s="94" t="s">
        <v>782</v>
      </c>
      <c r="U109" s="95">
        <v>46091</v>
      </c>
      <c r="V109" s="101" t="e">
        <v>#VALUE!</v>
      </c>
      <c r="W109" s="53"/>
      <c r="X109" s="53"/>
      <c r="Y109" s="53"/>
      <c r="Z109" s="53"/>
      <c r="AA109" s="53"/>
      <c r="AB109" s="62" t="s">
        <v>8</v>
      </c>
      <c r="AC109" s="24"/>
      <c r="AD109" s="67" t="s">
        <v>8</v>
      </c>
      <c r="AE109" s="66"/>
      <c r="AF109" s="44" t="s">
        <v>8</v>
      </c>
      <c r="AG109" s="23"/>
      <c r="AH109" s="23"/>
    </row>
    <row r="110" spans="1:34" ht="36" x14ac:dyDescent="0.2">
      <c r="A110" s="105">
        <v>91</v>
      </c>
      <c r="B110" s="40" t="s">
        <v>252</v>
      </c>
      <c r="C110" s="10">
        <v>46218</v>
      </c>
      <c r="D110" s="11" t="s">
        <v>495</v>
      </c>
      <c r="E110" s="10" t="s">
        <v>496</v>
      </c>
      <c r="F110" s="11">
        <v>1</v>
      </c>
      <c r="G110" s="11"/>
      <c r="H110" s="41" t="s">
        <v>408</v>
      </c>
      <c r="I110" s="80" t="s">
        <v>226</v>
      </c>
      <c r="J110" s="79" t="s">
        <v>277</v>
      </c>
      <c r="K110" s="79"/>
      <c r="L110" s="141"/>
      <c r="M110" s="64" t="s">
        <v>229</v>
      </c>
      <c r="N110" s="90">
        <v>5210</v>
      </c>
      <c r="O110" s="91" t="s">
        <v>681</v>
      </c>
      <c r="P110" s="92" t="s">
        <v>229</v>
      </c>
      <c r="Q110" s="93">
        <v>12</v>
      </c>
      <c r="R110" s="94" t="s">
        <v>73</v>
      </c>
      <c r="S110" s="94" t="s">
        <v>234</v>
      </c>
      <c r="T110" s="94" t="s">
        <v>782</v>
      </c>
      <c r="U110" s="95">
        <v>46091</v>
      </c>
      <c r="V110" s="101" t="e">
        <v>#VALUE!</v>
      </c>
      <c r="W110" s="53"/>
      <c r="X110" s="53"/>
      <c r="Y110" s="53"/>
      <c r="Z110" s="53"/>
      <c r="AA110" s="53"/>
      <c r="AB110" s="62" t="s">
        <v>8</v>
      </c>
      <c r="AC110" s="24"/>
      <c r="AD110" s="67" t="s">
        <v>8</v>
      </c>
      <c r="AE110" s="66"/>
      <c r="AF110" s="44" t="s">
        <v>8</v>
      </c>
      <c r="AG110" s="23"/>
      <c r="AH110" s="23"/>
    </row>
    <row r="111" spans="1:34" ht="36" x14ac:dyDescent="0.2">
      <c r="A111" s="105">
        <v>92</v>
      </c>
      <c r="B111" s="40" t="s">
        <v>252</v>
      </c>
      <c r="C111" s="10">
        <v>46218</v>
      </c>
      <c r="D111" s="11" t="s">
        <v>497</v>
      </c>
      <c r="E111" s="10" t="s">
        <v>498</v>
      </c>
      <c r="F111" s="11"/>
      <c r="G111" s="11">
        <v>1</v>
      </c>
      <c r="H111" s="41" t="s">
        <v>489</v>
      </c>
      <c r="I111" s="80" t="s">
        <v>226</v>
      </c>
      <c r="J111" s="79" t="s">
        <v>265</v>
      </c>
      <c r="K111" s="79"/>
      <c r="L111" s="141"/>
      <c r="M111" s="64" t="s">
        <v>490</v>
      </c>
      <c r="N111" s="90">
        <v>7880</v>
      </c>
      <c r="O111" s="91" t="s">
        <v>690</v>
      </c>
      <c r="P111" s="92" t="s">
        <v>490</v>
      </c>
      <c r="Q111" s="93">
        <v>15</v>
      </c>
      <c r="R111" s="94" t="s">
        <v>73</v>
      </c>
      <c r="S111" s="94" t="s">
        <v>234</v>
      </c>
      <c r="T111" s="94" t="s">
        <v>782</v>
      </c>
      <c r="U111" s="95">
        <v>46091</v>
      </c>
      <c r="V111" s="101" t="e">
        <v>#VALUE!</v>
      </c>
      <c r="W111" s="53"/>
      <c r="X111" s="53"/>
      <c r="Y111" s="53"/>
      <c r="Z111" s="53"/>
      <c r="AA111" s="53"/>
      <c r="AB111" s="62" t="s">
        <v>8</v>
      </c>
      <c r="AC111" s="24"/>
      <c r="AD111" s="67" t="s">
        <v>8</v>
      </c>
      <c r="AE111" s="66"/>
      <c r="AF111" s="44" t="s">
        <v>8</v>
      </c>
      <c r="AG111" s="23"/>
      <c r="AH111" s="23"/>
    </row>
    <row r="112" spans="1:34" ht="36" x14ac:dyDescent="0.2">
      <c r="A112" s="105">
        <v>93</v>
      </c>
      <c r="B112" s="40" t="s">
        <v>252</v>
      </c>
      <c r="C112" s="10">
        <v>46218</v>
      </c>
      <c r="D112" s="11" t="s">
        <v>499</v>
      </c>
      <c r="E112" s="10" t="s">
        <v>500</v>
      </c>
      <c r="F112" s="11">
        <v>1</v>
      </c>
      <c r="G112" s="11"/>
      <c r="H112" s="41" t="s">
        <v>501</v>
      </c>
      <c r="I112" s="79" t="s">
        <v>226</v>
      </c>
      <c r="J112" s="79" t="s">
        <v>285</v>
      </c>
      <c r="K112" s="79"/>
      <c r="L112" s="141"/>
      <c r="M112" s="64" t="s">
        <v>232</v>
      </c>
      <c r="N112" s="90">
        <v>6040</v>
      </c>
      <c r="O112" s="91" t="s">
        <v>691</v>
      </c>
      <c r="P112" s="92" t="s">
        <v>232</v>
      </c>
      <c r="Q112" s="93">
        <v>13</v>
      </c>
      <c r="R112" s="94" t="s">
        <v>73</v>
      </c>
      <c r="S112" s="94" t="s">
        <v>234</v>
      </c>
      <c r="T112" s="94" t="s">
        <v>782</v>
      </c>
      <c r="U112" s="95">
        <v>46091</v>
      </c>
      <c r="V112" s="101" t="e">
        <v>#VALUE!</v>
      </c>
      <c r="W112" s="53"/>
      <c r="X112" s="53"/>
      <c r="Y112" s="53"/>
      <c r="Z112" s="53"/>
      <c r="AA112" s="53"/>
      <c r="AB112" s="62" t="s">
        <v>8</v>
      </c>
      <c r="AC112" s="24"/>
      <c r="AD112" s="67" t="s">
        <v>8</v>
      </c>
      <c r="AE112" s="66"/>
      <c r="AF112" s="44" t="s">
        <v>8</v>
      </c>
      <c r="AG112" s="23"/>
      <c r="AH112" s="23"/>
    </row>
    <row r="113" spans="1:34" ht="36" x14ac:dyDescent="0.2">
      <c r="A113" s="105">
        <v>94</v>
      </c>
      <c r="B113" s="40" t="s">
        <v>252</v>
      </c>
      <c r="C113" s="10">
        <v>46218</v>
      </c>
      <c r="D113" s="11" t="s">
        <v>502</v>
      </c>
      <c r="E113" s="10">
        <v>32496</v>
      </c>
      <c r="F113" s="11">
        <v>1</v>
      </c>
      <c r="G113" s="11"/>
      <c r="H113" s="41" t="s">
        <v>312</v>
      </c>
      <c r="I113" s="80" t="s">
        <v>226</v>
      </c>
      <c r="J113" s="79" t="s">
        <v>313</v>
      </c>
      <c r="K113" s="79"/>
      <c r="L113" s="141"/>
      <c r="M113" s="64" t="s">
        <v>503</v>
      </c>
      <c r="N113" s="90">
        <v>5870</v>
      </c>
      <c r="O113" s="91" t="s">
        <v>673</v>
      </c>
      <c r="P113" s="92" t="s">
        <v>503</v>
      </c>
      <c r="Q113" s="93">
        <v>14</v>
      </c>
      <c r="R113" s="94" t="s">
        <v>73</v>
      </c>
      <c r="S113" s="94" t="s">
        <v>234</v>
      </c>
      <c r="T113" s="94" t="s">
        <v>782</v>
      </c>
      <c r="U113" s="95">
        <v>46091</v>
      </c>
      <c r="V113" s="101" t="e">
        <v>#VALUE!</v>
      </c>
      <c r="W113" s="53"/>
      <c r="X113" s="53"/>
      <c r="Y113" s="53"/>
      <c r="Z113" s="53"/>
      <c r="AA113" s="53"/>
      <c r="AB113" s="62" t="s">
        <v>8</v>
      </c>
      <c r="AC113" s="24"/>
      <c r="AD113" s="67" t="s">
        <v>8</v>
      </c>
      <c r="AE113" s="66"/>
      <c r="AF113" s="44" t="s">
        <v>8</v>
      </c>
      <c r="AG113" s="23"/>
      <c r="AH113" s="23"/>
    </row>
    <row r="114" spans="1:34" ht="36" x14ac:dyDescent="0.2">
      <c r="A114" s="105">
        <v>95</v>
      </c>
      <c r="B114" s="40" t="s">
        <v>252</v>
      </c>
      <c r="C114" s="10">
        <v>46218</v>
      </c>
      <c r="D114" s="11" t="s">
        <v>504</v>
      </c>
      <c r="E114" s="10">
        <v>30776</v>
      </c>
      <c r="F114" s="11">
        <v>1</v>
      </c>
      <c r="G114" s="11"/>
      <c r="H114" s="41" t="s">
        <v>505</v>
      </c>
      <c r="I114" s="79" t="s">
        <v>226</v>
      </c>
      <c r="J114" s="79" t="s">
        <v>260</v>
      </c>
      <c r="K114" s="79"/>
      <c r="L114" s="143"/>
      <c r="M114" s="64" t="s">
        <v>270</v>
      </c>
      <c r="N114" s="90">
        <v>6270</v>
      </c>
      <c r="O114" s="91" t="s">
        <v>665</v>
      </c>
      <c r="P114" s="92" t="s">
        <v>270</v>
      </c>
      <c r="Q114" s="93">
        <v>15</v>
      </c>
      <c r="R114" s="94" t="s">
        <v>73</v>
      </c>
      <c r="S114" s="94" t="s">
        <v>234</v>
      </c>
      <c r="T114" s="94" t="s">
        <v>782</v>
      </c>
      <c r="U114" s="95">
        <v>46091</v>
      </c>
      <c r="V114" s="101" t="e">
        <v>#VALUE!</v>
      </c>
      <c r="W114" s="53"/>
      <c r="X114" s="53"/>
      <c r="Y114" s="53"/>
      <c r="Z114" s="53"/>
      <c r="AA114" s="53"/>
      <c r="AB114" s="62" t="s">
        <v>8</v>
      </c>
      <c r="AC114" s="24"/>
      <c r="AD114" s="67" t="s">
        <v>8</v>
      </c>
      <c r="AE114" s="66"/>
      <c r="AF114" s="44" t="s">
        <v>8</v>
      </c>
      <c r="AG114" s="23"/>
      <c r="AH114" s="23"/>
    </row>
    <row r="115" spans="1:34" ht="36" x14ac:dyDescent="0.2">
      <c r="A115" s="105">
        <v>96</v>
      </c>
      <c r="B115" s="40" t="s">
        <v>252</v>
      </c>
      <c r="C115" s="10">
        <v>46218</v>
      </c>
      <c r="D115" s="11" t="s">
        <v>506</v>
      </c>
      <c r="E115" s="10" t="s">
        <v>507</v>
      </c>
      <c r="F115" s="11"/>
      <c r="G115" s="11">
        <v>1</v>
      </c>
      <c r="H115" s="41" t="s">
        <v>508</v>
      </c>
      <c r="I115" s="80" t="s">
        <v>226</v>
      </c>
      <c r="J115" s="79" t="s">
        <v>313</v>
      </c>
      <c r="K115" s="79"/>
      <c r="L115" s="141"/>
      <c r="M115" s="64" t="s">
        <v>494</v>
      </c>
      <c r="N115" s="90">
        <v>8120</v>
      </c>
      <c r="O115" s="91" t="s">
        <v>692</v>
      </c>
      <c r="P115" s="92" t="s">
        <v>494</v>
      </c>
      <c r="Q115" s="93">
        <v>19</v>
      </c>
      <c r="R115" s="94" t="s">
        <v>73</v>
      </c>
      <c r="S115" s="94" t="s">
        <v>234</v>
      </c>
      <c r="T115" s="94" t="s">
        <v>782</v>
      </c>
      <c r="U115" s="95">
        <v>46091</v>
      </c>
      <c r="V115" s="101" t="e">
        <v>#VALUE!</v>
      </c>
      <c r="W115" s="53"/>
      <c r="X115" s="53"/>
      <c r="Y115" s="53"/>
      <c r="Z115" s="53"/>
      <c r="AA115" s="53"/>
      <c r="AB115" s="62" t="s">
        <v>8</v>
      </c>
      <c r="AC115" s="24"/>
      <c r="AD115" s="67" t="s">
        <v>8</v>
      </c>
      <c r="AE115" s="66"/>
      <c r="AF115" s="44" t="s">
        <v>8</v>
      </c>
      <c r="AG115" s="23"/>
      <c r="AH115" s="23"/>
    </row>
    <row r="116" spans="1:34" ht="48" x14ac:dyDescent="0.2">
      <c r="A116" s="105">
        <v>97</v>
      </c>
      <c r="B116" s="40" t="s">
        <v>252</v>
      </c>
      <c r="C116" s="10">
        <v>46218</v>
      </c>
      <c r="D116" s="11" t="s">
        <v>509</v>
      </c>
      <c r="E116" s="10" t="s">
        <v>510</v>
      </c>
      <c r="F116" s="11">
        <v>1</v>
      </c>
      <c r="G116" s="11"/>
      <c r="H116" s="41" t="s">
        <v>341</v>
      </c>
      <c r="I116" s="80" t="s">
        <v>226</v>
      </c>
      <c r="J116" s="79" t="s">
        <v>265</v>
      </c>
      <c r="K116" s="79"/>
      <c r="L116" s="141"/>
      <c r="M116" s="64" t="s">
        <v>228</v>
      </c>
      <c r="N116" s="90">
        <v>5730</v>
      </c>
      <c r="O116" s="91" t="s">
        <v>669</v>
      </c>
      <c r="P116" s="92" t="s">
        <v>228</v>
      </c>
      <c r="Q116" s="93">
        <v>14</v>
      </c>
      <c r="R116" s="94" t="s">
        <v>73</v>
      </c>
      <c r="S116" s="94" t="s">
        <v>234</v>
      </c>
      <c r="T116" s="94" t="s">
        <v>782</v>
      </c>
      <c r="U116" s="95">
        <v>46091</v>
      </c>
      <c r="V116" s="101" t="e">
        <v>#VALUE!</v>
      </c>
      <c r="W116" s="53"/>
      <c r="X116" s="53"/>
      <c r="Y116" s="53"/>
      <c r="Z116" s="53"/>
      <c r="AA116" s="53"/>
      <c r="AB116" s="62" t="s">
        <v>8</v>
      </c>
      <c r="AC116" s="24"/>
      <c r="AD116" s="67" t="s">
        <v>8</v>
      </c>
      <c r="AE116" s="66"/>
      <c r="AF116" s="44" t="s">
        <v>8</v>
      </c>
      <c r="AG116" s="23"/>
      <c r="AH116" s="23"/>
    </row>
    <row r="117" spans="1:34" ht="36" x14ac:dyDescent="0.2">
      <c r="A117" s="105">
        <v>98</v>
      </c>
      <c r="B117" s="40" t="s">
        <v>252</v>
      </c>
      <c r="C117" s="10">
        <v>46218</v>
      </c>
      <c r="D117" s="11" t="s">
        <v>511</v>
      </c>
      <c r="E117" s="10" t="s">
        <v>512</v>
      </c>
      <c r="F117" s="11"/>
      <c r="G117" s="11">
        <v>1</v>
      </c>
      <c r="H117" s="41" t="s">
        <v>513</v>
      </c>
      <c r="I117" s="80" t="s">
        <v>226</v>
      </c>
      <c r="J117" s="79" t="s">
        <v>260</v>
      </c>
      <c r="K117" s="79"/>
      <c r="L117" s="141"/>
      <c r="M117" s="64" t="s">
        <v>228</v>
      </c>
      <c r="N117" s="90">
        <v>6870</v>
      </c>
      <c r="O117" s="91" t="s">
        <v>693</v>
      </c>
      <c r="P117" s="92" t="s">
        <v>228</v>
      </c>
      <c r="Q117" s="93">
        <v>15</v>
      </c>
      <c r="R117" s="94" t="s">
        <v>73</v>
      </c>
      <c r="S117" s="94" t="s">
        <v>234</v>
      </c>
      <c r="T117" s="94" t="s">
        <v>782</v>
      </c>
      <c r="U117" s="95">
        <v>46091</v>
      </c>
      <c r="V117" s="101" t="e">
        <v>#VALUE!</v>
      </c>
      <c r="W117" s="53"/>
      <c r="X117" s="53"/>
      <c r="Y117" s="53"/>
      <c r="Z117" s="53"/>
      <c r="AA117" s="53"/>
      <c r="AB117" s="62" t="s">
        <v>8</v>
      </c>
      <c r="AC117" s="24"/>
      <c r="AD117" s="67" t="s">
        <v>8</v>
      </c>
      <c r="AE117" s="66"/>
      <c r="AF117" s="44" t="s">
        <v>8</v>
      </c>
      <c r="AG117" s="23"/>
      <c r="AH117" s="23"/>
    </row>
    <row r="118" spans="1:34" ht="36" x14ac:dyDescent="0.2">
      <c r="A118" s="105">
        <v>99</v>
      </c>
      <c r="B118" s="40" t="s">
        <v>252</v>
      </c>
      <c r="C118" s="10">
        <v>46218</v>
      </c>
      <c r="D118" s="11" t="s">
        <v>514</v>
      </c>
      <c r="E118" s="10" t="s">
        <v>515</v>
      </c>
      <c r="F118" s="11">
        <v>1</v>
      </c>
      <c r="G118" s="11"/>
      <c r="H118" s="41" t="s">
        <v>296</v>
      </c>
      <c r="I118" s="80" t="s">
        <v>226</v>
      </c>
      <c r="J118" s="79" t="s">
        <v>260</v>
      </c>
      <c r="K118" s="79"/>
      <c r="L118" s="141"/>
      <c r="M118" s="64" t="s">
        <v>261</v>
      </c>
      <c r="N118" s="90">
        <v>6600</v>
      </c>
      <c r="O118" s="91" t="s">
        <v>666</v>
      </c>
      <c r="P118" s="92" t="s">
        <v>261</v>
      </c>
      <c r="Q118" s="93">
        <v>16</v>
      </c>
      <c r="R118" s="94" t="s">
        <v>73</v>
      </c>
      <c r="S118" s="94" t="s">
        <v>234</v>
      </c>
      <c r="T118" s="94" t="s">
        <v>782</v>
      </c>
      <c r="U118" s="95">
        <v>46091</v>
      </c>
      <c r="V118" s="101" t="e">
        <v>#VALUE!</v>
      </c>
      <c r="W118" s="53"/>
      <c r="X118" s="53"/>
      <c r="Y118" s="53"/>
      <c r="Z118" s="53"/>
      <c r="AA118" s="53"/>
      <c r="AB118" s="62" t="s">
        <v>8</v>
      </c>
      <c r="AC118" s="24"/>
      <c r="AD118" s="67" t="s">
        <v>8</v>
      </c>
      <c r="AE118" s="66"/>
      <c r="AF118" s="44" t="s">
        <v>8</v>
      </c>
      <c r="AG118" s="23"/>
      <c r="AH118" s="23"/>
    </row>
    <row r="119" spans="1:34" ht="36" x14ac:dyDescent="0.2">
      <c r="A119" s="105">
        <v>100</v>
      </c>
      <c r="B119" s="40" t="s">
        <v>252</v>
      </c>
      <c r="C119" s="10">
        <v>46218</v>
      </c>
      <c r="D119" s="11" t="s">
        <v>516</v>
      </c>
      <c r="E119" s="10" t="s">
        <v>517</v>
      </c>
      <c r="F119" s="11">
        <v>1</v>
      </c>
      <c r="G119" s="11"/>
      <c r="H119" s="41" t="s">
        <v>518</v>
      </c>
      <c r="I119" s="80" t="s">
        <v>226</v>
      </c>
      <c r="J119" s="79" t="s">
        <v>313</v>
      </c>
      <c r="K119" s="79"/>
      <c r="L119" s="141"/>
      <c r="M119" s="64" t="s">
        <v>519</v>
      </c>
      <c r="N119" s="90">
        <v>6600</v>
      </c>
      <c r="O119" s="91" t="s">
        <v>666</v>
      </c>
      <c r="P119" s="92" t="s">
        <v>519</v>
      </c>
      <c r="Q119" s="93">
        <v>16</v>
      </c>
      <c r="R119" s="94" t="s">
        <v>73</v>
      </c>
      <c r="S119" s="94" t="s">
        <v>234</v>
      </c>
      <c r="T119" s="94" t="s">
        <v>782</v>
      </c>
      <c r="U119" s="95">
        <v>46091</v>
      </c>
      <c r="V119" s="101" t="e">
        <v>#VALUE!</v>
      </c>
      <c r="W119" s="53"/>
      <c r="X119" s="53"/>
      <c r="Y119" s="53"/>
      <c r="Z119" s="53"/>
      <c r="AA119" s="53"/>
      <c r="AB119" s="62" t="s">
        <v>8</v>
      </c>
      <c r="AC119" s="24"/>
      <c r="AD119" s="67" t="s">
        <v>8</v>
      </c>
      <c r="AE119" s="66"/>
      <c r="AF119" s="44" t="s">
        <v>8</v>
      </c>
      <c r="AG119" s="23"/>
      <c r="AH119" s="23"/>
    </row>
    <row r="120" spans="1:34" ht="36" x14ac:dyDescent="0.2">
      <c r="A120" s="105">
        <v>101</v>
      </c>
      <c r="B120" s="40" t="s">
        <v>252</v>
      </c>
      <c r="C120" s="10">
        <v>46218</v>
      </c>
      <c r="D120" s="11" t="s">
        <v>520</v>
      </c>
      <c r="E120" s="10" t="s">
        <v>521</v>
      </c>
      <c r="F120" s="11">
        <v>1</v>
      </c>
      <c r="G120" s="11"/>
      <c r="H120" s="41" t="s">
        <v>358</v>
      </c>
      <c r="I120" s="80" t="s">
        <v>226</v>
      </c>
      <c r="J120" s="79" t="s">
        <v>313</v>
      </c>
      <c r="K120" s="79"/>
      <c r="L120" s="141"/>
      <c r="M120" s="64" t="s">
        <v>229</v>
      </c>
      <c r="N120" s="90">
        <v>5210</v>
      </c>
      <c r="O120" s="91" t="s">
        <v>681</v>
      </c>
      <c r="P120" s="92" t="s">
        <v>229</v>
      </c>
      <c r="Q120" s="93">
        <v>12</v>
      </c>
      <c r="R120" s="94" t="s">
        <v>73</v>
      </c>
      <c r="S120" s="94" t="s">
        <v>234</v>
      </c>
      <c r="T120" s="94" t="s">
        <v>782</v>
      </c>
      <c r="U120" s="95">
        <v>46091</v>
      </c>
      <c r="V120" s="101" t="e">
        <v>#VALUE!</v>
      </c>
      <c r="W120" s="53"/>
      <c r="X120" s="53"/>
      <c r="Y120" s="53"/>
      <c r="Z120" s="53"/>
      <c r="AA120" s="53"/>
      <c r="AB120" s="62" t="s">
        <v>8</v>
      </c>
      <c r="AC120" s="24"/>
      <c r="AD120" s="67" t="s">
        <v>8</v>
      </c>
      <c r="AE120" s="66"/>
      <c r="AF120" s="44" t="s">
        <v>8</v>
      </c>
      <c r="AG120" s="23"/>
      <c r="AH120" s="23"/>
    </row>
    <row r="121" spans="1:34" ht="36" x14ac:dyDescent="0.2">
      <c r="A121" s="105">
        <v>102</v>
      </c>
      <c r="B121" s="40" t="s">
        <v>252</v>
      </c>
      <c r="C121" s="10">
        <v>46218</v>
      </c>
      <c r="D121" s="11" t="s">
        <v>522</v>
      </c>
      <c r="E121" s="10" t="s">
        <v>523</v>
      </c>
      <c r="F121" s="11">
        <v>1</v>
      </c>
      <c r="G121" s="11"/>
      <c r="H121" s="41" t="s">
        <v>524</v>
      </c>
      <c r="I121" s="80" t="s">
        <v>226</v>
      </c>
      <c r="J121" s="79" t="s">
        <v>313</v>
      </c>
      <c r="K121" s="79"/>
      <c r="L121" s="141"/>
      <c r="M121" s="64" t="s">
        <v>503</v>
      </c>
      <c r="N121" s="90">
        <v>6270</v>
      </c>
      <c r="O121" s="91" t="s">
        <v>665</v>
      </c>
      <c r="P121" s="92" t="s">
        <v>503</v>
      </c>
      <c r="Q121" s="93">
        <v>15</v>
      </c>
      <c r="R121" s="94" t="s">
        <v>73</v>
      </c>
      <c r="S121" s="94" t="s">
        <v>234</v>
      </c>
      <c r="T121" s="94" t="s">
        <v>782</v>
      </c>
      <c r="U121" s="95">
        <v>46091</v>
      </c>
      <c r="V121" s="101" t="e">
        <v>#VALUE!</v>
      </c>
      <c r="W121" s="53"/>
      <c r="X121" s="53"/>
      <c r="Y121" s="53"/>
      <c r="Z121" s="53"/>
      <c r="AA121" s="53"/>
      <c r="AB121" s="62" t="s">
        <v>8</v>
      </c>
      <c r="AC121" s="24"/>
      <c r="AD121" s="67" t="s">
        <v>8</v>
      </c>
      <c r="AE121" s="66"/>
      <c r="AF121" s="44" t="s">
        <v>8</v>
      </c>
      <c r="AG121" s="23"/>
      <c r="AH121" s="23"/>
    </row>
    <row r="122" spans="1:34" ht="36" x14ac:dyDescent="0.2">
      <c r="A122" s="105">
        <v>103</v>
      </c>
      <c r="B122" s="40" t="s">
        <v>252</v>
      </c>
      <c r="C122" s="10">
        <v>46218</v>
      </c>
      <c r="D122" s="11" t="s">
        <v>525</v>
      </c>
      <c r="E122" s="10" t="s">
        <v>526</v>
      </c>
      <c r="F122" s="11">
        <v>1</v>
      </c>
      <c r="G122" s="11"/>
      <c r="H122" s="41" t="s">
        <v>288</v>
      </c>
      <c r="I122" s="80" t="s">
        <v>226</v>
      </c>
      <c r="J122" s="79" t="s">
        <v>289</v>
      </c>
      <c r="K122" s="79"/>
      <c r="L122" s="141"/>
      <c r="M122" s="63" t="s">
        <v>290</v>
      </c>
      <c r="N122" s="90">
        <v>8450</v>
      </c>
      <c r="O122" s="91" t="s">
        <v>694</v>
      </c>
      <c r="P122" s="92" t="s">
        <v>290</v>
      </c>
      <c r="Q122" s="93">
        <v>18</v>
      </c>
      <c r="R122" s="94" t="s">
        <v>73</v>
      </c>
      <c r="S122" s="94" t="s">
        <v>234</v>
      </c>
      <c r="T122" s="94" t="s">
        <v>782</v>
      </c>
      <c r="U122" s="95">
        <v>46091</v>
      </c>
      <c r="V122" s="101" t="e">
        <v>#VALUE!</v>
      </c>
      <c r="W122" s="53"/>
      <c r="X122" s="53"/>
      <c r="Y122" s="53"/>
      <c r="Z122" s="53"/>
      <c r="AA122" s="53"/>
      <c r="AB122" s="62" t="s">
        <v>8</v>
      </c>
      <c r="AC122" s="24"/>
      <c r="AD122" s="67" t="s">
        <v>8</v>
      </c>
      <c r="AE122" s="66"/>
      <c r="AF122" s="44" t="s">
        <v>8</v>
      </c>
      <c r="AG122" s="23"/>
      <c r="AH122" s="23"/>
    </row>
    <row r="123" spans="1:34" ht="36" x14ac:dyDescent="0.2">
      <c r="A123" s="105">
        <v>104</v>
      </c>
      <c r="B123" s="40" t="s">
        <v>252</v>
      </c>
      <c r="C123" s="10">
        <v>46218</v>
      </c>
      <c r="D123" s="11" t="s">
        <v>527</v>
      </c>
      <c r="E123" s="10" t="s">
        <v>528</v>
      </c>
      <c r="F123" s="11">
        <v>1</v>
      </c>
      <c r="G123" s="11"/>
      <c r="H123" s="41" t="s">
        <v>301</v>
      </c>
      <c r="I123" s="80" t="s">
        <v>226</v>
      </c>
      <c r="J123" s="79" t="s">
        <v>260</v>
      </c>
      <c r="K123" s="79"/>
      <c r="L123" s="141"/>
      <c r="M123" s="64" t="s">
        <v>270</v>
      </c>
      <c r="N123" s="90">
        <v>6270</v>
      </c>
      <c r="O123" s="91" t="s">
        <v>665</v>
      </c>
      <c r="P123" s="92" t="s">
        <v>270</v>
      </c>
      <c r="Q123" s="93">
        <v>15</v>
      </c>
      <c r="R123" s="94" t="s">
        <v>73</v>
      </c>
      <c r="S123" s="94" t="s">
        <v>234</v>
      </c>
      <c r="T123" s="94" t="s">
        <v>782</v>
      </c>
      <c r="U123" s="95">
        <v>46091</v>
      </c>
      <c r="V123" s="101" t="e">
        <v>#VALUE!</v>
      </c>
      <c r="W123" s="53"/>
      <c r="X123" s="53"/>
      <c r="Y123" s="53"/>
      <c r="Z123" s="53"/>
      <c r="AA123" s="53"/>
      <c r="AB123" s="62" t="s">
        <v>8</v>
      </c>
      <c r="AC123" s="24"/>
      <c r="AD123" s="67" t="s">
        <v>8</v>
      </c>
      <c r="AE123" s="66"/>
      <c r="AF123" s="44" t="s">
        <v>8</v>
      </c>
      <c r="AG123" s="23"/>
      <c r="AH123" s="23"/>
    </row>
    <row r="124" spans="1:34" ht="36" x14ac:dyDescent="0.2">
      <c r="A124" s="105">
        <v>105</v>
      </c>
      <c r="B124" s="40" t="s">
        <v>252</v>
      </c>
      <c r="C124" s="10">
        <v>46218</v>
      </c>
      <c r="D124" s="11" t="s">
        <v>529</v>
      </c>
      <c r="E124" s="10" t="s">
        <v>530</v>
      </c>
      <c r="F124" s="11"/>
      <c r="G124" s="11">
        <v>1</v>
      </c>
      <c r="H124" s="41" t="s">
        <v>284</v>
      </c>
      <c r="I124" s="80" t="s">
        <v>226</v>
      </c>
      <c r="J124" s="79" t="s">
        <v>285</v>
      </c>
      <c r="K124" s="79"/>
      <c r="L124" s="141"/>
      <c r="M124" s="64" t="s">
        <v>232</v>
      </c>
      <c r="N124" s="90">
        <v>7180</v>
      </c>
      <c r="O124" s="91" t="s">
        <v>670</v>
      </c>
      <c r="P124" s="92" t="s">
        <v>232</v>
      </c>
      <c r="Q124" s="93">
        <v>14</v>
      </c>
      <c r="R124" s="94" t="s">
        <v>73</v>
      </c>
      <c r="S124" s="94" t="s">
        <v>234</v>
      </c>
      <c r="T124" s="94" t="s">
        <v>782</v>
      </c>
      <c r="U124" s="95">
        <v>46091</v>
      </c>
      <c r="V124" s="101" t="e">
        <v>#VALUE!</v>
      </c>
      <c r="W124" s="53"/>
      <c r="X124" s="53"/>
      <c r="Y124" s="53"/>
      <c r="Z124" s="53"/>
      <c r="AA124" s="53"/>
      <c r="AB124" s="62" t="s">
        <v>8</v>
      </c>
      <c r="AC124" s="24"/>
      <c r="AD124" s="67" t="s">
        <v>8</v>
      </c>
      <c r="AE124" s="66"/>
      <c r="AF124" s="44" t="s">
        <v>8</v>
      </c>
      <c r="AG124" s="23"/>
      <c r="AH124" s="23"/>
    </row>
    <row r="125" spans="1:34" ht="36" x14ac:dyDescent="0.2">
      <c r="A125" s="105">
        <v>106</v>
      </c>
      <c r="B125" s="40" t="s">
        <v>252</v>
      </c>
      <c r="C125" s="10">
        <v>46218</v>
      </c>
      <c r="D125" s="11" t="s">
        <v>531</v>
      </c>
      <c r="E125" s="10">
        <v>30149</v>
      </c>
      <c r="F125" s="11">
        <v>1</v>
      </c>
      <c r="G125" s="11"/>
      <c r="H125" s="41" t="s">
        <v>380</v>
      </c>
      <c r="I125" s="80" t="s">
        <v>226</v>
      </c>
      <c r="J125" s="79" t="s">
        <v>260</v>
      </c>
      <c r="K125" s="79"/>
      <c r="L125" s="141"/>
      <c r="M125" s="64" t="s">
        <v>261</v>
      </c>
      <c r="N125" s="90">
        <v>6600</v>
      </c>
      <c r="O125" s="91" t="s">
        <v>666</v>
      </c>
      <c r="P125" s="92" t="s">
        <v>261</v>
      </c>
      <c r="Q125" s="93">
        <v>16</v>
      </c>
      <c r="R125" s="94" t="s">
        <v>73</v>
      </c>
      <c r="S125" s="94" t="s">
        <v>234</v>
      </c>
      <c r="T125" s="94" t="s">
        <v>782</v>
      </c>
      <c r="U125" s="95">
        <v>46091</v>
      </c>
      <c r="V125" s="101" t="e">
        <v>#VALUE!</v>
      </c>
      <c r="W125" s="53"/>
      <c r="X125" s="53"/>
      <c r="Y125" s="53"/>
      <c r="Z125" s="53"/>
      <c r="AA125" s="53"/>
      <c r="AB125" s="62" t="s">
        <v>8</v>
      </c>
      <c r="AC125" s="24"/>
      <c r="AD125" s="67" t="s">
        <v>8</v>
      </c>
      <c r="AE125" s="66"/>
      <c r="AF125" s="44" t="s">
        <v>8</v>
      </c>
      <c r="AG125" s="23"/>
      <c r="AH125" s="23"/>
    </row>
    <row r="126" spans="1:34" ht="36" x14ac:dyDescent="0.2">
      <c r="A126" s="105">
        <v>107</v>
      </c>
      <c r="B126" s="40" t="s">
        <v>252</v>
      </c>
      <c r="C126" s="10">
        <v>46218</v>
      </c>
      <c r="D126" s="11" t="s">
        <v>532</v>
      </c>
      <c r="E126" s="10" t="s">
        <v>533</v>
      </c>
      <c r="F126" s="11">
        <v>1</v>
      </c>
      <c r="G126" s="11"/>
      <c r="H126" s="41" t="s">
        <v>380</v>
      </c>
      <c r="I126" s="79" t="s">
        <v>226</v>
      </c>
      <c r="J126" s="79" t="s">
        <v>260</v>
      </c>
      <c r="K126" s="79"/>
      <c r="L126" s="141"/>
      <c r="M126" s="64" t="s">
        <v>261</v>
      </c>
      <c r="N126" s="90">
        <v>6600</v>
      </c>
      <c r="O126" s="91" t="s">
        <v>666</v>
      </c>
      <c r="P126" s="92" t="s">
        <v>261</v>
      </c>
      <c r="Q126" s="93">
        <v>16</v>
      </c>
      <c r="R126" s="94" t="s">
        <v>73</v>
      </c>
      <c r="S126" s="94" t="s">
        <v>234</v>
      </c>
      <c r="T126" s="94" t="s">
        <v>782</v>
      </c>
      <c r="U126" s="95">
        <v>46091</v>
      </c>
      <c r="V126" s="101" t="e">
        <v>#VALUE!</v>
      </c>
      <c r="W126" s="53"/>
      <c r="X126" s="53"/>
      <c r="Y126" s="53"/>
      <c r="Z126" s="53"/>
      <c r="AA126" s="53"/>
      <c r="AB126" s="62" t="s">
        <v>8</v>
      </c>
      <c r="AC126" s="24"/>
      <c r="AD126" s="67" t="s">
        <v>8</v>
      </c>
      <c r="AE126" s="66"/>
      <c r="AF126" s="44" t="s">
        <v>8</v>
      </c>
      <c r="AG126" s="23"/>
      <c r="AH126" s="23"/>
    </row>
    <row r="127" spans="1:34" ht="48" x14ac:dyDescent="0.2">
      <c r="A127" s="105">
        <v>108</v>
      </c>
      <c r="B127" s="40" t="s">
        <v>252</v>
      </c>
      <c r="C127" s="10">
        <v>46218</v>
      </c>
      <c r="D127" s="11" t="s">
        <v>534</v>
      </c>
      <c r="E127" s="10" t="s">
        <v>535</v>
      </c>
      <c r="F127" s="11">
        <v>1</v>
      </c>
      <c r="G127" s="11"/>
      <c r="H127" s="41" t="s">
        <v>380</v>
      </c>
      <c r="I127" s="80" t="s">
        <v>226</v>
      </c>
      <c r="J127" s="79" t="s">
        <v>260</v>
      </c>
      <c r="K127" s="79"/>
      <c r="L127" s="141"/>
      <c r="M127" s="64" t="s">
        <v>261</v>
      </c>
      <c r="N127" s="90">
        <v>6200</v>
      </c>
      <c r="O127" s="91" t="s">
        <v>672</v>
      </c>
      <c r="P127" s="92" t="s">
        <v>261</v>
      </c>
      <c r="Q127" s="93">
        <v>15</v>
      </c>
      <c r="R127" s="94" t="s">
        <v>73</v>
      </c>
      <c r="S127" s="94" t="s">
        <v>234</v>
      </c>
      <c r="T127" s="94" t="s">
        <v>782</v>
      </c>
      <c r="U127" s="95">
        <v>46091</v>
      </c>
      <c r="V127" s="101" t="e">
        <v>#VALUE!</v>
      </c>
      <c r="W127" s="53"/>
      <c r="X127" s="53"/>
      <c r="Y127" s="53"/>
      <c r="Z127" s="53"/>
      <c r="AA127" s="53"/>
      <c r="AB127" s="62" t="s">
        <v>8</v>
      </c>
      <c r="AC127" s="24"/>
      <c r="AD127" s="67" t="s">
        <v>8</v>
      </c>
      <c r="AE127" s="66"/>
      <c r="AF127" s="44" t="s">
        <v>8</v>
      </c>
      <c r="AG127" s="23"/>
      <c r="AH127" s="23"/>
    </row>
    <row r="128" spans="1:34" ht="36" x14ac:dyDescent="0.2">
      <c r="A128" s="105">
        <v>109</v>
      </c>
      <c r="B128" s="40" t="s">
        <v>252</v>
      </c>
      <c r="C128" s="10">
        <v>46218</v>
      </c>
      <c r="D128" s="11" t="s">
        <v>536</v>
      </c>
      <c r="E128" s="10" t="s">
        <v>537</v>
      </c>
      <c r="F128" s="11">
        <v>1</v>
      </c>
      <c r="G128" s="11"/>
      <c r="H128" s="41" t="s">
        <v>538</v>
      </c>
      <c r="I128" s="80" t="s">
        <v>226</v>
      </c>
      <c r="J128" s="79" t="s">
        <v>313</v>
      </c>
      <c r="K128" s="79"/>
      <c r="L128" s="141"/>
      <c r="M128" s="64" t="s">
        <v>519</v>
      </c>
      <c r="N128" s="90">
        <v>6600</v>
      </c>
      <c r="O128" s="91" t="s">
        <v>666</v>
      </c>
      <c r="P128" s="92" t="s">
        <v>519</v>
      </c>
      <c r="Q128" s="93">
        <v>16</v>
      </c>
      <c r="R128" s="94" t="s">
        <v>73</v>
      </c>
      <c r="S128" s="94" t="s">
        <v>234</v>
      </c>
      <c r="T128" s="94" t="s">
        <v>782</v>
      </c>
      <c r="U128" s="95">
        <v>46091</v>
      </c>
      <c r="V128" s="101" t="e">
        <v>#VALUE!</v>
      </c>
      <c r="W128" s="53"/>
      <c r="X128" s="53"/>
      <c r="Y128" s="53"/>
      <c r="Z128" s="53"/>
      <c r="AA128" s="53"/>
      <c r="AB128" s="62" t="s">
        <v>8</v>
      </c>
      <c r="AC128" s="24"/>
      <c r="AD128" s="67" t="s">
        <v>8</v>
      </c>
      <c r="AE128" s="66"/>
      <c r="AF128" s="44" t="s">
        <v>8</v>
      </c>
      <c r="AG128" s="23"/>
      <c r="AH128" s="23"/>
    </row>
    <row r="129" spans="1:34" ht="36" x14ac:dyDescent="0.2">
      <c r="A129" s="105">
        <v>110</v>
      </c>
      <c r="B129" s="40" t="s">
        <v>252</v>
      </c>
      <c r="C129" s="10">
        <v>46218</v>
      </c>
      <c r="D129" s="11" t="s">
        <v>539</v>
      </c>
      <c r="E129" s="10">
        <v>34770</v>
      </c>
      <c r="F129" s="11">
        <v>1</v>
      </c>
      <c r="G129" s="11"/>
      <c r="H129" s="41" t="s">
        <v>259</v>
      </c>
      <c r="I129" s="80" t="s">
        <v>226</v>
      </c>
      <c r="J129" s="79" t="s">
        <v>260</v>
      </c>
      <c r="K129" s="79"/>
      <c r="L129" s="141"/>
      <c r="M129" s="64" t="s">
        <v>261</v>
      </c>
      <c r="N129" s="90">
        <v>6200</v>
      </c>
      <c r="O129" s="91" t="s">
        <v>672</v>
      </c>
      <c r="P129" s="92" t="s">
        <v>261</v>
      </c>
      <c r="Q129" s="93">
        <v>15</v>
      </c>
      <c r="R129" s="94" t="s">
        <v>73</v>
      </c>
      <c r="S129" s="94" t="s">
        <v>234</v>
      </c>
      <c r="T129" s="94" t="s">
        <v>782</v>
      </c>
      <c r="U129" s="95">
        <v>46091</v>
      </c>
      <c r="V129" s="101" t="e">
        <v>#VALUE!</v>
      </c>
      <c r="W129" s="53"/>
      <c r="X129" s="53"/>
      <c r="Y129" s="53"/>
      <c r="Z129" s="53"/>
      <c r="AA129" s="53"/>
      <c r="AB129" s="62" t="s">
        <v>8</v>
      </c>
      <c r="AC129" s="24"/>
      <c r="AD129" s="67" t="s">
        <v>8</v>
      </c>
      <c r="AE129" s="66"/>
      <c r="AF129" s="44" t="s">
        <v>8</v>
      </c>
      <c r="AG129" s="23"/>
      <c r="AH129" s="23"/>
    </row>
    <row r="130" spans="1:34" ht="36" x14ac:dyDescent="0.2">
      <c r="A130" s="105">
        <v>111</v>
      </c>
      <c r="B130" s="40" t="s">
        <v>252</v>
      </c>
      <c r="C130" s="10">
        <v>46218</v>
      </c>
      <c r="D130" s="11" t="s">
        <v>540</v>
      </c>
      <c r="E130" s="10" t="s">
        <v>541</v>
      </c>
      <c r="F130" s="11"/>
      <c r="G130" s="11">
        <v>1</v>
      </c>
      <c r="H130" s="41" t="s">
        <v>326</v>
      </c>
      <c r="I130" s="80" t="s">
        <v>226</v>
      </c>
      <c r="J130" s="79" t="s">
        <v>285</v>
      </c>
      <c r="K130" s="79"/>
      <c r="L130" s="141"/>
      <c r="M130" s="64" t="s">
        <v>229</v>
      </c>
      <c r="N130" s="90">
        <v>6350</v>
      </c>
      <c r="O130" s="91" t="s">
        <v>677</v>
      </c>
      <c r="P130" s="92" t="s">
        <v>229</v>
      </c>
      <c r="Q130" s="93">
        <v>13</v>
      </c>
      <c r="R130" s="94" t="s">
        <v>73</v>
      </c>
      <c r="S130" s="94" t="s">
        <v>234</v>
      </c>
      <c r="T130" s="94" t="s">
        <v>782</v>
      </c>
      <c r="U130" s="95">
        <v>46091</v>
      </c>
      <c r="V130" s="101" t="e">
        <v>#VALUE!</v>
      </c>
      <c r="W130" s="53"/>
      <c r="X130" s="53"/>
      <c r="Y130" s="53"/>
      <c r="Z130" s="53"/>
      <c r="AA130" s="53"/>
      <c r="AB130" s="62" t="s">
        <v>8</v>
      </c>
      <c r="AC130" s="24"/>
      <c r="AD130" s="67" t="s">
        <v>8</v>
      </c>
      <c r="AE130" s="66"/>
      <c r="AF130" s="44" t="s">
        <v>8</v>
      </c>
      <c r="AG130" s="23"/>
      <c r="AH130" s="23"/>
    </row>
    <row r="131" spans="1:34" ht="36" x14ac:dyDescent="0.2">
      <c r="A131" s="105">
        <v>112</v>
      </c>
      <c r="B131" s="40" t="s">
        <v>252</v>
      </c>
      <c r="C131" s="10">
        <v>46218</v>
      </c>
      <c r="D131" s="11" t="s">
        <v>542</v>
      </c>
      <c r="E131" s="10">
        <v>29513</v>
      </c>
      <c r="F131" s="11">
        <v>1</v>
      </c>
      <c r="G131" s="11"/>
      <c r="H131" s="41" t="s">
        <v>474</v>
      </c>
      <c r="I131" s="80" t="s">
        <v>226</v>
      </c>
      <c r="J131" s="79" t="s">
        <v>260</v>
      </c>
      <c r="K131" s="79"/>
      <c r="L131" s="141"/>
      <c r="M131" s="64" t="s">
        <v>261</v>
      </c>
      <c r="N131" s="90">
        <v>6600</v>
      </c>
      <c r="O131" s="91" t="s">
        <v>666</v>
      </c>
      <c r="P131" s="92" t="s">
        <v>261</v>
      </c>
      <c r="Q131" s="93">
        <v>16</v>
      </c>
      <c r="R131" s="94" t="s">
        <v>73</v>
      </c>
      <c r="S131" s="94" t="s">
        <v>234</v>
      </c>
      <c r="T131" s="94" t="s">
        <v>782</v>
      </c>
      <c r="U131" s="95">
        <v>46091</v>
      </c>
      <c r="V131" s="101" t="e">
        <v>#VALUE!</v>
      </c>
      <c r="W131" s="53"/>
      <c r="X131" s="53"/>
      <c r="Y131" s="53"/>
      <c r="Z131" s="53"/>
      <c r="AA131" s="53"/>
      <c r="AB131" s="62" t="s">
        <v>8</v>
      </c>
      <c r="AC131" s="24"/>
      <c r="AD131" s="67" t="s">
        <v>8</v>
      </c>
      <c r="AE131" s="66"/>
      <c r="AF131" s="44" t="s">
        <v>8</v>
      </c>
      <c r="AG131" s="23"/>
      <c r="AH131" s="23"/>
    </row>
    <row r="132" spans="1:34" ht="24" x14ac:dyDescent="0.2">
      <c r="A132" s="105">
        <v>113</v>
      </c>
      <c r="B132" s="40" t="s">
        <v>252</v>
      </c>
      <c r="C132" s="10">
        <v>46218</v>
      </c>
      <c r="D132" s="11" t="s">
        <v>543</v>
      </c>
      <c r="E132" s="10">
        <v>32170</v>
      </c>
      <c r="F132" s="11">
        <v>1</v>
      </c>
      <c r="G132" s="11"/>
      <c r="H132" s="41" t="s">
        <v>269</v>
      </c>
      <c r="I132" s="79" t="s">
        <v>226</v>
      </c>
      <c r="J132" s="79" t="s">
        <v>260</v>
      </c>
      <c r="K132" s="79"/>
      <c r="L132" s="141"/>
      <c r="M132" s="64" t="s">
        <v>270</v>
      </c>
      <c r="N132" s="90">
        <v>5870</v>
      </c>
      <c r="O132" s="91" t="s">
        <v>673</v>
      </c>
      <c r="P132" s="92" t="s">
        <v>270</v>
      </c>
      <c r="Q132" s="93">
        <v>14</v>
      </c>
      <c r="R132" s="94" t="s">
        <v>73</v>
      </c>
      <c r="S132" s="94" t="s">
        <v>234</v>
      </c>
      <c r="T132" s="94" t="s">
        <v>782</v>
      </c>
      <c r="U132" s="95">
        <v>46091</v>
      </c>
      <c r="V132" s="101" t="e">
        <v>#VALUE!</v>
      </c>
      <c r="W132" s="53"/>
      <c r="X132" s="53"/>
      <c r="Y132" s="53"/>
      <c r="Z132" s="53"/>
      <c r="AA132" s="53"/>
      <c r="AB132" s="62" t="s">
        <v>8</v>
      </c>
      <c r="AC132" s="24"/>
      <c r="AD132" s="67" t="s">
        <v>8</v>
      </c>
      <c r="AE132" s="66"/>
      <c r="AF132" s="44" t="s">
        <v>8</v>
      </c>
      <c r="AG132" s="23"/>
      <c r="AH132" s="23"/>
    </row>
    <row r="133" spans="1:34" ht="36" x14ac:dyDescent="0.2">
      <c r="A133" s="105">
        <v>114</v>
      </c>
      <c r="B133" s="40" t="s">
        <v>252</v>
      </c>
      <c r="C133" s="10">
        <v>46218</v>
      </c>
      <c r="D133" s="11" t="s">
        <v>544</v>
      </c>
      <c r="E133" s="10">
        <v>32414</v>
      </c>
      <c r="F133" s="11">
        <v>1</v>
      </c>
      <c r="G133" s="11"/>
      <c r="H133" s="41" t="s">
        <v>292</v>
      </c>
      <c r="I133" s="79" t="s">
        <v>226</v>
      </c>
      <c r="J133" s="79" t="s">
        <v>260</v>
      </c>
      <c r="K133" s="79"/>
      <c r="L133" s="141"/>
      <c r="M133" s="64" t="s">
        <v>261</v>
      </c>
      <c r="N133" s="90">
        <v>6200</v>
      </c>
      <c r="O133" s="91" t="s">
        <v>672</v>
      </c>
      <c r="P133" s="92" t="s">
        <v>261</v>
      </c>
      <c r="Q133" s="93">
        <v>15</v>
      </c>
      <c r="R133" s="94" t="s">
        <v>73</v>
      </c>
      <c r="S133" s="94" t="s">
        <v>234</v>
      </c>
      <c r="T133" s="94" t="s">
        <v>782</v>
      </c>
      <c r="U133" s="95">
        <v>46091</v>
      </c>
      <c r="V133" s="101" t="e">
        <v>#VALUE!</v>
      </c>
      <c r="W133" s="53"/>
      <c r="X133" s="53"/>
      <c r="Y133" s="53"/>
      <c r="Z133" s="53"/>
      <c r="AA133" s="53"/>
      <c r="AB133" s="62" t="s">
        <v>8</v>
      </c>
      <c r="AC133" s="24"/>
      <c r="AD133" s="67" t="s">
        <v>8</v>
      </c>
      <c r="AE133" s="66"/>
      <c r="AF133" s="44" t="s">
        <v>8</v>
      </c>
      <c r="AG133" s="23"/>
      <c r="AH133" s="23"/>
    </row>
    <row r="134" spans="1:34" ht="48" x14ac:dyDescent="0.2">
      <c r="A134" s="105">
        <v>115</v>
      </c>
      <c r="B134" s="40" t="s">
        <v>252</v>
      </c>
      <c r="C134" s="10">
        <v>46218</v>
      </c>
      <c r="D134" s="11" t="s">
        <v>545</v>
      </c>
      <c r="E134" s="10" t="s">
        <v>546</v>
      </c>
      <c r="F134" s="11"/>
      <c r="G134" s="11">
        <v>1</v>
      </c>
      <c r="H134" s="41" t="s">
        <v>380</v>
      </c>
      <c r="I134" s="80" t="s">
        <v>226</v>
      </c>
      <c r="J134" s="79" t="s">
        <v>260</v>
      </c>
      <c r="K134" s="79"/>
      <c r="L134" s="141"/>
      <c r="M134" s="64" t="s">
        <v>261</v>
      </c>
      <c r="N134" s="90">
        <v>7340</v>
      </c>
      <c r="O134" s="91" t="s">
        <v>695</v>
      </c>
      <c r="P134" s="92" t="s">
        <v>261</v>
      </c>
      <c r="Q134" s="93">
        <v>16</v>
      </c>
      <c r="R134" s="94" t="s">
        <v>73</v>
      </c>
      <c r="S134" s="94" t="s">
        <v>234</v>
      </c>
      <c r="T134" s="94" t="s">
        <v>782</v>
      </c>
      <c r="U134" s="95">
        <v>46091</v>
      </c>
      <c r="V134" s="101" t="e">
        <v>#VALUE!</v>
      </c>
      <c r="W134" s="53"/>
      <c r="X134" s="53"/>
      <c r="Y134" s="53"/>
      <c r="Z134" s="53"/>
      <c r="AA134" s="53"/>
      <c r="AB134" s="62" t="s">
        <v>8</v>
      </c>
      <c r="AC134" s="24"/>
      <c r="AD134" s="67" t="s">
        <v>8</v>
      </c>
      <c r="AE134" s="66"/>
      <c r="AF134" s="44" t="s">
        <v>8</v>
      </c>
      <c r="AG134" s="23"/>
      <c r="AH134" s="23"/>
    </row>
    <row r="135" spans="1:34" ht="36" x14ac:dyDescent="0.2">
      <c r="A135" s="105">
        <v>116</v>
      </c>
      <c r="B135" s="40" t="s">
        <v>252</v>
      </c>
      <c r="C135" s="10">
        <v>46218</v>
      </c>
      <c r="D135" s="11" t="s">
        <v>547</v>
      </c>
      <c r="E135" s="10">
        <v>34698</v>
      </c>
      <c r="F135" s="11">
        <v>1</v>
      </c>
      <c r="G135" s="11"/>
      <c r="H135" s="41" t="s">
        <v>380</v>
      </c>
      <c r="I135" s="80" t="s">
        <v>226</v>
      </c>
      <c r="J135" s="79" t="s">
        <v>260</v>
      </c>
      <c r="K135" s="79"/>
      <c r="L135" s="141"/>
      <c r="M135" s="64" t="s">
        <v>261</v>
      </c>
      <c r="N135" s="90">
        <v>6200</v>
      </c>
      <c r="O135" s="91" t="s">
        <v>672</v>
      </c>
      <c r="P135" s="92" t="s">
        <v>261</v>
      </c>
      <c r="Q135" s="93">
        <v>15</v>
      </c>
      <c r="R135" s="94" t="s">
        <v>73</v>
      </c>
      <c r="S135" s="94" t="s">
        <v>234</v>
      </c>
      <c r="T135" s="94" t="s">
        <v>782</v>
      </c>
      <c r="U135" s="95">
        <v>46091</v>
      </c>
      <c r="V135" s="101" t="e">
        <v>#VALUE!</v>
      </c>
      <c r="W135" s="53"/>
      <c r="X135" s="53"/>
      <c r="Y135" s="53"/>
      <c r="Z135" s="53"/>
      <c r="AA135" s="53"/>
      <c r="AB135" s="62" t="s">
        <v>8</v>
      </c>
      <c r="AC135" s="24"/>
      <c r="AD135" s="67" t="s">
        <v>8</v>
      </c>
      <c r="AE135" s="66"/>
      <c r="AF135" s="44" t="s">
        <v>8</v>
      </c>
      <c r="AG135" s="23"/>
      <c r="AH135" s="23"/>
    </row>
    <row r="136" spans="1:34" ht="36" x14ac:dyDescent="0.2">
      <c r="A136" s="105">
        <v>117</v>
      </c>
      <c r="B136" s="40" t="s">
        <v>252</v>
      </c>
      <c r="C136" s="10">
        <v>46218</v>
      </c>
      <c r="D136" s="11" t="s">
        <v>548</v>
      </c>
      <c r="E136" s="10">
        <v>30778</v>
      </c>
      <c r="F136" s="11">
        <v>1</v>
      </c>
      <c r="G136" s="11"/>
      <c r="H136" s="41" t="s">
        <v>404</v>
      </c>
      <c r="I136" s="79" t="s">
        <v>226</v>
      </c>
      <c r="J136" s="79" t="s">
        <v>313</v>
      </c>
      <c r="K136" s="79"/>
      <c r="L136" s="143"/>
      <c r="M136" s="64" t="s">
        <v>405</v>
      </c>
      <c r="N136" s="90">
        <v>8320</v>
      </c>
      <c r="O136" s="91" t="s">
        <v>684</v>
      </c>
      <c r="P136" s="92" t="s">
        <v>405</v>
      </c>
      <c r="Q136" s="93">
        <v>20</v>
      </c>
      <c r="R136" s="94" t="s">
        <v>73</v>
      </c>
      <c r="S136" s="94" t="s">
        <v>234</v>
      </c>
      <c r="T136" s="94" t="s">
        <v>782</v>
      </c>
      <c r="U136" s="95">
        <v>46091</v>
      </c>
      <c r="V136" s="101" t="e">
        <v>#VALUE!</v>
      </c>
      <c r="W136" s="53"/>
      <c r="X136" s="53"/>
      <c r="Y136" s="53"/>
      <c r="Z136" s="53"/>
      <c r="AA136" s="53"/>
      <c r="AB136" s="62" t="s">
        <v>8</v>
      </c>
      <c r="AC136" s="24"/>
      <c r="AD136" s="67" t="s">
        <v>8</v>
      </c>
      <c r="AE136" s="66"/>
      <c r="AF136" s="44" t="s">
        <v>8</v>
      </c>
      <c r="AG136" s="23"/>
      <c r="AH136" s="23"/>
    </row>
    <row r="137" spans="1:34" ht="36" x14ac:dyDescent="0.2">
      <c r="A137" s="105">
        <v>118</v>
      </c>
      <c r="B137" s="40" t="s">
        <v>252</v>
      </c>
      <c r="C137" s="10">
        <v>46218</v>
      </c>
      <c r="D137" s="11" t="s">
        <v>549</v>
      </c>
      <c r="E137" s="10" t="s">
        <v>550</v>
      </c>
      <c r="F137" s="11">
        <v>1</v>
      </c>
      <c r="G137" s="11"/>
      <c r="H137" s="41" t="s">
        <v>551</v>
      </c>
      <c r="I137" s="79" t="s">
        <v>226</v>
      </c>
      <c r="J137" s="79" t="s">
        <v>277</v>
      </c>
      <c r="K137" s="79"/>
      <c r="L137" s="141"/>
      <c r="M137" s="64" t="s">
        <v>552</v>
      </c>
      <c r="N137" s="90">
        <v>9090</v>
      </c>
      <c r="O137" s="91" t="s">
        <v>675</v>
      </c>
      <c r="P137" s="92" t="s">
        <v>552</v>
      </c>
      <c r="Q137" s="93">
        <v>20</v>
      </c>
      <c r="R137" s="94" t="s">
        <v>73</v>
      </c>
      <c r="S137" s="94" t="s">
        <v>234</v>
      </c>
      <c r="T137" s="94" t="s">
        <v>782</v>
      </c>
      <c r="U137" s="95">
        <v>46091</v>
      </c>
      <c r="V137" s="101" t="e">
        <v>#VALUE!</v>
      </c>
      <c r="W137" s="53"/>
      <c r="X137" s="53"/>
      <c r="Y137" s="53"/>
      <c r="Z137" s="53"/>
      <c r="AA137" s="53"/>
      <c r="AB137" s="62" t="s">
        <v>8</v>
      </c>
      <c r="AC137" s="24"/>
      <c r="AD137" s="67" t="s">
        <v>8</v>
      </c>
      <c r="AE137" s="66"/>
      <c r="AF137" s="44" t="s">
        <v>8</v>
      </c>
      <c r="AG137" s="23"/>
      <c r="AH137" s="23"/>
    </row>
    <row r="138" spans="1:34" ht="36" x14ac:dyDescent="0.2">
      <c r="A138" s="105">
        <v>119</v>
      </c>
      <c r="B138" s="40" t="s">
        <v>252</v>
      </c>
      <c r="C138" s="10">
        <v>46218</v>
      </c>
      <c r="D138" s="11" t="s">
        <v>553</v>
      </c>
      <c r="E138" s="10" t="s">
        <v>371</v>
      </c>
      <c r="F138" s="11"/>
      <c r="G138" s="11">
        <v>1</v>
      </c>
      <c r="H138" s="41" t="s">
        <v>554</v>
      </c>
      <c r="I138" s="80" t="s">
        <v>226</v>
      </c>
      <c r="J138" s="79" t="s">
        <v>285</v>
      </c>
      <c r="K138" s="79"/>
      <c r="L138" s="143"/>
      <c r="M138" s="64" t="s">
        <v>232</v>
      </c>
      <c r="N138" s="90">
        <v>7180</v>
      </c>
      <c r="O138" s="91" t="s">
        <v>670</v>
      </c>
      <c r="P138" s="92" t="s">
        <v>232</v>
      </c>
      <c r="Q138" s="93">
        <v>14</v>
      </c>
      <c r="R138" s="94" t="s">
        <v>73</v>
      </c>
      <c r="S138" s="94" t="s">
        <v>234</v>
      </c>
      <c r="T138" s="94" t="s">
        <v>782</v>
      </c>
      <c r="U138" s="95">
        <v>46091</v>
      </c>
      <c r="V138" s="101" t="e">
        <v>#VALUE!</v>
      </c>
      <c r="W138" s="53"/>
      <c r="X138" s="53"/>
      <c r="Y138" s="53"/>
      <c r="Z138" s="53"/>
      <c r="AA138" s="53"/>
      <c r="AB138" s="62" t="s">
        <v>8</v>
      </c>
      <c r="AC138" s="24"/>
      <c r="AD138" s="67" t="s">
        <v>8</v>
      </c>
      <c r="AE138" s="66"/>
      <c r="AF138" s="44" t="s">
        <v>8</v>
      </c>
      <c r="AG138" s="23"/>
      <c r="AH138" s="23"/>
    </row>
    <row r="139" spans="1:34" ht="24" x14ac:dyDescent="0.2">
      <c r="A139" s="105">
        <v>120</v>
      </c>
      <c r="B139" s="40" t="s">
        <v>252</v>
      </c>
      <c r="C139" s="10">
        <v>46218</v>
      </c>
      <c r="D139" s="11" t="s">
        <v>555</v>
      </c>
      <c r="E139" s="10" t="s">
        <v>556</v>
      </c>
      <c r="F139" s="11">
        <v>1</v>
      </c>
      <c r="G139" s="11"/>
      <c r="H139" s="41" t="s">
        <v>557</v>
      </c>
      <c r="I139" s="80" t="s">
        <v>226</v>
      </c>
      <c r="J139" s="79" t="s">
        <v>260</v>
      </c>
      <c r="K139" s="79"/>
      <c r="L139" s="141"/>
      <c r="M139" s="64" t="s">
        <v>270</v>
      </c>
      <c r="N139" s="90">
        <v>5870</v>
      </c>
      <c r="O139" s="91" t="s">
        <v>673</v>
      </c>
      <c r="P139" s="92" t="s">
        <v>270</v>
      </c>
      <c r="Q139" s="93">
        <v>14</v>
      </c>
      <c r="R139" s="94" t="s">
        <v>73</v>
      </c>
      <c r="S139" s="94" t="s">
        <v>234</v>
      </c>
      <c r="T139" s="94" t="s">
        <v>782</v>
      </c>
      <c r="U139" s="95">
        <v>46091</v>
      </c>
      <c r="V139" s="101" t="e">
        <v>#VALUE!</v>
      </c>
      <c r="W139" s="53"/>
      <c r="X139" s="53"/>
      <c r="Y139" s="53"/>
      <c r="Z139" s="53"/>
      <c r="AA139" s="53"/>
      <c r="AB139" s="62" t="s">
        <v>8</v>
      </c>
      <c r="AC139" s="24"/>
      <c r="AD139" s="67" t="s">
        <v>8</v>
      </c>
      <c r="AE139" s="66"/>
      <c r="AF139" s="44" t="s">
        <v>8</v>
      </c>
      <c r="AG139" s="23"/>
      <c r="AH139" s="23"/>
    </row>
    <row r="140" spans="1:34" ht="36" x14ac:dyDescent="0.2">
      <c r="A140" s="105">
        <v>121</v>
      </c>
      <c r="B140" s="40" t="s">
        <v>252</v>
      </c>
      <c r="C140" s="10">
        <v>46218</v>
      </c>
      <c r="D140" s="11" t="s">
        <v>558</v>
      </c>
      <c r="E140" s="10" t="s">
        <v>559</v>
      </c>
      <c r="F140" s="11">
        <v>1</v>
      </c>
      <c r="G140" s="11"/>
      <c r="H140" s="41" t="s">
        <v>296</v>
      </c>
      <c r="I140" s="80" t="s">
        <v>226</v>
      </c>
      <c r="J140" s="79" t="s">
        <v>333</v>
      </c>
      <c r="K140" s="79"/>
      <c r="L140" s="141"/>
      <c r="M140" s="64" t="s">
        <v>261</v>
      </c>
      <c r="N140" s="90">
        <v>6600</v>
      </c>
      <c r="O140" s="91" t="s">
        <v>666</v>
      </c>
      <c r="P140" s="92" t="s">
        <v>261</v>
      </c>
      <c r="Q140" s="93">
        <v>16</v>
      </c>
      <c r="R140" s="94" t="s">
        <v>73</v>
      </c>
      <c r="S140" s="94" t="s">
        <v>234</v>
      </c>
      <c r="T140" s="94" t="s">
        <v>782</v>
      </c>
      <c r="U140" s="95">
        <v>46091</v>
      </c>
      <c r="V140" s="101" t="e">
        <v>#VALUE!</v>
      </c>
      <c r="W140" s="53"/>
      <c r="X140" s="53"/>
      <c r="Y140" s="53"/>
      <c r="Z140" s="53"/>
      <c r="AA140" s="53"/>
      <c r="AB140" s="62" t="s">
        <v>8</v>
      </c>
      <c r="AC140" s="24"/>
      <c r="AD140" s="67" t="s">
        <v>8</v>
      </c>
      <c r="AE140" s="66"/>
      <c r="AF140" s="44" t="s">
        <v>8</v>
      </c>
      <c r="AG140" s="23"/>
      <c r="AH140" s="23"/>
    </row>
    <row r="141" spans="1:34" ht="36" x14ac:dyDescent="0.2">
      <c r="A141" s="105">
        <v>122</v>
      </c>
      <c r="B141" s="40" t="s">
        <v>252</v>
      </c>
      <c r="C141" s="10">
        <v>46218</v>
      </c>
      <c r="D141" s="11" t="s">
        <v>560</v>
      </c>
      <c r="E141" s="10" t="s">
        <v>561</v>
      </c>
      <c r="F141" s="11"/>
      <c r="G141" s="11">
        <v>1</v>
      </c>
      <c r="H141" s="41" t="s">
        <v>562</v>
      </c>
      <c r="I141" s="80" t="s">
        <v>226</v>
      </c>
      <c r="J141" s="79" t="s">
        <v>365</v>
      </c>
      <c r="K141" s="79"/>
      <c r="L141" s="141"/>
      <c r="M141" s="64" t="s">
        <v>228</v>
      </c>
      <c r="N141" s="90">
        <v>6870</v>
      </c>
      <c r="O141" s="91" t="s">
        <v>693</v>
      </c>
      <c r="P141" s="92" t="s">
        <v>228</v>
      </c>
      <c r="Q141" s="93">
        <v>15</v>
      </c>
      <c r="R141" s="94" t="s">
        <v>73</v>
      </c>
      <c r="S141" s="94" t="s">
        <v>234</v>
      </c>
      <c r="T141" s="94" t="s">
        <v>782</v>
      </c>
      <c r="U141" s="95">
        <v>46091</v>
      </c>
      <c r="V141" s="101" t="e">
        <v>#VALUE!</v>
      </c>
      <c r="W141" s="53"/>
      <c r="X141" s="53"/>
      <c r="Y141" s="53"/>
      <c r="Z141" s="53"/>
      <c r="AA141" s="53"/>
      <c r="AB141" s="62" t="s">
        <v>8</v>
      </c>
      <c r="AC141" s="24"/>
      <c r="AD141" s="67" t="s">
        <v>8</v>
      </c>
      <c r="AE141" s="66"/>
      <c r="AF141" s="44" t="s">
        <v>8</v>
      </c>
      <c r="AG141" s="23"/>
      <c r="AH141" s="23"/>
    </row>
    <row r="142" spans="1:34" ht="36" x14ac:dyDescent="0.2">
      <c r="A142" s="105">
        <v>123</v>
      </c>
      <c r="B142" s="40" t="s">
        <v>252</v>
      </c>
      <c r="C142" s="10">
        <v>46218</v>
      </c>
      <c r="D142" s="11" t="s">
        <v>563</v>
      </c>
      <c r="E142" s="10" t="s">
        <v>564</v>
      </c>
      <c r="F142" s="11">
        <v>1</v>
      </c>
      <c r="G142" s="11"/>
      <c r="H142" s="41" t="s">
        <v>565</v>
      </c>
      <c r="I142" s="80" t="s">
        <v>226</v>
      </c>
      <c r="J142" s="79" t="s">
        <v>313</v>
      </c>
      <c r="K142" s="79"/>
      <c r="L142" s="141"/>
      <c r="M142" s="64" t="s">
        <v>261</v>
      </c>
      <c r="N142" s="90">
        <v>6600</v>
      </c>
      <c r="O142" s="91" t="s">
        <v>666</v>
      </c>
      <c r="P142" s="92" t="s">
        <v>261</v>
      </c>
      <c r="Q142" s="93">
        <v>16</v>
      </c>
      <c r="R142" s="94" t="s">
        <v>73</v>
      </c>
      <c r="S142" s="94" t="s">
        <v>234</v>
      </c>
      <c r="T142" s="94" t="s">
        <v>782</v>
      </c>
      <c r="U142" s="95">
        <v>46091</v>
      </c>
      <c r="V142" s="101" t="e">
        <v>#VALUE!</v>
      </c>
      <c r="W142" s="53"/>
      <c r="X142" s="53"/>
      <c r="Y142" s="53"/>
      <c r="Z142" s="53"/>
      <c r="AA142" s="53"/>
      <c r="AB142" s="62" t="s">
        <v>8</v>
      </c>
      <c r="AC142" s="24"/>
      <c r="AD142" s="67" t="s">
        <v>8</v>
      </c>
      <c r="AE142" s="66"/>
      <c r="AF142" s="44" t="s">
        <v>8</v>
      </c>
      <c r="AG142" s="23"/>
      <c r="AH142" s="23"/>
    </row>
    <row r="143" spans="1:34" ht="36" x14ac:dyDescent="0.2">
      <c r="A143" s="105">
        <v>124</v>
      </c>
      <c r="B143" s="40" t="s">
        <v>252</v>
      </c>
      <c r="C143" s="10">
        <v>46218</v>
      </c>
      <c r="D143" s="11" t="s">
        <v>566</v>
      </c>
      <c r="E143" s="10" t="s">
        <v>567</v>
      </c>
      <c r="F143" s="11">
        <v>1</v>
      </c>
      <c r="G143" s="11"/>
      <c r="H143" s="41" t="s">
        <v>317</v>
      </c>
      <c r="I143" s="80" t="s">
        <v>226</v>
      </c>
      <c r="J143" s="79" t="s">
        <v>277</v>
      </c>
      <c r="K143" s="79"/>
      <c r="L143" s="141"/>
      <c r="M143" s="64" t="s">
        <v>318</v>
      </c>
      <c r="N143" s="90">
        <v>9090</v>
      </c>
      <c r="O143" s="91" t="s">
        <v>675</v>
      </c>
      <c r="P143" s="92" t="s">
        <v>318</v>
      </c>
      <c r="Q143" s="93">
        <v>20</v>
      </c>
      <c r="R143" s="94" t="s">
        <v>73</v>
      </c>
      <c r="S143" s="94" t="s">
        <v>234</v>
      </c>
      <c r="T143" s="94" t="s">
        <v>782</v>
      </c>
      <c r="U143" s="95">
        <v>46091</v>
      </c>
      <c r="V143" s="101" t="e">
        <v>#VALUE!</v>
      </c>
      <c r="W143" s="53"/>
      <c r="X143" s="53"/>
      <c r="Y143" s="53"/>
      <c r="Z143" s="53"/>
      <c r="AA143" s="53"/>
      <c r="AB143" s="62" t="s">
        <v>8</v>
      </c>
      <c r="AC143" s="24"/>
      <c r="AD143" s="67" t="s">
        <v>8</v>
      </c>
      <c r="AE143" s="66"/>
      <c r="AF143" s="44" t="s">
        <v>8</v>
      </c>
      <c r="AG143" s="23"/>
      <c r="AH143" s="23"/>
    </row>
    <row r="144" spans="1:34" ht="36" x14ac:dyDescent="0.2">
      <c r="A144" s="105">
        <v>125</v>
      </c>
      <c r="B144" s="40" t="s">
        <v>252</v>
      </c>
      <c r="C144" s="10">
        <v>46218</v>
      </c>
      <c r="D144" s="11" t="s">
        <v>568</v>
      </c>
      <c r="E144" s="10" t="s">
        <v>569</v>
      </c>
      <c r="F144" s="11"/>
      <c r="G144" s="11">
        <v>1</v>
      </c>
      <c r="H144" s="41" t="s">
        <v>326</v>
      </c>
      <c r="I144" s="79" t="s">
        <v>226</v>
      </c>
      <c r="J144" s="79" t="s">
        <v>285</v>
      </c>
      <c r="K144" s="79"/>
      <c r="L144" s="143"/>
      <c r="M144" s="64" t="s">
        <v>229</v>
      </c>
      <c r="N144" s="90">
        <v>6350</v>
      </c>
      <c r="O144" s="91" t="s">
        <v>677</v>
      </c>
      <c r="P144" s="92" t="s">
        <v>229</v>
      </c>
      <c r="Q144" s="93">
        <v>13</v>
      </c>
      <c r="R144" s="94" t="s">
        <v>73</v>
      </c>
      <c r="S144" s="94" t="s">
        <v>234</v>
      </c>
      <c r="T144" s="94" t="s">
        <v>782</v>
      </c>
      <c r="U144" s="95">
        <v>46091</v>
      </c>
      <c r="V144" s="101" t="e">
        <v>#VALUE!</v>
      </c>
      <c r="W144" s="53"/>
      <c r="X144" s="53"/>
      <c r="Y144" s="53"/>
      <c r="Z144" s="53"/>
      <c r="AA144" s="53"/>
      <c r="AB144" s="62" t="s">
        <v>8</v>
      </c>
      <c r="AC144" s="24"/>
      <c r="AD144" s="67" t="s">
        <v>8</v>
      </c>
      <c r="AE144" s="66"/>
      <c r="AF144" s="44" t="s">
        <v>8</v>
      </c>
      <c r="AG144" s="23"/>
      <c r="AH144" s="23"/>
    </row>
    <row r="145" spans="1:34" ht="36" x14ac:dyDescent="0.2">
      <c r="A145" s="105">
        <v>126</v>
      </c>
      <c r="B145" s="40" t="s">
        <v>252</v>
      </c>
      <c r="C145" s="10">
        <v>46218</v>
      </c>
      <c r="D145" s="11" t="s">
        <v>570</v>
      </c>
      <c r="E145" s="10" t="s">
        <v>571</v>
      </c>
      <c r="F145" s="11"/>
      <c r="G145" s="11">
        <v>1</v>
      </c>
      <c r="H145" s="41" t="s">
        <v>326</v>
      </c>
      <c r="I145" s="80" t="s">
        <v>226</v>
      </c>
      <c r="J145" s="79" t="s">
        <v>285</v>
      </c>
      <c r="K145" s="79"/>
      <c r="L145" s="141"/>
      <c r="M145" s="64" t="s">
        <v>229</v>
      </c>
      <c r="N145" s="90">
        <v>6350</v>
      </c>
      <c r="O145" s="91" t="s">
        <v>677</v>
      </c>
      <c r="P145" s="92" t="s">
        <v>229</v>
      </c>
      <c r="Q145" s="93">
        <v>13</v>
      </c>
      <c r="R145" s="94" t="s">
        <v>73</v>
      </c>
      <c r="S145" s="94" t="s">
        <v>234</v>
      </c>
      <c r="T145" s="94" t="s">
        <v>782</v>
      </c>
      <c r="U145" s="95">
        <v>46091</v>
      </c>
      <c r="V145" s="101" t="e">
        <v>#VALUE!</v>
      </c>
      <c r="W145" s="53"/>
      <c r="X145" s="53"/>
      <c r="Y145" s="53"/>
      <c r="Z145" s="53"/>
      <c r="AA145" s="53"/>
      <c r="AB145" s="62" t="s">
        <v>8</v>
      </c>
      <c r="AC145" s="24"/>
      <c r="AD145" s="67" t="s">
        <v>8</v>
      </c>
      <c r="AE145" s="66"/>
      <c r="AF145" s="44" t="s">
        <v>8</v>
      </c>
      <c r="AG145" s="23"/>
      <c r="AH145" s="23"/>
    </row>
    <row r="146" spans="1:34" ht="36" x14ac:dyDescent="0.2">
      <c r="A146" s="105">
        <v>127</v>
      </c>
      <c r="B146" s="40" t="s">
        <v>252</v>
      </c>
      <c r="C146" s="10">
        <v>46218</v>
      </c>
      <c r="D146" s="11" t="s">
        <v>572</v>
      </c>
      <c r="E146" s="10" t="s">
        <v>573</v>
      </c>
      <c r="F146" s="11">
        <v>1</v>
      </c>
      <c r="G146" s="11"/>
      <c r="H146" s="41" t="s">
        <v>474</v>
      </c>
      <c r="I146" s="80" t="s">
        <v>226</v>
      </c>
      <c r="J146" s="79" t="s">
        <v>260</v>
      </c>
      <c r="K146" s="79"/>
      <c r="L146" s="141"/>
      <c r="M146" s="64" t="s">
        <v>261</v>
      </c>
      <c r="N146" s="90">
        <v>6600</v>
      </c>
      <c r="O146" s="91" t="s">
        <v>666</v>
      </c>
      <c r="P146" s="92" t="s">
        <v>261</v>
      </c>
      <c r="Q146" s="93">
        <v>16</v>
      </c>
      <c r="R146" s="94" t="s">
        <v>73</v>
      </c>
      <c r="S146" s="94" t="s">
        <v>234</v>
      </c>
      <c r="T146" s="94" t="s">
        <v>782</v>
      </c>
      <c r="U146" s="95">
        <v>46091</v>
      </c>
      <c r="V146" s="101" t="e">
        <v>#VALUE!</v>
      </c>
      <c r="W146" s="53"/>
      <c r="X146" s="53"/>
      <c r="Y146" s="53"/>
      <c r="Z146" s="53"/>
      <c r="AA146" s="53"/>
      <c r="AB146" s="62" t="s">
        <v>8</v>
      </c>
      <c r="AC146" s="24"/>
      <c r="AD146" s="67" t="s">
        <v>8</v>
      </c>
      <c r="AE146" s="66"/>
      <c r="AF146" s="44" t="s">
        <v>8</v>
      </c>
      <c r="AG146" s="23"/>
      <c r="AH146" s="23"/>
    </row>
    <row r="147" spans="1:34" ht="36" x14ac:dyDescent="0.2">
      <c r="A147" s="105">
        <v>128</v>
      </c>
      <c r="B147" s="40" t="s">
        <v>252</v>
      </c>
      <c r="C147" s="10">
        <v>46218</v>
      </c>
      <c r="D147" s="11" t="s">
        <v>574</v>
      </c>
      <c r="E147" s="10" t="s">
        <v>575</v>
      </c>
      <c r="F147" s="11"/>
      <c r="G147" s="11">
        <v>1</v>
      </c>
      <c r="H147" s="41" t="s">
        <v>326</v>
      </c>
      <c r="I147" s="80" t="s">
        <v>226</v>
      </c>
      <c r="J147" s="79" t="s">
        <v>285</v>
      </c>
      <c r="K147" s="79"/>
      <c r="L147" s="141"/>
      <c r="M147" s="64" t="s">
        <v>229</v>
      </c>
      <c r="N147" s="90">
        <v>6350</v>
      </c>
      <c r="O147" s="91" t="s">
        <v>677</v>
      </c>
      <c r="P147" s="92" t="s">
        <v>229</v>
      </c>
      <c r="Q147" s="93">
        <v>13</v>
      </c>
      <c r="R147" s="94" t="s">
        <v>73</v>
      </c>
      <c r="S147" s="94" t="s">
        <v>234</v>
      </c>
      <c r="T147" s="94" t="s">
        <v>782</v>
      </c>
      <c r="U147" s="95">
        <v>46091</v>
      </c>
      <c r="V147" s="101" t="e">
        <v>#VALUE!</v>
      </c>
      <c r="W147" s="53"/>
      <c r="X147" s="53"/>
      <c r="Y147" s="53"/>
      <c r="Z147" s="53"/>
      <c r="AA147" s="53"/>
      <c r="AB147" s="62" t="s">
        <v>8</v>
      </c>
      <c r="AC147" s="24"/>
      <c r="AD147" s="67" t="s">
        <v>8</v>
      </c>
      <c r="AE147" s="66"/>
      <c r="AF147" s="44" t="s">
        <v>8</v>
      </c>
      <c r="AG147" s="23"/>
      <c r="AH147" s="23"/>
    </row>
    <row r="148" spans="1:34" ht="36" x14ac:dyDescent="0.2">
      <c r="A148" s="105">
        <v>129</v>
      </c>
      <c r="B148" s="40" t="s">
        <v>252</v>
      </c>
      <c r="C148" s="10">
        <v>46218</v>
      </c>
      <c r="D148" s="11" t="s">
        <v>576</v>
      </c>
      <c r="E148" s="10" t="s">
        <v>577</v>
      </c>
      <c r="F148" s="11">
        <v>1</v>
      </c>
      <c r="G148" s="11"/>
      <c r="H148" s="41" t="s">
        <v>396</v>
      </c>
      <c r="I148" s="80" t="s">
        <v>226</v>
      </c>
      <c r="J148" s="79" t="s">
        <v>289</v>
      </c>
      <c r="K148" s="79"/>
      <c r="L148" s="141"/>
      <c r="M148" s="64" t="s">
        <v>228</v>
      </c>
      <c r="N148" s="90">
        <v>5730</v>
      </c>
      <c r="O148" s="91" t="s">
        <v>669</v>
      </c>
      <c r="P148" s="92" t="s">
        <v>228</v>
      </c>
      <c r="Q148" s="93">
        <v>14</v>
      </c>
      <c r="R148" s="94" t="s">
        <v>73</v>
      </c>
      <c r="S148" s="94" t="s">
        <v>234</v>
      </c>
      <c r="T148" s="94" t="s">
        <v>782</v>
      </c>
      <c r="U148" s="95">
        <v>46091</v>
      </c>
      <c r="V148" s="101" t="e">
        <v>#VALUE!</v>
      </c>
      <c r="W148" s="53"/>
      <c r="X148" s="53"/>
      <c r="Y148" s="53"/>
      <c r="Z148" s="53"/>
      <c r="AA148" s="53"/>
      <c r="AB148" s="62" t="s">
        <v>8</v>
      </c>
      <c r="AC148" s="24"/>
      <c r="AD148" s="67" t="s">
        <v>8</v>
      </c>
      <c r="AE148" s="66"/>
      <c r="AF148" s="44" t="s">
        <v>8</v>
      </c>
      <c r="AG148" s="23"/>
      <c r="AH148" s="23"/>
    </row>
    <row r="149" spans="1:34" ht="36" x14ac:dyDescent="0.2">
      <c r="A149" s="105">
        <v>130</v>
      </c>
      <c r="B149" s="40" t="s">
        <v>252</v>
      </c>
      <c r="C149" s="10">
        <v>46218</v>
      </c>
      <c r="D149" s="11" t="s">
        <v>578</v>
      </c>
      <c r="E149" s="10" t="s">
        <v>579</v>
      </c>
      <c r="F149" s="11"/>
      <c r="G149" s="11">
        <v>1</v>
      </c>
      <c r="H149" s="41" t="s">
        <v>284</v>
      </c>
      <c r="I149" s="79" t="s">
        <v>226</v>
      </c>
      <c r="J149" s="79" t="s">
        <v>285</v>
      </c>
      <c r="K149" s="79"/>
      <c r="L149" s="141"/>
      <c r="M149" s="64" t="s">
        <v>232</v>
      </c>
      <c r="N149" s="90">
        <v>7180</v>
      </c>
      <c r="O149" s="91" t="s">
        <v>670</v>
      </c>
      <c r="P149" s="92" t="s">
        <v>232</v>
      </c>
      <c r="Q149" s="93">
        <v>14</v>
      </c>
      <c r="R149" s="94" t="s">
        <v>73</v>
      </c>
      <c r="S149" s="94" t="s">
        <v>234</v>
      </c>
      <c r="T149" s="94" t="s">
        <v>782</v>
      </c>
      <c r="U149" s="95">
        <v>46091</v>
      </c>
      <c r="V149" s="101" t="e">
        <v>#VALUE!</v>
      </c>
      <c r="W149" s="53"/>
      <c r="X149" s="53"/>
      <c r="Y149" s="53"/>
      <c r="Z149" s="53"/>
      <c r="AA149" s="53"/>
      <c r="AB149" s="62" t="s">
        <v>8</v>
      </c>
      <c r="AC149" s="24"/>
      <c r="AD149" s="67" t="s">
        <v>8</v>
      </c>
      <c r="AE149" s="66"/>
      <c r="AF149" s="44" t="s">
        <v>8</v>
      </c>
      <c r="AG149" s="23"/>
      <c r="AH149" s="23"/>
    </row>
    <row r="150" spans="1:34" ht="36" x14ac:dyDescent="0.2">
      <c r="A150" s="105">
        <v>131</v>
      </c>
      <c r="B150" s="40" t="s">
        <v>252</v>
      </c>
      <c r="C150" s="10">
        <v>46218</v>
      </c>
      <c r="D150" s="11" t="s">
        <v>580</v>
      </c>
      <c r="E150" s="10" t="s">
        <v>581</v>
      </c>
      <c r="F150" s="11">
        <v>1</v>
      </c>
      <c r="G150" s="11"/>
      <c r="H150" s="41" t="s">
        <v>474</v>
      </c>
      <c r="I150" s="80" t="s">
        <v>226</v>
      </c>
      <c r="J150" s="79" t="s">
        <v>313</v>
      </c>
      <c r="K150" s="79"/>
      <c r="L150" s="143"/>
      <c r="M150" s="64" t="s">
        <v>261</v>
      </c>
      <c r="N150" s="90">
        <v>6200</v>
      </c>
      <c r="O150" s="91" t="s">
        <v>672</v>
      </c>
      <c r="P150" s="92" t="s">
        <v>261</v>
      </c>
      <c r="Q150" s="93">
        <v>15</v>
      </c>
      <c r="R150" s="94" t="s">
        <v>73</v>
      </c>
      <c r="S150" s="94" t="s">
        <v>234</v>
      </c>
      <c r="T150" s="94" t="s">
        <v>782</v>
      </c>
      <c r="U150" s="95">
        <v>46091</v>
      </c>
      <c r="V150" s="101" t="e">
        <v>#VALUE!</v>
      </c>
      <c r="W150" s="53"/>
      <c r="X150" s="53"/>
      <c r="Y150" s="53"/>
      <c r="Z150" s="53"/>
      <c r="AA150" s="53"/>
      <c r="AB150" s="62" t="s">
        <v>8</v>
      </c>
      <c r="AC150" s="24"/>
      <c r="AD150" s="67" t="s">
        <v>8</v>
      </c>
      <c r="AE150" s="66"/>
      <c r="AF150" s="44" t="s">
        <v>8</v>
      </c>
      <c r="AG150" s="23"/>
      <c r="AH150" s="23"/>
    </row>
    <row r="151" spans="1:34" ht="36" x14ac:dyDescent="0.2">
      <c r="A151" s="105">
        <v>132</v>
      </c>
      <c r="B151" s="40" t="s">
        <v>252</v>
      </c>
      <c r="C151" s="10">
        <v>46218</v>
      </c>
      <c r="D151" s="11" t="s">
        <v>582</v>
      </c>
      <c r="E151" s="10">
        <v>33304</v>
      </c>
      <c r="F151" s="11">
        <v>1</v>
      </c>
      <c r="G151" s="11"/>
      <c r="H151" s="41" t="s">
        <v>583</v>
      </c>
      <c r="I151" s="80" t="s">
        <v>226</v>
      </c>
      <c r="J151" s="79" t="s">
        <v>260</v>
      </c>
      <c r="K151" s="79"/>
      <c r="L151" s="141"/>
      <c r="M151" s="64" t="s">
        <v>270</v>
      </c>
      <c r="N151" s="90">
        <v>5870</v>
      </c>
      <c r="O151" s="91" t="s">
        <v>673</v>
      </c>
      <c r="P151" s="92" t="s">
        <v>270</v>
      </c>
      <c r="Q151" s="93">
        <v>14</v>
      </c>
      <c r="R151" s="94" t="s">
        <v>73</v>
      </c>
      <c r="S151" s="94" t="s">
        <v>234</v>
      </c>
      <c r="T151" s="94" t="s">
        <v>782</v>
      </c>
      <c r="U151" s="95">
        <v>46091</v>
      </c>
      <c r="V151" s="101" t="e">
        <v>#VALUE!</v>
      </c>
      <c r="W151" s="53"/>
      <c r="X151" s="53"/>
      <c r="Y151" s="53"/>
      <c r="Z151" s="53"/>
      <c r="AA151" s="53"/>
      <c r="AB151" s="62" t="s">
        <v>8</v>
      </c>
      <c r="AC151" s="24"/>
      <c r="AD151" s="67" t="s">
        <v>8</v>
      </c>
      <c r="AE151" s="66"/>
      <c r="AF151" s="44" t="s">
        <v>8</v>
      </c>
      <c r="AG151" s="23"/>
      <c r="AH151" s="23"/>
    </row>
    <row r="152" spans="1:34" ht="24" x14ac:dyDescent="0.2">
      <c r="A152" s="105">
        <v>133</v>
      </c>
      <c r="B152" s="40" t="s">
        <v>252</v>
      </c>
      <c r="C152" s="10">
        <v>46218</v>
      </c>
      <c r="D152" s="11" t="s">
        <v>584</v>
      </c>
      <c r="E152" s="10" t="s">
        <v>585</v>
      </c>
      <c r="F152" s="11">
        <v>1</v>
      </c>
      <c r="G152" s="11"/>
      <c r="H152" s="41" t="s">
        <v>269</v>
      </c>
      <c r="I152" s="80" t="s">
        <v>226</v>
      </c>
      <c r="J152" s="79" t="s">
        <v>260</v>
      </c>
      <c r="K152" s="79"/>
      <c r="L152" s="141"/>
      <c r="M152" s="64" t="s">
        <v>270</v>
      </c>
      <c r="N152" s="90">
        <v>5870</v>
      </c>
      <c r="O152" s="91" t="s">
        <v>673</v>
      </c>
      <c r="P152" s="92" t="s">
        <v>270</v>
      </c>
      <c r="Q152" s="93">
        <v>14</v>
      </c>
      <c r="R152" s="94" t="s">
        <v>73</v>
      </c>
      <c r="S152" s="94" t="s">
        <v>234</v>
      </c>
      <c r="T152" s="94" t="s">
        <v>782</v>
      </c>
      <c r="U152" s="95">
        <v>46091</v>
      </c>
      <c r="V152" s="101" t="e">
        <v>#VALUE!</v>
      </c>
      <c r="W152" s="53"/>
      <c r="X152" s="53"/>
      <c r="Y152" s="53"/>
      <c r="Z152" s="53"/>
      <c r="AA152" s="53"/>
      <c r="AB152" s="62" t="s">
        <v>8</v>
      </c>
      <c r="AC152" s="24"/>
      <c r="AD152" s="67" t="s">
        <v>8</v>
      </c>
      <c r="AE152" s="66"/>
      <c r="AF152" s="44" t="s">
        <v>8</v>
      </c>
      <c r="AG152" s="23"/>
      <c r="AH152" s="23"/>
    </row>
    <row r="153" spans="1:34" ht="36" x14ac:dyDescent="0.2">
      <c r="A153" s="105">
        <v>134</v>
      </c>
      <c r="B153" s="40" t="s">
        <v>252</v>
      </c>
      <c r="C153" s="10">
        <v>46218</v>
      </c>
      <c r="D153" s="11" t="s">
        <v>586</v>
      </c>
      <c r="E153" s="10" t="s">
        <v>587</v>
      </c>
      <c r="F153" s="11">
        <v>1</v>
      </c>
      <c r="G153" s="11"/>
      <c r="H153" s="41" t="s">
        <v>288</v>
      </c>
      <c r="I153" s="80" t="s">
        <v>226</v>
      </c>
      <c r="J153" s="79" t="s">
        <v>289</v>
      </c>
      <c r="K153" s="79"/>
      <c r="L153" s="141"/>
      <c r="M153" s="64" t="s">
        <v>290</v>
      </c>
      <c r="N153" s="90">
        <v>8450</v>
      </c>
      <c r="O153" s="91" t="s">
        <v>694</v>
      </c>
      <c r="P153" s="92" t="s">
        <v>290</v>
      </c>
      <c r="Q153" s="93">
        <v>18</v>
      </c>
      <c r="R153" s="94" t="s">
        <v>73</v>
      </c>
      <c r="S153" s="94" t="s">
        <v>234</v>
      </c>
      <c r="T153" s="94" t="s">
        <v>782</v>
      </c>
      <c r="U153" s="95">
        <v>46091</v>
      </c>
      <c r="V153" s="101" t="e">
        <v>#VALUE!</v>
      </c>
      <c r="W153" s="53"/>
      <c r="X153" s="53"/>
      <c r="Y153" s="53"/>
      <c r="Z153" s="53"/>
      <c r="AA153" s="53"/>
      <c r="AB153" s="62" t="s">
        <v>8</v>
      </c>
      <c r="AC153" s="24"/>
      <c r="AD153" s="67" t="s">
        <v>8</v>
      </c>
      <c r="AE153" s="66"/>
      <c r="AF153" s="44" t="s">
        <v>8</v>
      </c>
      <c r="AG153" s="23"/>
      <c r="AH153" s="23"/>
    </row>
    <row r="154" spans="1:34" ht="48" x14ac:dyDescent="0.2">
      <c r="A154" s="105">
        <v>135</v>
      </c>
      <c r="B154" s="40" t="s">
        <v>252</v>
      </c>
      <c r="C154" s="10">
        <v>46218</v>
      </c>
      <c r="D154" s="11" t="s">
        <v>588</v>
      </c>
      <c r="E154" s="10" t="s">
        <v>589</v>
      </c>
      <c r="F154" s="11"/>
      <c r="G154" s="11">
        <v>1</v>
      </c>
      <c r="H154" s="41" t="s">
        <v>470</v>
      </c>
      <c r="I154" s="80" t="s">
        <v>226</v>
      </c>
      <c r="J154" s="79" t="s">
        <v>289</v>
      </c>
      <c r="K154" s="79"/>
      <c r="L154" s="141"/>
      <c r="M154" s="64" t="s">
        <v>228</v>
      </c>
      <c r="N154" s="90">
        <v>6470</v>
      </c>
      <c r="O154" s="91" t="s">
        <v>679</v>
      </c>
      <c r="P154" s="92" t="s">
        <v>228</v>
      </c>
      <c r="Q154" s="93">
        <v>14</v>
      </c>
      <c r="R154" s="94" t="s">
        <v>73</v>
      </c>
      <c r="S154" s="94" t="s">
        <v>234</v>
      </c>
      <c r="T154" s="94" t="s">
        <v>782</v>
      </c>
      <c r="U154" s="95">
        <v>46091</v>
      </c>
      <c r="V154" s="101" t="e">
        <v>#VALUE!</v>
      </c>
      <c r="W154" s="53"/>
      <c r="X154" s="53"/>
      <c r="Y154" s="53"/>
      <c r="Z154" s="53"/>
      <c r="AA154" s="53"/>
      <c r="AB154" s="62" t="s">
        <v>8</v>
      </c>
      <c r="AC154" s="24"/>
      <c r="AD154" s="67" t="s">
        <v>8</v>
      </c>
      <c r="AE154" s="66"/>
      <c r="AF154" s="44" t="s">
        <v>8</v>
      </c>
      <c r="AG154" s="23"/>
      <c r="AH154" s="23"/>
    </row>
    <row r="155" spans="1:34" ht="36" x14ac:dyDescent="0.2">
      <c r="A155" s="105">
        <v>136</v>
      </c>
      <c r="B155" s="40" t="s">
        <v>252</v>
      </c>
      <c r="C155" s="10">
        <v>46218</v>
      </c>
      <c r="D155" s="11" t="s">
        <v>590</v>
      </c>
      <c r="E155" s="10" t="s">
        <v>591</v>
      </c>
      <c r="F155" s="11">
        <v>1</v>
      </c>
      <c r="G155" s="11"/>
      <c r="H155" s="41" t="s">
        <v>592</v>
      </c>
      <c r="I155" s="80" t="s">
        <v>226</v>
      </c>
      <c r="J155" s="79" t="s">
        <v>260</v>
      </c>
      <c r="K155" s="79"/>
      <c r="L155" s="141"/>
      <c r="M155" s="64" t="s">
        <v>228</v>
      </c>
      <c r="N155" s="90">
        <v>5730</v>
      </c>
      <c r="O155" s="91" t="s">
        <v>669</v>
      </c>
      <c r="P155" s="92" t="s">
        <v>228</v>
      </c>
      <c r="Q155" s="93">
        <v>14</v>
      </c>
      <c r="R155" s="94" t="s">
        <v>73</v>
      </c>
      <c r="S155" s="94" t="s">
        <v>234</v>
      </c>
      <c r="T155" s="94" t="s">
        <v>782</v>
      </c>
      <c r="U155" s="95">
        <v>46091</v>
      </c>
      <c r="V155" s="101" t="e">
        <v>#VALUE!</v>
      </c>
      <c r="W155" s="53"/>
      <c r="X155" s="53"/>
      <c r="Y155" s="53"/>
      <c r="Z155" s="53"/>
      <c r="AA155" s="53"/>
      <c r="AB155" s="62" t="s">
        <v>8</v>
      </c>
      <c r="AC155" s="24"/>
      <c r="AD155" s="67" t="s">
        <v>8</v>
      </c>
      <c r="AE155" s="66"/>
      <c r="AF155" s="44" t="s">
        <v>8</v>
      </c>
      <c r="AG155" s="23"/>
      <c r="AH155" s="23"/>
    </row>
    <row r="156" spans="1:34" ht="24" x14ac:dyDescent="0.2">
      <c r="A156" s="105">
        <v>137</v>
      </c>
      <c r="B156" s="40" t="s">
        <v>252</v>
      </c>
      <c r="C156" s="10">
        <v>46218</v>
      </c>
      <c r="D156" s="11" t="s">
        <v>593</v>
      </c>
      <c r="E156" s="10" t="s">
        <v>594</v>
      </c>
      <c r="F156" s="11"/>
      <c r="G156" s="11">
        <v>1</v>
      </c>
      <c r="H156" s="41" t="s">
        <v>508</v>
      </c>
      <c r="I156" s="80" t="s">
        <v>226</v>
      </c>
      <c r="J156" s="79" t="s">
        <v>313</v>
      </c>
      <c r="K156" s="79"/>
      <c r="L156" s="141"/>
      <c r="M156" s="64" t="s">
        <v>494</v>
      </c>
      <c r="N156" s="90">
        <v>8120</v>
      </c>
      <c r="O156" s="91" t="s">
        <v>692</v>
      </c>
      <c r="P156" s="92" t="s">
        <v>494</v>
      </c>
      <c r="Q156" s="93">
        <v>19</v>
      </c>
      <c r="R156" s="94" t="s">
        <v>73</v>
      </c>
      <c r="S156" s="94" t="s">
        <v>234</v>
      </c>
      <c r="T156" s="94" t="s">
        <v>782</v>
      </c>
      <c r="U156" s="95">
        <v>46091</v>
      </c>
      <c r="V156" s="101" t="e">
        <v>#VALUE!</v>
      </c>
      <c r="W156" s="53"/>
      <c r="X156" s="53"/>
      <c r="Y156" s="53"/>
      <c r="Z156" s="53"/>
      <c r="AA156" s="53"/>
      <c r="AB156" s="62" t="s">
        <v>8</v>
      </c>
      <c r="AC156" s="24"/>
      <c r="AD156" s="67" t="s">
        <v>8</v>
      </c>
      <c r="AE156" s="66"/>
      <c r="AF156" s="44" t="s">
        <v>8</v>
      </c>
      <c r="AG156" s="23"/>
      <c r="AH156" s="23"/>
    </row>
    <row r="157" spans="1:34" ht="36" x14ac:dyDescent="0.2">
      <c r="A157" s="105">
        <v>138</v>
      </c>
      <c r="B157" s="40" t="s">
        <v>252</v>
      </c>
      <c r="C157" s="10">
        <v>46218</v>
      </c>
      <c r="D157" s="11" t="s">
        <v>595</v>
      </c>
      <c r="E157" s="10" t="s">
        <v>596</v>
      </c>
      <c r="F157" s="11"/>
      <c r="G157" s="11">
        <v>1</v>
      </c>
      <c r="H157" s="41" t="s">
        <v>284</v>
      </c>
      <c r="I157" s="80" t="s">
        <v>226</v>
      </c>
      <c r="J157" s="79" t="s">
        <v>285</v>
      </c>
      <c r="K157" s="79"/>
      <c r="L157" s="141"/>
      <c r="M157" s="64" t="s">
        <v>232</v>
      </c>
      <c r="N157" s="90">
        <v>7180</v>
      </c>
      <c r="O157" s="91" t="s">
        <v>670</v>
      </c>
      <c r="P157" s="92" t="s">
        <v>232</v>
      </c>
      <c r="Q157" s="93">
        <v>14</v>
      </c>
      <c r="R157" s="94" t="s">
        <v>73</v>
      </c>
      <c r="S157" s="94" t="s">
        <v>234</v>
      </c>
      <c r="T157" s="94" t="s">
        <v>782</v>
      </c>
      <c r="U157" s="95">
        <v>46091</v>
      </c>
      <c r="V157" s="101" t="e">
        <v>#VALUE!</v>
      </c>
      <c r="W157" s="53"/>
      <c r="X157" s="53"/>
      <c r="Y157" s="53"/>
      <c r="Z157" s="53"/>
      <c r="AA157" s="53"/>
      <c r="AB157" s="62" t="s">
        <v>8</v>
      </c>
      <c r="AC157" s="24"/>
      <c r="AD157" s="67" t="s">
        <v>8</v>
      </c>
      <c r="AE157" s="66"/>
      <c r="AF157" s="44" t="s">
        <v>8</v>
      </c>
      <c r="AG157" s="23"/>
      <c r="AH157" s="23"/>
    </row>
    <row r="158" spans="1:34" ht="48" x14ac:dyDescent="0.2">
      <c r="A158" s="105">
        <v>139</v>
      </c>
      <c r="B158" s="40" t="s">
        <v>252</v>
      </c>
      <c r="C158" s="10">
        <v>46218</v>
      </c>
      <c r="D158" s="11" t="s">
        <v>597</v>
      </c>
      <c r="E158" s="10" t="s">
        <v>598</v>
      </c>
      <c r="F158" s="11">
        <v>1</v>
      </c>
      <c r="G158" s="11"/>
      <c r="H158" s="41" t="s">
        <v>599</v>
      </c>
      <c r="I158" s="79" t="s">
        <v>226</v>
      </c>
      <c r="J158" s="79" t="s">
        <v>265</v>
      </c>
      <c r="K158" s="79"/>
      <c r="L158" s="141"/>
      <c r="M158" s="64" t="s">
        <v>228</v>
      </c>
      <c r="N158" s="90">
        <v>5330</v>
      </c>
      <c r="O158" s="91" t="s">
        <v>676</v>
      </c>
      <c r="P158" s="92" t="s">
        <v>228</v>
      </c>
      <c r="Q158" s="93">
        <v>13</v>
      </c>
      <c r="R158" s="94" t="s">
        <v>73</v>
      </c>
      <c r="S158" s="94" t="s">
        <v>234</v>
      </c>
      <c r="T158" s="94" t="s">
        <v>782</v>
      </c>
      <c r="U158" s="95">
        <v>46091</v>
      </c>
      <c r="V158" s="101" t="e">
        <v>#VALUE!</v>
      </c>
      <c r="W158" s="53"/>
      <c r="X158" s="53"/>
      <c r="Y158" s="53"/>
      <c r="Z158" s="53"/>
      <c r="AA158" s="53"/>
      <c r="AB158" s="62" t="s">
        <v>8</v>
      </c>
      <c r="AC158" s="24"/>
      <c r="AD158" s="67" t="s">
        <v>8</v>
      </c>
      <c r="AE158" s="66"/>
      <c r="AF158" s="44" t="s">
        <v>8</v>
      </c>
      <c r="AG158" s="23"/>
      <c r="AH158" s="23"/>
    </row>
    <row r="159" spans="1:34" ht="36" x14ac:dyDescent="0.2">
      <c r="A159" s="105">
        <v>140</v>
      </c>
      <c r="B159" s="40" t="s">
        <v>252</v>
      </c>
      <c r="C159" s="10">
        <v>46218</v>
      </c>
      <c r="D159" s="11" t="s">
        <v>600</v>
      </c>
      <c r="E159" s="10" t="s">
        <v>601</v>
      </c>
      <c r="F159" s="11"/>
      <c r="G159" s="11">
        <v>1</v>
      </c>
      <c r="H159" s="41" t="s">
        <v>284</v>
      </c>
      <c r="I159" s="80" t="s">
        <v>226</v>
      </c>
      <c r="J159" s="79" t="s">
        <v>285</v>
      </c>
      <c r="K159" s="79"/>
      <c r="L159" s="141"/>
      <c r="M159" s="64" t="s">
        <v>232</v>
      </c>
      <c r="N159" s="90">
        <v>7180</v>
      </c>
      <c r="O159" s="91" t="s">
        <v>670</v>
      </c>
      <c r="P159" s="92" t="s">
        <v>232</v>
      </c>
      <c r="Q159" s="93">
        <v>14</v>
      </c>
      <c r="R159" s="94" t="s">
        <v>73</v>
      </c>
      <c r="S159" s="94" t="s">
        <v>234</v>
      </c>
      <c r="T159" s="94" t="s">
        <v>782</v>
      </c>
      <c r="U159" s="95">
        <v>46091</v>
      </c>
      <c r="V159" s="101" t="e">
        <v>#VALUE!</v>
      </c>
      <c r="W159" s="53"/>
      <c r="X159" s="53"/>
      <c r="Y159" s="53"/>
      <c r="Z159" s="53"/>
      <c r="AA159" s="53"/>
      <c r="AB159" s="62" t="s">
        <v>8</v>
      </c>
      <c r="AC159" s="24"/>
      <c r="AD159" s="67" t="s">
        <v>8</v>
      </c>
      <c r="AE159" s="66"/>
      <c r="AF159" s="44" t="s">
        <v>8</v>
      </c>
      <c r="AG159" s="23"/>
      <c r="AH159" s="23"/>
    </row>
    <row r="160" spans="1:34" ht="36" x14ac:dyDescent="0.2">
      <c r="A160" s="105">
        <v>141</v>
      </c>
      <c r="B160" s="40" t="s">
        <v>252</v>
      </c>
      <c r="C160" s="10">
        <v>46218</v>
      </c>
      <c r="D160" s="11" t="s">
        <v>602</v>
      </c>
      <c r="E160" s="10" t="s">
        <v>603</v>
      </c>
      <c r="F160" s="11">
        <v>1</v>
      </c>
      <c r="G160" s="11"/>
      <c r="H160" s="41" t="s">
        <v>380</v>
      </c>
      <c r="I160" s="80" t="s">
        <v>226</v>
      </c>
      <c r="J160" s="79" t="s">
        <v>333</v>
      </c>
      <c r="K160" s="79"/>
      <c r="L160" s="79"/>
      <c r="M160" s="64" t="s">
        <v>261</v>
      </c>
      <c r="N160" s="90">
        <v>6600</v>
      </c>
      <c r="O160" s="91" t="s">
        <v>666</v>
      </c>
      <c r="P160" s="92" t="s">
        <v>261</v>
      </c>
      <c r="Q160" s="93">
        <v>16</v>
      </c>
      <c r="R160" s="94" t="s">
        <v>73</v>
      </c>
      <c r="S160" s="94" t="s">
        <v>234</v>
      </c>
      <c r="T160" s="94" t="s">
        <v>782</v>
      </c>
      <c r="U160" s="95">
        <v>46091</v>
      </c>
      <c r="V160" s="101" t="e">
        <v>#VALUE!</v>
      </c>
      <c r="W160" s="53"/>
      <c r="X160" s="53"/>
      <c r="Y160" s="53"/>
      <c r="Z160" s="53"/>
      <c r="AA160" s="53"/>
      <c r="AB160" s="62" t="s">
        <v>8</v>
      </c>
      <c r="AC160" s="24"/>
      <c r="AD160" s="67" t="s">
        <v>8</v>
      </c>
      <c r="AE160" s="66"/>
      <c r="AF160" s="44" t="s">
        <v>8</v>
      </c>
      <c r="AG160" s="23"/>
      <c r="AH160" s="23"/>
    </row>
    <row r="161" spans="1:34" ht="36" x14ac:dyDescent="0.2">
      <c r="A161" s="105">
        <v>142</v>
      </c>
      <c r="B161" s="40" t="s">
        <v>252</v>
      </c>
      <c r="C161" s="10">
        <v>46218</v>
      </c>
      <c r="D161" s="11" t="s">
        <v>604</v>
      </c>
      <c r="E161" s="10" t="s">
        <v>605</v>
      </c>
      <c r="F161" s="11"/>
      <c r="G161" s="11">
        <v>1</v>
      </c>
      <c r="H161" s="41" t="s">
        <v>326</v>
      </c>
      <c r="I161" s="80" t="s">
        <v>226</v>
      </c>
      <c r="J161" s="79" t="s">
        <v>285</v>
      </c>
      <c r="K161" s="79"/>
      <c r="L161" s="143"/>
      <c r="M161" s="64" t="s">
        <v>229</v>
      </c>
      <c r="N161" s="90">
        <v>6350</v>
      </c>
      <c r="O161" s="91" t="s">
        <v>677</v>
      </c>
      <c r="P161" s="92" t="s">
        <v>229</v>
      </c>
      <c r="Q161" s="93">
        <v>13</v>
      </c>
      <c r="R161" s="94" t="s">
        <v>73</v>
      </c>
      <c r="S161" s="94" t="s">
        <v>234</v>
      </c>
      <c r="T161" s="94" t="s">
        <v>782</v>
      </c>
      <c r="U161" s="95">
        <v>46091</v>
      </c>
      <c r="V161" s="101" t="e">
        <v>#VALUE!</v>
      </c>
      <c r="W161" s="53"/>
      <c r="X161" s="53"/>
      <c r="Y161" s="53"/>
      <c r="Z161" s="53"/>
      <c r="AA161" s="53"/>
      <c r="AB161" s="62" t="s">
        <v>8</v>
      </c>
      <c r="AC161" s="24"/>
      <c r="AD161" s="67" t="s">
        <v>8</v>
      </c>
      <c r="AE161" s="66"/>
      <c r="AF161" s="44" t="s">
        <v>8</v>
      </c>
      <c r="AG161" s="23"/>
      <c r="AH161" s="23"/>
    </row>
    <row r="162" spans="1:34" ht="24" x14ac:dyDescent="0.2">
      <c r="A162" s="105">
        <v>143</v>
      </c>
      <c r="B162" s="40" t="s">
        <v>252</v>
      </c>
      <c r="C162" s="10">
        <v>46218</v>
      </c>
      <c r="D162" s="11" t="s">
        <v>606</v>
      </c>
      <c r="E162" s="10">
        <v>37938</v>
      </c>
      <c r="F162" s="11">
        <v>1</v>
      </c>
      <c r="G162" s="11"/>
      <c r="H162" s="41" t="s">
        <v>292</v>
      </c>
      <c r="I162" s="80" t="s">
        <v>226</v>
      </c>
      <c r="J162" s="79" t="s">
        <v>260</v>
      </c>
      <c r="K162" s="79"/>
      <c r="L162" s="141"/>
      <c r="M162" s="64" t="s">
        <v>261</v>
      </c>
      <c r="N162" s="90">
        <v>6200</v>
      </c>
      <c r="O162" s="91" t="s">
        <v>672</v>
      </c>
      <c r="P162" s="92" t="s">
        <v>261</v>
      </c>
      <c r="Q162" s="93">
        <v>15</v>
      </c>
      <c r="R162" s="94" t="s">
        <v>73</v>
      </c>
      <c r="S162" s="94" t="s">
        <v>234</v>
      </c>
      <c r="T162" s="94" t="s">
        <v>782</v>
      </c>
      <c r="U162" s="95">
        <v>46091</v>
      </c>
      <c r="V162" s="101" t="e">
        <v>#VALUE!</v>
      </c>
      <c r="W162" s="53"/>
      <c r="X162" s="53"/>
      <c r="Y162" s="53"/>
      <c r="Z162" s="53"/>
      <c r="AA162" s="53"/>
      <c r="AB162" s="62" t="s">
        <v>8</v>
      </c>
      <c r="AC162" s="24"/>
      <c r="AD162" s="67" t="s">
        <v>8</v>
      </c>
      <c r="AE162" s="66"/>
      <c r="AF162" s="44" t="s">
        <v>8</v>
      </c>
      <c r="AG162" s="23"/>
      <c r="AH162" s="23"/>
    </row>
    <row r="163" spans="1:34" ht="48" x14ac:dyDescent="0.2">
      <c r="A163" s="105">
        <v>144</v>
      </c>
      <c r="B163" s="40" t="s">
        <v>252</v>
      </c>
      <c r="C163" s="10">
        <v>46218</v>
      </c>
      <c r="D163" s="11" t="s">
        <v>607</v>
      </c>
      <c r="E163" s="10" t="s">
        <v>608</v>
      </c>
      <c r="F163" s="11">
        <v>1</v>
      </c>
      <c r="G163" s="11"/>
      <c r="H163" s="41" t="s">
        <v>609</v>
      </c>
      <c r="I163" s="79" t="s">
        <v>226</v>
      </c>
      <c r="J163" s="79" t="s">
        <v>277</v>
      </c>
      <c r="K163" s="79"/>
      <c r="L163" s="141"/>
      <c r="M163" s="64" t="s">
        <v>552</v>
      </c>
      <c r="N163" s="90">
        <v>9090</v>
      </c>
      <c r="O163" s="91" t="s">
        <v>675</v>
      </c>
      <c r="P163" s="92" t="s">
        <v>552</v>
      </c>
      <c r="Q163" s="93">
        <v>20</v>
      </c>
      <c r="R163" s="94" t="s">
        <v>73</v>
      </c>
      <c r="S163" s="94" t="s">
        <v>234</v>
      </c>
      <c r="T163" s="94" t="s">
        <v>782</v>
      </c>
      <c r="U163" s="95">
        <v>46091</v>
      </c>
      <c r="V163" s="101" t="e">
        <v>#VALUE!</v>
      </c>
      <c r="W163" s="53"/>
      <c r="X163" s="53"/>
      <c r="Y163" s="53"/>
      <c r="Z163" s="53"/>
      <c r="AA163" s="53"/>
      <c r="AB163" s="62" t="s">
        <v>8</v>
      </c>
      <c r="AC163" s="24"/>
      <c r="AD163" s="67" t="s">
        <v>8</v>
      </c>
      <c r="AE163" s="66"/>
      <c r="AF163" s="44" t="s">
        <v>8</v>
      </c>
      <c r="AG163" s="23"/>
      <c r="AH163" s="23"/>
    </row>
    <row r="164" spans="1:34" ht="36" x14ac:dyDescent="0.2">
      <c r="A164" s="105">
        <v>145</v>
      </c>
      <c r="B164" s="40" t="s">
        <v>252</v>
      </c>
      <c r="C164" s="10">
        <v>46218</v>
      </c>
      <c r="D164" s="11" t="s">
        <v>610</v>
      </c>
      <c r="E164" s="10" t="s">
        <v>611</v>
      </c>
      <c r="F164" s="11">
        <v>1</v>
      </c>
      <c r="G164" s="11"/>
      <c r="H164" s="41" t="s">
        <v>380</v>
      </c>
      <c r="I164" s="80" t="s">
        <v>226</v>
      </c>
      <c r="J164" s="79" t="s">
        <v>260</v>
      </c>
      <c r="K164" s="79"/>
      <c r="L164" s="141"/>
      <c r="M164" s="64" t="s">
        <v>261</v>
      </c>
      <c r="N164" s="90">
        <v>6200</v>
      </c>
      <c r="O164" s="91" t="s">
        <v>672</v>
      </c>
      <c r="P164" s="92" t="s">
        <v>261</v>
      </c>
      <c r="Q164" s="93">
        <v>15</v>
      </c>
      <c r="R164" s="94" t="s">
        <v>73</v>
      </c>
      <c r="S164" s="94" t="s">
        <v>234</v>
      </c>
      <c r="T164" s="94" t="s">
        <v>782</v>
      </c>
      <c r="U164" s="95">
        <v>46091</v>
      </c>
      <c r="V164" s="101" t="e">
        <v>#VALUE!</v>
      </c>
      <c r="W164" s="53"/>
      <c r="X164" s="53"/>
      <c r="Y164" s="53"/>
      <c r="Z164" s="53"/>
      <c r="AA164" s="53"/>
      <c r="AB164" s="62" t="s">
        <v>8</v>
      </c>
      <c r="AC164" s="24"/>
      <c r="AD164" s="67" t="s">
        <v>8</v>
      </c>
      <c r="AE164" s="66"/>
      <c r="AF164" s="44" t="s">
        <v>8</v>
      </c>
      <c r="AG164" s="23"/>
      <c r="AH164" s="23"/>
    </row>
    <row r="165" spans="1:34" ht="36" x14ac:dyDescent="0.2">
      <c r="A165" s="105">
        <v>146</v>
      </c>
      <c r="B165" s="40" t="s">
        <v>252</v>
      </c>
      <c r="C165" s="10">
        <v>46218</v>
      </c>
      <c r="D165" s="11" t="s">
        <v>612</v>
      </c>
      <c r="E165" s="10" t="s">
        <v>613</v>
      </c>
      <c r="F165" s="11">
        <v>1</v>
      </c>
      <c r="G165" s="11"/>
      <c r="H165" s="41" t="s">
        <v>493</v>
      </c>
      <c r="I165" s="80" t="s">
        <v>226</v>
      </c>
      <c r="J165" s="79" t="s">
        <v>313</v>
      </c>
      <c r="K165" s="79"/>
      <c r="L165" s="143"/>
      <c r="M165" s="64" t="s">
        <v>494</v>
      </c>
      <c r="N165" s="90">
        <v>6980</v>
      </c>
      <c r="O165" s="91" t="s">
        <v>689</v>
      </c>
      <c r="P165" s="92" t="s">
        <v>494</v>
      </c>
      <c r="Q165" s="93">
        <v>18</v>
      </c>
      <c r="R165" s="94" t="s">
        <v>73</v>
      </c>
      <c r="S165" s="94" t="s">
        <v>234</v>
      </c>
      <c r="T165" s="94" t="s">
        <v>782</v>
      </c>
      <c r="U165" s="95">
        <v>46091</v>
      </c>
      <c r="V165" s="101" t="e">
        <v>#VALUE!</v>
      </c>
      <c r="W165" s="53"/>
      <c r="X165" s="53"/>
      <c r="Y165" s="53"/>
      <c r="Z165" s="53"/>
      <c r="AA165" s="53"/>
      <c r="AB165" s="62" t="s">
        <v>8</v>
      </c>
      <c r="AC165" s="24"/>
      <c r="AD165" s="67" t="s">
        <v>8</v>
      </c>
      <c r="AE165" s="66"/>
      <c r="AF165" s="44" t="s">
        <v>8</v>
      </c>
      <c r="AG165" s="23"/>
      <c r="AH165" s="23"/>
    </row>
    <row r="166" spans="1:34" ht="36" x14ac:dyDescent="0.2">
      <c r="A166" s="105">
        <v>147</v>
      </c>
      <c r="B166" s="40" t="s">
        <v>252</v>
      </c>
      <c r="C166" s="10">
        <v>46218</v>
      </c>
      <c r="D166" s="11" t="s">
        <v>614</v>
      </c>
      <c r="E166" s="10" t="s">
        <v>615</v>
      </c>
      <c r="F166" s="11"/>
      <c r="G166" s="11">
        <v>1</v>
      </c>
      <c r="H166" s="41" t="s">
        <v>396</v>
      </c>
      <c r="I166" s="80" t="s">
        <v>226</v>
      </c>
      <c r="J166" s="79" t="s">
        <v>289</v>
      </c>
      <c r="K166" s="79"/>
      <c r="L166" s="141"/>
      <c r="M166" s="64" t="s">
        <v>228</v>
      </c>
      <c r="N166" s="90">
        <v>6470</v>
      </c>
      <c r="O166" s="91" t="s">
        <v>679</v>
      </c>
      <c r="P166" s="92" t="s">
        <v>228</v>
      </c>
      <c r="Q166" s="93">
        <v>14</v>
      </c>
      <c r="R166" s="94" t="s">
        <v>73</v>
      </c>
      <c r="S166" s="94" t="s">
        <v>234</v>
      </c>
      <c r="T166" s="94" t="s">
        <v>782</v>
      </c>
      <c r="U166" s="95">
        <v>46091</v>
      </c>
      <c r="V166" s="101" t="e">
        <v>#VALUE!</v>
      </c>
      <c r="W166" s="53"/>
      <c r="X166" s="53"/>
      <c r="Y166" s="53"/>
      <c r="Z166" s="53"/>
      <c r="AA166" s="53"/>
      <c r="AB166" s="62" t="s">
        <v>8</v>
      </c>
      <c r="AC166" s="24"/>
      <c r="AD166" s="67" t="s">
        <v>8</v>
      </c>
      <c r="AE166" s="66"/>
      <c r="AF166" s="44" t="s">
        <v>8</v>
      </c>
      <c r="AG166" s="23"/>
      <c r="AH166" s="23"/>
    </row>
    <row r="167" spans="1:34" ht="36" x14ac:dyDescent="0.2">
      <c r="A167" s="105">
        <v>148</v>
      </c>
      <c r="B167" s="40" t="s">
        <v>252</v>
      </c>
      <c r="C167" s="10">
        <v>46218</v>
      </c>
      <c r="D167" s="11" t="s">
        <v>616</v>
      </c>
      <c r="E167" s="10" t="s">
        <v>617</v>
      </c>
      <c r="F167" s="11">
        <v>1</v>
      </c>
      <c r="G167" s="11"/>
      <c r="H167" s="41" t="s">
        <v>296</v>
      </c>
      <c r="I167" s="79" t="s">
        <v>226</v>
      </c>
      <c r="J167" s="79" t="s">
        <v>260</v>
      </c>
      <c r="K167" s="79"/>
      <c r="L167" s="141"/>
      <c r="M167" s="64" t="s">
        <v>261</v>
      </c>
      <c r="N167" s="90">
        <v>6600</v>
      </c>
      <c r="O167" s="91" t="s">
        <v>666</v>
      </c>
      <c r="P167" s="92" t="s">
        <v>261</v>
      </c>
      <c r="Q167" s="93">
        <v>16</v>
      </c>
      <c r="R167" s="94" t="s">
        <v>73</v>
      </c>
      <c r="S167" s="94" t="s">
        <v>234</v>
      </c>
      <c r="T167" s="94" t="s">
        <v>782</v>
      </c>
      <c r="U167" s="95">
        <v>46091</v>
      </c>
      <c r="V167" s="101" t="e">
        <v>#VALUE!</v>
      </c>
      <c r="W167" s="107"/>
      <c r="X167" s="107"/>
      <c r="Y167" s="107"/>
      <c r="Z167" s="107"/>
      <c r="AA167" s="107"/>
      <c r="AB167" s="62" t="s">
        <v>8</v>
      </c>
      <c r="AC167" s="24"/>
      <c r="AD167" s="67" t="s">
        <v>8</v>
      </c>
      <c r="AE167" s="66"/>
      <c r="AF167" s="44" t="s">
        <v>8</v>
      </c>
      <c r="AG167" s="23"/>
      <c r="AH167" s="23"/>
    </row>
    <row r="168" spans="1:34" ht="36" x14ac:dyDescent="0.2">
      <c r="A168" s="105">
        <v>149</v>
      </c>
      <c r="B168" s="40" t="s">
        <v>252</v>
      </c>
      <c r="C168" s="10">
        <v>46218</v>
      </c>
      <c r="D168" s="11" t="s">
        <v>618</v>
      </c>
      <c r="E168" s="10" t="s">
        <v>619</v>
      </c>
      <c r="F168" s="11"/>
      <c r="G168" s="11">
        <v>1</v>
      </c>
      <c r="H168" s="41" t="s">
        <v>620</v>
      </c>
      <c r="I168" s="79" t="s">
        <v>226</v>
      </c>
      <c r="J168" s="79" t="s">
        <v>265</v>
      </c>
      <c r="K168" s="79"/>
      <c r="L168" s="141"/>
      <c r="M168" s="64" t="s">
        <v>384</v>
      </c>
      <c r="N168" s="90">
        <v>8280</v>
      </c>
      <c r="O168" s="91" t="s">
        <v>683</v>
      </c>
      <c r="P168" s="92" t="s">
        <v>384</v>
      </c>
      <c r="Q168" s="93">
        <v>16</v>
      </c>
      <c r="R168" s="94" t="s">
        <v>73</v>
      </c>
      <c r="S168" s="94" t="s">
        <v>234</v>
      </c>
      <c r="T168" s="94" t="s">
        <v>782</v>
      </c>
      <c r="U168" s="95">
        <v>46091</v>
      </c>
      <c r="V168" s="101" t="e">
        <v>#VALUE!</v>
      </c>
      <c r="W168" s="53"/>
      <c r="X168" s="53"/>
      <c r="Y168" s="53"/>
      <c r="Z168" s="53"/>
      <c r="AA168" s="53"/>
      <c r="AB168" s="62" t="s">
        <v>8</v>
      </c>
      <c r="AC168" s="24"/>
      <c r="AD168" s="67" t="s">
        <v>8</v>
      </c>
      <c r="AE168" s="66"/>
      <c r="AF168" s="44" t="s">
        <v>8</v>
      </c>
      <c r="AG168" s="23"/>
      <c r="AH168" s="23"/>
    </row>
    <row r="169" spans="1:34" ht="24" x14ac:dyDescent="0.2">
      <c r="A169" s="105">
        <v>150</v>
      </c>
      <c r="B169" s="40" t="s">
        <v>252</v>
      </c>
      <c r="C169" s="10">
        <v>46218</v>
      </c>
      <c r="D169" s="11" t="s">
        <v>621</v>
      </c>
      <c r="E169" s="10" t="s">
        <v>622</v>
      </c>
      <c r="F169" s="11">
        <v>1</v>
      </c>
      <c r="G169" s="11"/>
      <c r="H169" s="41" t="s">
        <v>538</v>
      </c>
      <c r="I169" s="80" t="s">
        <v>226</v>
      </c>
      <c r="J169" s="79" t="s">
        <v>313</v>
      </c>
      <c r="K169" s="79"/>
      <c r="L169" s="141"/>
      <c r="M169" s="64" t="s">
        <v>519</v>
      </c>
      <c r="N169" s="90">
        <v>6200</v>
      </c>
      <c r="O169" s="91" t="s">
        <v>672</v>
      </c>
      <c r="P169" s="92" t="s">
        <v>519</v>
      </c>
      <c r="Q169" s="93">
        <v>15</v>
      </c>
      <c r="R169" s="94" t="s">
        <v>73</v>
      </c>
      <c r="S169" s="94" t="s">
        <v>234</v>
      </c>
      <c r="T169" s="94" t="s">
        <v>782</v>
      </c>
      <c r="U169" s="95">
        <v>46091</v>
      </c>
      <c r="V169" s="101" t="e">
        <v>#VALUE!</v>
      </c>
      <c r="W169" s="53"/>
      <c r="X169" s="53"/>
      <c r="Y169" s="53"/>
      <c r="Z169" s="53"/>
      <c r="AA169" s="53"/>
      <c r="AB169" s="62" t="s">
        <v>8</v>
      </c>
      <c r="AC169" s="24"/>
      <c r="AD169" s="67" t="s">
        <v>8</v>
      </c>
      <c r="AE169" s="66"/>
      <c r="AF169" s="44" t="s">
        <v>8</v>
      </c>
      <c r="AG169" s="23"/>
      <c r="AH169" s="23"/>
    </row>
    <row r="170" spans="1:34" ht="36" x14ac:dyDescent="0.2">
      <c r="A170" s="105">
        <v>151</v>
      </c>
      <c r="B170" s="40" t="s">
        <v>252</v>
      </c>
      <c r="C170" s="10">
        <v>46218</v>
      </c>
      <c r="D170" s="11" t="s">
        <v>623</v>
      </c>
      <c r="E170" s="10" t="s">
        <v>624</v>
      </c>
      <c r="F170" s="11">
        <v>1</v>
      </c>
      <c r="G170" s="11"/>
      <c r="H170" s="41" t="s">
        <v>625</v>
      </c>
      <c r="I170" s="80" t="s">
        <v>226</v>
      </c>
      <c r="J170" s="79" t="s">
        <v>260</v>
      </c>
      <c r="K170" s="79"/>
      <c r="L170" s="141"/>
      <c r="M170" s="64" t="s">
        <v>228</v>
      </c>
      <c r="N170" s="90">
        <v>5730</v>
      </c>
      <c r="O170" s="91" t="s">
        <v>669</v>
      </c>
      <c r="P170" s="92" t="s">
        <v>228</v>
      </c>
      <c r="Q170" s="93">
        <v>14</v>
      </c>
      <c r="R170" s="94" t="s">
        <v>73</v>
      </c>
      <c r="S170" s="94" t="s">
        <v>234</v>
      </c>
      <c r="T170" s="94" t="s">
        <v>782</v>
      </c>
      <c r="U170" s="95">
        <v>46091</v>
      </c>
      <c r="V170" s="101" t="e">
        <v>#VALUE!</v>
      </c>
      <c r="W170" s="53"/>
      <c r="X170" s="53"/>
      <c r="Y170" s="53"/>
      <c r="Z170" s="53"/>
      <c r="AA170" s="53"/>
      <c r="AB170" s="62" t="s">
        <v>8</v>
      </c>
      <c r="AC170" s="24"/>
      <c r="AD170" s="67" t="s">
        <v>8</v>
      </c>
      <c r="AE170" s="66"/>
      <c r="AF170" s="44" t="s">
        <v>8</v>
      </c>
      <c r="AG170" s="23"/>
      <c r="AH170" s="23"/>
    </row>
    <row r="171" spans="1:34" ht="36" x14ac:dyDescent="0.2">
      <c r="A171" s="105">
        <v>152</v>
      </c>
      <c r="B171" s="40" t="s">
        <v>252</v>
      </c>
      <c r="C171" s="10">
        <v>46218</v>
      </c>
      <c r="D171" s="11" t="s">
        <v>626</v>
      </c>
      <c r="E171" s="10">
        <v>35162</v>
      </c>
      <c r="F171" s="11">
        <v>1</v>
      </c>
      <c r="G171" s="11"/>
      <c r="H171" s="41" t="s">
        <v>627</v>
      </c>
      <c r="I171" s="79" t="s">
        <v>226</v>
      </c>
      <c r="J171" s="79" t="s">
        <v>260</v>
      </c>
      <c r="K171" s="79"/>
      <c r="L171" s="141"/>
      <c r="M171" s="64" t="s">
        <v>270</v>
      </c>
      <c r="N171" s="90">
        <v>5870</v>
      </c>
      <c r="O171" s="91" t="s">
        <v>673</v>
      </c>
      <c r="P171" s="92" t="s">
        <v>270</v>
      </c>
      <c r="Q171" s="93">
        <v>14</v>
      </c>
      <c r="R171" s="94" t="s">
        <v>73</v>
      </c>
      <c r="S171" s="94" t="s">
        <v>234</v>
      </c>
      <c r="T171" s="94" t="s">
        <v>782</v>
      </c>
      <c r="U171" s="95">
        <v>46091</v>
      </c>
      <c r="V171" s="101" t="e">
        <v>#VALUE!</v>
      </c>
      <c r="W171" s="53"/>
      <c r="X171" s="53"/>
      <c r="Y171" s="53"/>
      <c r="Z171" s="53"/>
      <c r="AA171" s="53"/>
      <c r="AB171" s="62" t="s">
        <v>8</v>
      </c>
      <c r="AC171" s="24"/>
      <c r="AD171" s="67" t="s">
        <v>8</v>
      </c>
      <c r="AE171" s="66"/>
      <c r="AF171" s="44" t="s">
        <v>8</v>
      </c>
      <c r="AG171" s="23"/>
      <c r="AH171" s="23"/>
    </row>
    <row r="172" spans="1:34" ht="48" x14ac:dyDescent="0.2">
      <c r="A172" s="105">
        <v>153</v>
      </c>
      <c r="B172" s="40" t="s">
        <v>252</v>
      </c>
      <c r="C172" s="10">
        <v>46218</v>
      </c>
      <c r="D172" s="11" t="s">
        <v>628</v>
      </c>
      <c r="E172" s="10" t="s">
        <v>629</v>
      </c>
      <c r="F172" s="11"/>
      <c r="G172" s="11">
        <v>1</v>
      </c>
      <c r="H172" s="41" t="s">
        <v>284</v>
      </c>
      <c r="I172" s="80" t="s">
        <v>226</v>
      </c>
      <c r="J172" s="79" t="s">
        <v>285</v>
      </c>
      <c r="K172" s="79"/>
      <c r="L172" s="141"/>
      <c r="M172" s="64" t="s">
        <v>232</v>
      </c>
      <c r="N172" s="90">
        <v>6780</v>
      </c>
      <c r="O172" s="91" t="s">
        <v>696</v>
      </c>
      <c r="P172" s="92" t="s">
        <v>232</v>
      </c>
      <c r="Q172" s="93">
        <v>13</v>
      </c>
      <c r="R172" s="94" t="s">
        <v>73</v>
      </c>
      <c r="S172" s="94" t="s">
        <v>234</v>
      </c>
      <c r="T172" s="94" t="s">
        <v>782</v>
      </c>
      <c r="U172" s="95">
        <v>46091</v>
      </c>
      <c r="V172" s="101" t="e">
        <v>#VALUE!</v>
      </c>
      <c r="W172" s="53"/>
      <c r="X172" s="53"/>
      <c r="Y172" s="53"/>
      <c r="Z172" s="53"/>
      <c r="AA172" s="53"/>
      <c r="AB172" s="62" t="s">
        <v>8</v>
      </c>
      <c r="AC172" s="24"/>
      <c r="AD172" s="67" t="s">
        <v>8</v>
      </c>
      <c r="AE172" s="66"/>
      <c r="AF172" s="44" t="s">
        <v>8</v>
      </c>
      <c r="AG172" s="23"/>
      <c r="AH172" s="23"/>
    </row>
    <row r="173" spans="1:34" ht="36" x14ac:dyDescent="0.2">
      <c r="A173" s="105">
        <v>154</v>
      </c>
      <c r="B173" s="40" t="s">
        <v>252</v>
      </c>
      <c r="C173" s="10">
        <v>46218</v>
      </c>
      <c r="D173" s="11" t="s">
        <v>630</v>
      </c>
      <c r="E173" s="10" t="s">
        <v>631</v>
      </c>
      <c r="F173" s="11"/>
      <c r="G173" s="11">
        <v>1</v>
      </c>
      <c r="H173" s="41" t="s">
        <v>632</v>
      </c>
      <c r="I173" s="80" t="s">
        <v>226</v>
      </c>
      <c r="J173" s="80" t="s">
        <v>365</v>
      </c>
      <c r="K173" s="79"/>
      <c r="L173" s="141"/>
      <c r="M173" s="64" t="s">
        <v>228</v>
      </c>
      <c r="N173" s="90">
        <v>6870</v>
      </c>
      <c r="O173" s="91" t="s">
        <v>693</v>
      </c>
      <c r="P173" s="92" t="s">
        <v>228</v>
      </c>
      <c r="Q173" s="93">
        <v>15</v>
      </c>
      <c r="R173" s="94" t="s">
        <v>73</v>
      </c>
      <c r="S173" s="94" t="s">
        <v>234</v>
      </c>
      <c r="T173" s="94" t="s">
        <v>782</v>
      </c>
      <c r="U173" s="95">
        <v>46091</v>
      </c>
      <c r="V173" s="101" t="e">
        <v>#VALUE!</v>
      </c>
      <c r="W173" s="53"/>
      <c r="X173" s="53"/>
      <c r="Y173" s="53"/>
      <c r="Z173" s="53"/>
      <c r="AA173" s="53"/>
      <c r="AB173" s="62" t="s">
        <v>8</v>
      </c>
      <c r="AC173" s="24"/>
      <c r="AD173" s="67" t="s">
        <v>8</v>
      </c>
      <c r="AE173" s="66"/>
      <c r="AF173" s="44" t="s">
        <v>8</v>
      </c>
      <c r="AG173" s="23"/>
      <c r="AH173" s="23"/>
    </row>
    <row r="174" spans="1:34" ht="36" x14ac:dyDescent="0.2">
      <c r="A174" s="105">
        <v>155</v>
      </c>
      <c r="B174" s="40" t="s">
        <v>252</v>
      </c>
      <c r="C174" s="10">
        <v>46218</v>
      </c>
      <c r="D174" s="11" t="s">
        <v>633</v>
      </c>
      <c r="E174" s="10" t="s">
        <v>634</v>
      </c>
      <c r="F174" s="11">
        <v>1</v>
      </c>
      <c r="G174" s="11"/>
      <c r="H174" s="41" t="s">
        <v>551</v>
      </c>
      <c r="I174" s="80" t="s">
        <v>226</v>
      </c>
      <c r="J174" s="79" t="s">
        <v>277</v>
      </c>
      <c r="K174" s="79"/>
      <c r="L174" s="141"/>
      <c r="M174" s="64" t="s">
        <v>552</v>
      </c>
      <c r="N174" s="90">
        <v>9090</v>
      </c>
      <c r="O174" s="91" t="s">
        <v>675</v>
      </c>
      <c r="P174" s="92" t="s">
        <v>552</v>
      </c>
      <c r="Q174" s="93">
        <v>20</v>
      </c>
      <c r="R174" s="94" t="s">
        <v>73</v>
      </c>
      <c r="S174" s="94" t="s">
        <v>234</v>
      </c>
      <c r="T174" s="94" t="s">
        <v>782</v>
      </c>
      <c r="U174" s="95">
        <v>46091</v>
      </c>
      <c r="V174" s="101" t="e">
        <v>#VALUE!</v>
      </c>
      <c r="W174" s="53"/>
      <c r="X174" s="53"/>
      <c r="Y174" s="53"/>
      <c r="Z174" s="53"/>
      <c r="AA174" s="53"/>
      <c r="AB174" s="62" t="s">
        <v>8</v>
      </c>
      <c r="AC174" s="24"/>
      <c r="AD174" s="67" t="s">
        <v>8</v>
      </c>
      <c r="AE174" s="66"/>
      <c r="AF174" s="44" t="s">
        <v>8</v>
      </c>
      <c r="AG174" s="23"/>
      <c r="AH174" s="23"/>
    </row>
    <row r="175" spans="1:34" ht="36" x14ac:dyDescent="0.2">
      <c r="A175" s="105">
        <v>156</v>
      </c>
      <c r="B175" s="40" t="s">
        <v>252</v>
      </c>
      <c r="C175" s="10">
        <v>46218</v>
      </c>
      <c r="D175" s="11" t="s">
        <v>635</v>
      </c>
      <c r="E175" s="10" t="s">
        <v>636</v>
      </c>
      <c r="F175" s="11">
        <v>1</v>
      </c>
      <c r="G175" s="11"/>
      <c r="H175" s="41" t="s">
        <v>269</v>
      </c>
      <c r="I175" s="80" t="s">
        <v>226</v>
      </c>
      <c r="J175" s="79" t="s">
        <v>333</v>
      </c>
      <c r="K175" s="79"/>
      <c r="L175" s="141"/>
      <c r="M175" s="64" t="s">
        <v>270</v>
      </c>
      <c r="N175" s="90">
        <v>6270</v>
      </c>
      <c r="O175" s="91" t="s">
        <v>665</v>
      </c>
      <c r="P175" s="92" t="s">
        <v>270</v>
      </c>
      <c r="Q175" s="93">
        <v>15</v>
      </c>
      <c r="R175" s="94" t="s">
        <v>73</v>
      </c>
      <c r="S175" s="94" t="s">
        <v>234</v>
      </c>
      <c r="T175" s="94" t="s">
        <v>782</v>
      </c>
      <c r="U175" s="95">
        <v>46091</v>
      </c>
      <c r="V175" s="101" t="e">
        <v>#VALUE!</v>
      </c>
      <c r="W175" s="53"/>
      <c r="X175" s="53"/>
      <c r="Y175" s="53"/>
      <c r="Z175" s="53"/>
      <c r="AA175" s="53"/>
      <c r="AB175" s="62" t="s">
        <v>8</v>
      </c>
      <c r="AC175" s="24"/>
      <c r="AD175" s="67" t="s">
        <v>8</v>
      </c>
      <c r="AE175" s="66"/>
      <c r="AF175" s="44" t="s">
        <v>8</v>
      </c>
      <c r="AG175" s="23"/>
      <c r="AH175" s="23"/>
    </row>
    <row r="176" spans="1:34" ht="36" x14ac:dyDescent="0.2">
      <c r="A176" s="105">
        <v>157</v>
      </c>
      <c r="B176" s="40" t="s">
        <v>252</v>
      </c>
      <c r="C176" s="10">
        <v>46218</v>
      </c>
      <c r="D176" s="11" t="s">
        <v>637</v>
      </c>
      <c r="E176" s="10">
        <v>32888</v>
      </c>
      <c r="F176" s="11">
        <v>1</v>
      </c>
      <c r="G176" s="11"/>
      <c r="H176" s="41" t="s">
        <v>380</v>
      </c>
      <c r="I176" s="80" t="s">
        <v>226</v>
      </c>
      <c r="J176" s="79" t="s">
        <v>260</v>
      </c>
      <c r="K176" s="79"/>
      <c r="L176" s="141"/>
      <c r="M176" s="64" t="s">
        <v>261</v>
      </c>
      <c r="N176" s="90">
        <v>6200</v>
      </c>
      <c r="O176" s="91" t="s">
        <v>672</v>
      </c>
      <c r="P176" s="92" t="s">
        <v>261</v>
      </c>
      <c r="Q176" s="93">
        <v>15</v>
      </c>
      <c r="R176" s="94" t="s">
        <v>73</v>
      </c>
      <c r="S176" s="94" t="s">
        <v>234</v>
      </c>
      <c r="T176" s="94" t="s">
        <v>782</v>
      </c>
      <c r="U176" s="95">
        <v>46091</v>
      </c>
      <c r="V176" s="101" t="e">
        <v>#VALUE!</v>
      </c>
      <c r="W176" s="53"/>
      <c r="X176" s="53"/>
      <c r="Y176" s="53"/>
      <c r="Z176" s="53"/>
      <c r="AA176" s="53"/>
      <c r="AB176" s="62" t="s">
        <v>8</v>
      </c>
      <c r="AC176" s="24"/>
      <c r="AD176" s="67" t="s">
        <v>8</v>
      </c>
      <c r="AE176" s="66"/>
      <c r="AF176" s="44" t="s">
        <v>8</v>
      </c>
      <c r="AG176" s="23"/>
      <c r="AH176" s="23"/>
    </row>
    <row r="177" spans="1:34" ht="24" x14ac:dyDescent="0.2">
      <c r="A177" s="105">
        <v>158</v>
      </c>
      <c r="B177" s="40" t="s">
        <v>252</v>
      </c>
      <c r="C177" s="10">
        <v>46218</v>
      </c>
      <c r="D177" s="11" t="s">
        <v>638</v>
      </c>
      <c r="E177" s="10" t="s">
        <v>639</v>
      </c>
      <c r="F177" s="11">
        <v>1</v>
      </c>
      <c r="G177" s="11"/>
      <c r="H177" s="41" t="s">
        <v>404</v>
      </c>
      <c r="I177" s="80" t="s">
        <v>226</v>
      </c>
      <c r="J177" s="79" t="s">
        <v>313</v>
      </c>
      <c r="K177" s="79"/>
      <c r="L177" s="141"/>
      <c r="M177" s="64" t="s">
        <v>405</v>
      </c>
      <c r="N177" s="90">
        <v>8320</v>
      </c>
      <c r="O177" s="91" t="s">
        <v>684</v>
      </c>
      <c r="P177" s="92" t="s">
        <v>405</v>
      </c>
      <c r="Q177" s="93">
        <v>20</v>
      </c>
      <c r="R177" s="94" t="s">
        <v>73</v>
      </c>
      <c r="S177" s="94" t="s">
        <v>234</v>
      </c>
      <c r="T177" s="94" t="s">
        <v>782</v>
      </c>
      <c r="U177" s="95">
        <v>46091</v>
      </c>
      <c r="V177" s="101" t="e">
        <v>#VALUE!</v>
      </c>
      <c r="W177" s="53"/>
      <c r="X177" s="53"/>
      <c r="Y177" s="53"/>
      <c r="Z177" s="53"/>
      <c r="AA177" s="53"/>
      <c r="AB177" s="62" t="s">
        <v>8</v>
      </c>
      <c r="AC177" s="24"/>
      <c r="AD177" s="67" t="s">
        <v>8</v>
      </c>
      <c r="AE177" s="66"/>
      <c r="AF177" s="44" t="s">
        <v>8</v>
      </c>
      <c r="AG177" s="23"/>
      <c r="AH177" s="23"/>
    </row>
    <row r="178" spans="1:34" ht="36" x14ac:dyDescent="0.2">
      <c r="A178" s="105">
        <v>159</v>
      </c>
      <c r="B178" s="40" t="s">
        <v>252</v>
      </c>
      <c r="C178" s="10">
        <v>46218</v>
      </c>
      <c r="D178" s="11" t="s">
        <v>640</v>
      </c>
      <c r="E178" s="10" t="s">
        <v>641</v>
      </c>
      <c r="F178" s="11">
        <v>1</v>
      </c>
      <c r="G178" s="11"/>
      <c r="H178" s="41" t="s">
        <v>642</v>
      </c>
      <c r="I178" s="80" t="s">
        <v>226</v>
      </c>
      <c r="J178" s="79" t="s">
        <v>313</v>
      </c>
      <c r="K178" s="79"/>
      <c r="L178" s="141"/>
      <c r="M178" s="64" t="s">
        <v>643</v>
      </c>
      <c r="N178" s="90">
        <v>6200</v>
      </c>
      <c r="O178" s="91" t="s">
        <v>672</v>
      </c>
      <c r="P178" s="92" t="s">
        <v>643</v>
      </c>
      <c r="Q178" s="93">
        <v>15</v>
      </c>
      <c r="R178" s="94" t="s">
        <v>73</v>
      </c>
      <c r="S178" s="94" t="s">
        <v>234</v>
      </c>
      <c r="T178" s="94" t="s">
        <v>782</v>
      </c>
      <c r="U178" s="95">
        <v>46091</v>
      </c>
      <c r="V178" s="101" t="e">
        <v>#VALUE!</v>
      </c>
      <c r="W178" s="53"/>
      <c r="X178" s="53"/>
      <c r="Y178" s="53"/>
      <c r="Z178" s="53"/>
      <c r="AA178" s="53"/>
      <c r="AB178" s="62" t="s">
        <v>8</v>
      </c>
      <c r="AC178" s="24"/>
      <c r="AD178" s="67" t="s">
        <v>8</v>
      </c>
      <c r="AE178" s="66"/>
      <c r="AF178" s="44" t="s">
        <v>8</v>
      </c>
      <c r="AG178" s="23"/>
      <c r="AH178" s="23"/>
    </row>
    <row r="179" spans="1:34" ht="36" x14ac:dyDescent="0.2">
      <c r="A179" s="105">
        <v>160</v>
      </c>
      <c r="B179" s="40" t="s">
        <v>252</v>
      </c>
      <c r="C179" s="10">
        <v>46218</v>
      </c>
      <c r="D179" s="11" t="s">
        <v>644</v>
      </c>
      <c r="E179" s="10">
        <v>29031</v>
      </c>
      <c r="F179" s="11">
        <v>1</v>
      </c>
      <c r="G179" s="11"/>
      <c r="H179" s="41" t="s">
        <v>645</v>
      </c>
      <c r="I179" s="79" t="s">
        <v>226</v>
      </c>
      <c r="J179" s="79" t="s">
        <v>260</v>
      </c>
      <c r="K179" s="79"/>
      <c r="L179" s="141"/>
      <c r="M179" s="64" t="s">
        <v>270</v>
      </c>
      <c r="N179" s="90">
        <v>6270</v>
      </c>
      <c r="O179" s="91" t="s">
        <v>665</v>
      </c>
      <c r="P179" s="92" t="s">
        <v>270</v>
      </c>
      <c r="Q179" s="93">
        <v>15</v>
      </c>
      <c r="R179" s="94" t="s">
        <v>73</v>
      </c>
      <c r="S179" s="94" t="s">
        <v>234</v>
      </c>
      <c r="T179" s="94" t="s">
        <v>782</v>
      </c>
      <c r="U179" s="95">
        <v>46091</v>
      </c>
      <c r="V179" s="101" t="e">
        <v>#VALUE!</v>
      </c>
      <c r="W179" s="53"/>
      <c r="X179" s="53"/>
      <c r="Y179" s="53"/>
      <c r="Z179" s="53"/>
      <c r="AA179" s="53"/>
      <c r="AB179" s="62" t="s">
        <v>8</v>
      </c>
      <c r="AC179" s="24"/>
      <c r="AD179" s="67" t="s">
        <v>8</v>
      </c>
      <c r="AE179" s="66"/>
      <c r="AF179" s="44" t="s">
        <v>8</v>
      </c>
      <c r="AG179" s="23"/>
      <c r="AH179" s="23"/>
    </row>
    <row r="180" spans="1:34" ht="24" x14ac:dyDescent="0.2">
      <c r="A180" s="105">
        <v>161</v>
      </c>
      <c r="B180" s="40" t="s">
        <v>252</v>
      </c>
      <c r="C180" s="10">
        <v>46218</v>
      </c>
      <c r="D180" s="11" t="s">
        <v>646</v>
      </c>
      <c r="E180" s="10" t="s">
        <v>647</v>
      </c>
      <c r="F180" s="11">
        <v>1</v>
      </c>
      <c r="G180" s="11"/>
      <c r="H180" s="41" t="s">
        <v>648</v>
      </c>
      <c r="I180" s="80" t="s">
        <v>226</v>
      </c>
      <c r="J180" s="79" t="s">
        <v>277</v>
      </c>
      <c r="K180" s="79"/>
      <c r="L180" s="141"/>
      <c r="M180" s="64" t="s">
        <v>318</v>
      </c>
      <c r="N180" s="90">
        <v>9090</v>
      </c>
      <c r="O180" s="91" t="s">
        <v>675</v>
      </c>
      <c r="P180" s="92" t="s">
        <v>318</v>
      </c>
      <c r="Q180" s="93">
        <v>20</v>
      </c>
      <c r="R180" s="94" t="s">
        <v>73</v>
      </c>
      <c r="S180" s="94" t="s">
        <v>234</v>
      </c>
      <c r="T180" s="94" t="s">
        <v>782</v>
      </c>
      <c r="U180" s="95">
        <v>46091</v>
      </c>
      <c r="V180" s="101" t="e">
        <v>#VALUE!</v>
      </c>
      <c r="W180" s="53"/>
      <c r="X180" s="53"/>
      <c r="Y180" s="53"/>
      <c r="Z180" s="53"/>
      <c r="AA180" s="53"/>
      <c r="AB180" s="62" t="s">
        <v>8</v>
      </c>
      <c r="AC180" s="24"/>
      <c r="AD180" s="67" t="s">
        <v>8</v>
      </c>
      <c r="AE180" s="66"/>
      <c r="AF180" s="44" t="s">
        <v>8</v>
      </c>
      <c r="AG180" s="23"/>
      <c r="AH180" s="23"/>
    </row>
    <row r="181" spans="1:34" ht="24" x14ac:dyDescent="0.2">
      <c r="A181" s="105">
        <v>162</v>
      </c>
      <c r="B181" s="40" t="s">
        <v>252</v>
      </c>
      <c r="C181" s="10">
        <v>46218</v>
      </c>
      <c r="D181" s="11" t="s">
        <v>649</v>
      </c>
      <c r="E181" s="10">
        <v>36933</v>
      </c>
      <c r="F181" s="11">
        <v>1</v>
      </c>
      <c r="G181" s="11"/>
      <c r="H181" s="41" t="s">
        <v>650</v>
      </c>
      <c r="I181" s="80" t="s">
        <v>226</v>
      </c>
      <c r="J181" s="79" t="s">
        <v>260</v>
      </c>
      <c r="K181" s="79"/>
      <c r="L181" s="141"/>
      <c r="M181" s="64" t="s">
        <v>256</v>
      </c>
      <c r="N181" s="90">
        <v>5870</v>
      </c>
      <c r="O181" s="91" t="s">
        <v>673</v>
      </c>
      <c r="P181" s="92" t="s">
        <v>256</v>
      </c>
      <c r="Q181" s="93">
        <v>14</v>
      </c>
      <c r="R181" s="94" t="s">
        <v>73</v>
      </c>
      <c r="S181" s="94" t="s">
        <v>234</v>
      </c>
      <c r="T181" s="94" t="s">
        <v>782</v>
      </c>
      <c r="U181" s="95">
        <v>46091</v>
      </c>
      <c r="V181" s="101" t="e">
        <v>#VALUE!</v>
      </c>
      <c r="W181" s="53"/>
      <c r="X181" s="53"/>
      <c r="Y181" s="53"/>
      <c r="Z181" s="53"/>
      <c r="AA181" s="53"/>
      <c r="AB181" s="62" t="s">
        <v>8</v>
      </c>
      <c r="AC181" s="24"/>
      <c r="AD181" s="67" t="s">
        <v>8</v>
      </c>
      <c r="AE181" s="66"/>
      <c r="AF181" s="44" t="s">
        <v>8</v>
      </c>
      <c r="AG181" s="23"/>
      <c r="AH181" s="23"/>
    </row>
    <row r="182" spans="1:34" ht="36" x14ac:dyDescent="0.2">
      <c r="A182" s="105">
        <v>163</v>
      </c>
      <c r="B182" s="40" t="s">
        <v>252</v>
      </c>
      <c r="C182" s="10">
        <v>46218</v>
      </c>
      <c r="D182" s="11" t="s">
        <v>651</v>
      </c>
      <c r="E182" s="10" t="s">
        <v>652</v>
      </c>
      <c r="F182" s="11">
        <v>1</v>
      </c>
      <c r="G182" s="11"/>
      <c r="H182" s="41" t="s">
        <v>301</v>
      </c>
      <c r="I182" s="79" t="s">
        <v>226</v>
      </c>
      <c r="J182" s="79" t="s">
        <v>260</v>
      </c>
      <c r="K182" s="79"/>
      <c r="L182" s="143"/>
      <c r="M182" s="64" t="s">
        <v>270</v>
      </c>
      <c r="N182" s="90">
        <v>6270</v>
      </c>
      <c r="O182" s="91" t="s">
        <v>665</v>
      </c>
      <c r="P182" s="92" t="s">
        <v>270</v>
      </c>
      <c r="Q182" s="93">
        <v>15</v>
      </c>
      <c r="R182" s="94" t="s">
        <v>73</v>
      </c>
      <c r="S182" s="94" t="s">
        <v>234</v>
      </c>
      <c r="T182" s="94" t="s">
        <v>782</v>
      </c>
      <c r="U182" s="95">
        <v>46091</v>
      </c>
      <c r="V182" s="101" t="e">
        <v>#VALUE!</v>
      </c>
      <c r="W182" s="53"/>
      <c r="X182" s="53"/>
      <c r="Y182" s="53"/>
      <c r="Z182" s="53"/>
      <c r="AA182" s="53"/>
      <c r="AB182" s="62" t="s">
        <v>8</v>
      </c>
      <c r="AC182" s="24"/>
      <c r="AD182" s="67" t="s">
        <v>8</v>
      </c>
      <c r="AE182" s="66"/>
      <c r="AF182" s="44" t="s">
        <v>8</v>
      </c>
      <c r="AG182" s="23"/>
      <c r="AH182" s="23"/>
    </row>
    <row r="183" spans="1:34" ht="36" x14ac:dyDescent="0.2">
      <c r="A183" s="105">
        <v>164</v>
      </c>
      <c r="B183" s="40" t="s">
        <v>252</v>
      </c>
      <c r="C183" s="10">
        <v>46218</v>
      </c>
      <c r="D183" s="11" t="s">
        <v>653</v>
      </c>
      <c r="E183" s="10" t="s">
        <v>654</v>
      </c>
      <c r="F183" s="11">
        <v>1</v>
      </c>
      <c r="G183" s="11"/>
      <c r="H183" s="41" t="s">
        <v>655</v>
      </c>
      <c r="I183" s="80" t="s">
        <v>226</v>
      </c>
      <c r="J183" s="79" t="s">
        <v>277</v>
      </c>
      <c r="K183" s="79"/>
      <c r="L183" s="141"/>
      <c r="M183" s="64" t="s">
        <v>656</v>
      </c>
      <c r="N183" s="90">
        <v>7660</v>
      </c>
      <c r="O183" s="91" t="s">
        <v>668</v>
      </c>
      <c r="P183" s="92" t="s">
        <v>656</v>
      </c>
      <c r="Q183" s="93">
        <v>19</v>
      </c>
      <c r="R183" s="94" t="s">
        <v>73</v>
      </c>
      <c r="S183" s="94" t="s">
        <v>234</v>
      </c>
      <c r="T183" s="94" t="s">
        <v>782</v>
      </c>
      <c r="U183" s="95">
        <v>46091</v>
      </c>
      <c r="V183" s="101" t="e">
        <v>#VALUE!</v>
      </c>
      <c r="W183" s="53"/>
      <c r="X183" s="53"/>
      <c r="Y183" s="53"/>
      <c r="Z183" s="53"/>
      <c r="AA183" s="53"/>
      <c r="AB183" s="62" t="s">
        <v>8</v>
      </c>
      <c r="AC183" s="24"/>
      <c r="AD183" s="67" t="s">
        <v>8</v>
      </c>
      <c r="AE183" s="66"/>
      <c r="AF183" s="44" t="s">
        <v>8</v>
      </c>
      <c r="AG183" s="23"/>
      <c r="AH183" s="23"/>
    </row>
    <row r="184" spans="1:34" ht="36" x14ac:dyDescent="0.2">
      <c r="A184" s="105">
        <v>165</v>
      </c>
      <c r="B184" s="40" t="s">
        <v>252</v>
      </c>
      <c r="C184" s="10">
        <v>46218</v>
      </c>
      <c r="D184" s="11" t="s">
        <v>657</v>
      </c>
      <c r="E184" s="10" t="s">
        <v>658</v>
      </c>
      <c r="F184" s="11">
        <v>1</v>
      </c>
      <c r="G184" s="11"/>
      <c r="H184" s="41" t="s">
        <v>655</v>
      </c>
      <c r="I184" s="80" t="s">
        <v>226</v>
      </c>
      <c r="J184" s="79" t="s">
        <v>277</v>
      </c>
      <c r="K184" s="79"/>
      <c r="L184" s="143"/>
      <c r="M184" s="64" t="s">
        <v>656</v>
      </c>
      <c r="N184" s="90">
        <v>7660</v>
      </c>
      <c r="O184" s="91" t="s">
        <v>668</v>
      </c>
      <c r="P184" s="92" t="s">
        <v>656</v>
      </c>
      <c r="Q184" s="93">
        <v>19</v>
      </c>
      <c r="R184" s="94" t="s">
        <v>73</v>
      </c>
      <c r="S184" s="94" t="s">
        <v>234</v>
      </c>
      <c r="T184" s="94" t="s">
        <v>782</v>
      </c>
      <c r="U184" s="95">
        <v>46091</v>
      </c>
      <c r="V184" s="101" t="e">
        <v>#VALUE!</v>
      </c>
      <c r="W184" s="53"/>
      <c r="X184" s="53"/>
      <c r="Y184" s="53"/>
      <c r="Z184" s="53"/>
      <c r="AA184" s="53"/>
      <c r="AB184" s="62" t="s">
        <v>8</v>
      </c>
      <c r="AC184" s="24"/>
      <c r="AD184" s="67" t="s">
        <v>8</v>
      </c>
      <c r="AE184" s="66"/>
      <c r="AF184" s="44" t="s">
        <v>8</v>
      </c>
      <c r="AG184" s="23"/>
      <c r="AH184" s="23"/>
    </row>
    <row r="185" spans="1:34" ht="36" x14ac:dyDescent="0.2">
      <c r="A185" s="105">
        <v>166</v>
      </c>
      <c r="B185" s="40" t="s">
        <v>252</v>
      </c>
      <c r="C185" s="10">
        <v>46218</v>
      </c>
      <c r="D185" s="11" t="s">
        <v>659</v>
      </c>
      <c r="E185" s="10" t="s">
        <v>660</v>
      </c>
      <c r="F185" s="11">
        <v>1</v>
      </c>
      <c r="G185" s="11"/>
      <c r="H185" s="41" t="s">
        <v>661</v>
      </c>
      <c r="I185" s="80" t="s">
        <v>226</v>
      </c>
      <c r="J185" s="79" t="s">
        <v>662</v>
      </c>
      <c r="K185" s="79"/>
      <c r="L185" s="141"/>
      <c r="M185" s="64" t="s">
        <v>229</v>
      </c>
      <c r="N185" s="90">
        <v>5210</v>
      </c>
      <c r="O185" s="91" t="s">
        <v>681</v>
      </c>
      <c r="P185" s="92" t="s">
        <v>229</v>
      </c>
      <c r="Q185" s="93">
        <v>12</v>
      </c>
      <c r="R185" s="94" t="s">
        <v>73</v>
      </c>
      <c r="S185" s="94" t="s">
        <v>234</v>
      </c>
      <c r="T185" s="94" t="s">
        <v>782</v>
      </c>
      <c r="U185" s="95">
        <v>46091</v>
      </c>
      <c r="V185" s="101" t="e">
        <v>#VALUE!</v>
      </c>
      <c r="W185" s="53"/>
      <c r="X185" s="53"/>
      <c r="Y185" s="53"/>
      <c r="Z185" s="53"/>
      <c r="AA185" s="53"/>
      <c r="AB185" s="62" t="s">
        <v>8</v>
      </c>
      <c r="AC185" s="24"/>
      <c r="AD185" s="67" t="s">
        <v>8</v>
      </c>
      <c r="AE185" s="66"/>
      <c r="AF185" s="44" t="s">
        <v>8</v>
      </c>
      <c r="AG185" s="23"/>
      <c r="AH185" s="23"/>
    </row>
    <row r="186" spans="1:34" ht="36" x14ac:dyDescent="0.2">
      <c r="A186" s="105">
        <v>167</v>
      </c>
      <c r="B186" s="40" t="s">
        <v>252</v>
      </c>
      <c r="C186" s="10">
        <v>46218</v>
      </c>
      <c r="D186" s="11" t="s">
        <v>663</v>
      </c>
      <c r="E186" s="10" t="s">
        <v>664</v>
      </c>
      <c r="F186" s="11">
        <v>1</v>
      </c>
      <c r="G186" s="11"/>
      <c r="H186" s="41" t="s">
        <v>288</v>
      </c>
      <c r="I186" s="80" t="s">
        <v>226</v>
      </c>
      <c r="J186" s="79" t="s">
        <v>289</v>
      </c>
      <c r="K186" s="79"/>
      <c r="L186" s="141"/>
      <c r="M186" s="64" t="s">
        <v>290</v>
      </c>
      <c r="N186" s="90">
        <v>8450</v>
      </c>
      <c r="O186" s="91" t="s">
        <v>694</v>
      </c>
      <c r="P186" s="92" t="s">
        <v>290</v>
      </c>
      <c r="Q186" s="93">
        <v>18</v>
      </c>
      <c r="R186" s="94" t="s">
        <v>73</v>
      </c>
      <c r="S186" s="94" t="s">
        <v>234</v>
      </c>
      <c r="T186" s="94" t="s">
        <v>782</v>
      </c>
      <c r="U186" s="95">
        <v>46091</v>
      </c>
      <c r="V186" s="101" t="e">
        <v>#VALUE!</v>
      </c>
      <c r="W186" s="53"/>
      <c r="X186" s="53"/>
      <c r="Y186" s="53"/>
      <c r="Z186" s="53"/>
      <c r="AA186" s="53"/>
      <c r="AB186" s="62" t="s">
        <v>8</v>
      </c>
      <c r="AC186" s="24"/>
      <c r="AD186" s="67" t="s">
        <v>8</v>
      </c>
      <c r="AE186" s="66"/>
      <c r="AF186" s="44" t="s">
        <v>8</v>
      </c>
      <c r="AG186" s="23"/>
      <c r="AH186" s="23"/>
    </row>
    <row r="187" spans="1:34" ht="15" x14ac:dyDescent="0.2">
      <c r="A187" s="105" t="s">
        <v>8</v>
      </c>
      <c r="B187" s="40"/>
      <c r="C187" s="10"/>
      <c r="D187" s="11"/>
      <c r="E187" s="10"/>
      <c r="F187" s="11"/>
      <c r="G187" s="11"/>
      <c r="H187" s="41"/>
      <c r="I187" s="79"/>
      <c r="J187" s="79"/>
      <c r="K187" s="79"/>
      <c r="L187" s="143"/>
      <c r="M187" s="64"/>
      <c r="N187" s="90" t="s">
        <v>230</v>
      </c>
      <c r="O187" s="91" t="s">
        <v>230</v>
      </c>
      <c r="P187" s="92" t="s">
        <v>230</v>
      </c>
      <c r="Q187" s="93" t="s">
        <v>230</v>
      </c>
      <c r="R187" s="94" t="s">
        <v>73</v>
      </c>
      <c r="S187" s="94" t="s">
        <v>234</v>
      </c>
      <c r="T187" s="94" t="s">
        <v>782</v>
      </c>
      <c r="U187" s="95">
        <v>46091</v>
      </c>
      <c r="V187" s="101" t="e">
        <v>#VALUE!</v>
      </c>
      <c r="W187" s="53"/>
      <c r="X187" s="53"/>
      <c r="Y187" s="53"/>
      <c r="Z187" s="53"/>
      <c r="AA187" s="53"/>
      <c r="AB187" s="62" t="s">
        <v>8</v>
      </c>
      <c r="AC187" s="24"/>
      <c r="AD187" s="67" t="s">
        <v>8</v>
      </c>
      <c r="AE187" s="66"/>
      <c r="AF187" s="44" t="s">
        <v>8</v>
      </c>
      <c r="AG187" s="23"/>
      <c r="AH187" s="23"/>
    </row>
    <row r="188" spans="1:34" ht="15" x14ac:dyDescent="0.2">
      <c r="A188" s="105" t="s">
        <v>8</v>
      </c>
      <c r="B188" s="40"/>
      <c r="C188" s="10"/>
      <c r="D188" s="11"/>
      <c r="E188" s="10"/>
      <c r="F188" s="11"/>
      <c r="G188" s="11"/>
      <c r="H188" s="41"/>
      <c r="I188" s="80"/>
      <c r="J188" s="79"/>
      <c r="K188" s="79"/>
      <c r="L188" s="141"/>
      <c r="M188" s="64"/>
      <c r="N188" s="90" t="s">
        <v>230</v>
      </c>
      <c r="O188" s="91" t="s">
        <v>230</v>
      </c>
      <c r="P188" s="92" t="s">
        <v>230</v>
      </c>
      <c r="Q188" s="93" t="s">
        <v>230</v>
      </c>
      <c r="R188" s="94" t="s">
        <v>73</v>
      </c>
      <c r="S188" s="94" t="s">
        <v>234</v>
      </c>
      <c r="T188" s="94" t="s">
        <v>782</v>
      </c>
      <c r="U188" s="95">
        <v>46091</v>
      </c>
      <c r="V188" s="101" t="e">
        <v>#VALUE!</v>
      </c>
      <c r="W188" s="53"/>
      <c r="X188" s="53"/>
      <c r="Y188" s="53"/>
      <c r="Z188" s="53"/>
      <c r="AA188" s="53"/>
      <c r="AB188" s="62" t="s">
        <v>8</v>
      </c>
      <c r="AC188" s="24"/>
      <c r="AD188" s="67" t="s">
        <v>8</v>
      </c>
      <c r="AE188" s="66"/>
      <c r="AF188" s="44" t="s">
        <v>8</v>
      </c>
      <c r="AG188" s="23"/>
      <c r="AH188" s="23"/>
    </row>
    <row r="189" spans="1:34" ht="15" x14ac:dyDescent="0.2">
      <c r="A189" s="105" t="s">
        <v>8</v>
      </c>
      <c r="B189" s="40"/>
      <c r="C189" s="10"/>
      <c r="D189" s="11"/>
      <c r="E189" s="10"/>
      <c r="F189" s="11"/>
      <c r="G189" s="11"/>
      <c r="H189" s="41"/>
      <c r="I189" s="80"/>
      <c r="J189" s="79"/>
      <c r="K189" s="79"/>
      <c r="L189" s="143"/>
      <c r="M189" s="64"/>
      <c r="N189" s="90" t="s">
        <v>230</v>
      </c>
      <c r="O189" s="91" t="s">
        <v>230</v>
      </c>
      <c r="P189" s="92" t="s">
        <v>230</v>
      </c>
      <c r="Q189" s="93" t="s">
        <v>230</v>
      </c>
      <c r="R189" s="94" t="s">
        <v>73</v>
      </c>
      <c r="S189" s="94" t="s">
        <v>234</v>
      </c>
      <c r="T189" s="94" t="s">
        <v>782</v>
      </c>
      <c r="U189" s="95">
        <v>46091</v>
      </c>
      <c r="V189" s="101" t="e">
        <v>#VALUE!</v>
      </c>
      <c r="W189" s="53"/>
      <c r="X189" s="53"/>
      <c r="Y189" s="53"/>
      <c r="Z189" s="53"/>
      <c r="AA189" s="53"/>
      <c r="AB189" s="62" t="s">
        <v>8</v>
      </c>
      <c r="AC189" s="24"/>
      <c r="AD189" s="67" t="s">
        <v>8</v>
      </c>
      <c r="AE189" s="66"/>
      <c r="AF189" s="44" t="s">
        <v>8</v>
      </c>
      <c r="AG189" s="23"/>
      <c r="AH189" s="23"/>
    </row>
    <row r="190" spans="1:34" ht="15" x14ac:dyDescent="0.2">
      <c r="A190" s="105" t="s">
        <v>8</v>
      </c>
      <c r="B190" s="40"/>
      <c r="C190" s="10"/>
      <c r="D190" s="11"/>
      <c r="E190" s="10"/>
      <c r="F190" s="11"/>
      <c r="G190" s="11"/>
      <c r="H190" s="41"/>
      <c r="I190" s="80"/>
      <c r="J190" s="79"/>
      <c r="K190" s="79"/>
      <c r="L190" s="143"/>
      <c r="M190" s="63"/>
      <c r="N190" s="90" t="s">
        <v>230</v>
      </c>
      <c r="O190" s="91" t="s">
        <v>230</v>
      </c>
      <c r="P190" s="92" t="s">
        <v>230</v>
      </c>
      <c r="Q190" s="93" t="s">
        <v>230</v>
      </c>
      <c r="R190" s="94" t="s">
        <v>73</v>
      </c>
      <c r="S190" s="94" t="s">
        <v>234</v>
      </c>
      <c r="T190" s="94" t="s">
        <v>782</v>
      </c>
      <c r="U190" s="95">
        <v>46091</v>
      </c>
      <c r="V190" s="101" t="e">
        <v>#VALUE!</v>
      </c>
      <c r="W190" s="53"/>
      <c r="X190" s="53"/>
      <c r="Y190" s="53"/>
      <c r="Z190" s="53"/>
      <c r="AA190" s="53"/>
      <c r="AB190" s="62" t="s">
        <v>8</v>
      </c>
      <c r="AC190" s="24"/>
      <c r="AD190" s="67" t="s">
        <v>8</v>
      </c>
      <c r="AE190" s="66"/>
      <c r="AF190" s="44" t="s">
        <v>8</v>
      </c>
      <c r="AG190" s="23"/>
      <c r="AH190" s="23"/>
    </row>
    <row r="191" spans="1:34" ht="15" x14ac:dyDescent="0.2">
      <c r="A191" s="105" t="s">
        <v>8</v>
      </c>
      <c r="B191" s="40"/>
      <c r="C191" s="10"/>
      <c r="D191" s="11"/>
      <c r="E191" s="10"/>
      <c r="F191" s="11"/>
      <c r="G191" s="11"/>
      <c r="H191" s="41"/>
      <c r="I191" s="80"/>
      <c r="J191" s="79"/>
      <c r="K191" s="79"/>
      <c r="L191" s="141"/>
      <c r="M191" s="64"/>
      <c r="N191" s="90" t="s">
        <v>230</v>
      </c>
      <c r="O191" s="91" t="s">
        <v>230</v>
      </c>
      <c r="P191" s="92" t="s">
        <v>230</v>
      </c>
      <c r="Q191" s="93" t="s">
        <v>230</v>
      </c>
      <c r="R191" s="94" t="s">
        <v>73</v>
      </c>
      <c r="S191" s="94" t="s">
        <v>234</v>
      </c>
      <c r="T191" s="94" t="s">
        <v>782</v>
      </c>
      <c r="U191" s="95">
        <v>46091</v>
      </c>
      <c r="V191" s="101" t="e">
        <v>#VALUE!</v>
      </c>
      <c r="W191" s="53"/>
      <c r="X191" s="53"/>
      <c r="Y191" s="53"/>
      <c r="Z191" s="53"/>
      <c r="AA191" s="53"/>
      <c r="AB191" s="62" t="s">
        <v>8</v>
      </c>
      <c r="AC191" s="24"/>
      <c r="AD191" s="67" t="s">
        <v>8</v>
      </c>
      <c r="AE191" s="66"/>
      <c r="AF191" s="44" t="s">
        <v>8</v>
      </c>
      <c r="AG191" s="23"/>
      <c r="AH191" s="23"/>
    </row>
    <row r="192" spans="1:34" ht="15" x14ac:dyDescent="0.2">
      <c r="A192" s="105" t="s">
        <v>8</v>
      </c>
      <c r="B192" s="40"/>
      <c r="C192" s="10"/>
      <c r="D192" s="11"/>
      <c r="E192" s="10"/>
      <c r="F192" s="11"/>
      <c r="G192" s="11"/>
      <c r="H192" s="41"/>
      <c r="I192" s="80"/>
      <c r="J192" s="79"/>
      <c r="K192" s="79"/>
      <c r="L192" s="79"/>
      <c r="M192" s="64"/>
      <c r="N192" s="90" t="s">
        <v>230</v>
      </c>
      <c r="O192" s="91" t="s">
        <v>230</v>
      </c>
      <c r="P192" s="92" t="s">
        <v>230</v>
      </c>
      <c r="Q192" s="93" t="s">
        <v>230</v>
      </c>
      <c r="R192" s="94" t="s">
        <v>73</v>
      </c>
      <c r="S192" s="94" t="s">
        <v>234</v>
      </c>
      <c r="T192" s="94" t="s">
        <v>782</v>
      </c>
      <c r="U192" s="95">
        <v>46091</v>
      </c>
      <c r="V192" s="101" t="e">
        <v>#VALUE!</v>
      </c>
      <c r="W192" s="53"/>
      <c r="X192" s="53"/>
      <c r="Y192" s="53"/>
      <c r="Z192" s="53"/>
      <c r="AA192" s="53"/>
      <c r="AB192" s="62" t="s">
        <v>8</v>
      </c>
      <c r="AC192" s="24"/>
      <c r="AD192" s="67" t="s">
        <v>8</v>
      </c>
      <c r="AE192" s="66"/>
      <c r="AF192" s="44" t="s">
        <v>8</v>
      </c>
      <c r="AG192" s="23"/>
      <c r="AH192" s="23"/>
    </row>
    <row r="193" spans="1:34" ht="15" x14ac:dyDescent="0.2">
      <c r="A193" s="105" t="s">
        <v>8</v>
      </c>
      <c r="B193" s="40"/>
      <c r="C193" s="10"/>
      <c r="D193" s="11"/>
      <c r="E193" s="10"/>
      <c r="F193" s="11"/>
      <c r="G193" s="11"/>
      <c r="H193" s="41"/>
      <c r="I193" s="80"/>
      <c r="J193" s="79"/>
      <c r="K193" s="79"/>
      <c r="L193" s="79"/>
      <c r="M193" s="64"/>
      <c r="N193" s="90" t="s">
        <v>230</v>
      </c>
      <c r="O193" s="91" t="s">
        <v>230</v>
      </c>
      <c r="P193" s="92" t="s">
        <v>230</v>
      </c>
      <c r="Q193" s="93" t="s">
        <v>230</v>
      </c>
      <c r="R193" s="94" t="s">
        <v>73</v>
      </c>
      <c r="S193" s="94" t="s">
        <v>234</v>
      </c>
      <c r="T193" s="94" t="s">
        <v>782</v>
      </c>
      <c r="U193" s="95">
        <v>46091</v>
      </c>
      <c r="V193" s="101" t="e">
        <v>#VALUE!</v>
      </c>
      <c r="W193" s="53"/>
      <c r="X193" s="53"/>
      <c r="Y193" s="53"/>
      <c r="Z193" s="53"/>
      <c r="AA193" s="53"/>
      <c r="AB193" s="62" t="s">
        <v>8</v>
      </c>
      <c r="AC193" s="24"/>
      <c r="AD193" s="67" t="s">
        <v>8</v>
      </c>
      <c r="AE193" s="66"/>
      <c r="AF193" s="44" t="s">
        <v>8</v>
      </c>
      <c r="AG193" s="23"/>
      <c r="AH193" s="23"/>
    </row>
    <row r="194" spans="1:34" ht="15" x14ac:dyDescent="0.2">
      <c r="A194" s="105" t="s">
        <v>8</v>
      </c>
      <c r="B194" s="40"/>
      <c r="C194" s="10"/>
      <c r="D194" s="11"/>
      <c r="E194" s="10"/>
      <c r="F194" s="11"/>
      <c r="G194" s="11"/>
      <c r="H194" s="41"/>
      <c r="I194" s="80"/>
      <c r="J194" s="79"/>
      <c r="K194" s="79"/>
      <c r="L194" s="141"/>
      <c r="M194" s="64"/>
      <c r="N194" s="90" t="s">
        <v>230</v>
      </c>
      <c r="O194" s="91" t="s">
        <v>230</v>
      </c>
      <c r="P194" s="92" t="s">
        <v>230</v>
      </c>
      <c r="Q194" s="93" t="s">
        <v>230</v>
      </c>
      <c r="R194" s="94" t="s">
        <v>73</v>
      </c>
      <c r="S194" s="94" t="s">
        <v>234</v>
      </c>
      <c r="T194" s="94" t="s">
        <v>782</v>
      </c>
      <c r="U194" s="95">
        <v>46091</v>
      </c>
      <c r="V194" s="101" t="e">
        <v>#VALUE!</v>
      </c>
      <c r="W194" s="53"/>
      <c r="X194" s="53"/>
      <c r="Y194" s="53"/>
      <c r="Z194" s="53"/>
      <c r="AA194" s="53"/>
      <c r="AB194" s="62" t="s">
        <v>8</v>
      </c>
      <c r="AC194" s="24"/>
      <c r="AD194" s="67" t="s">
        <v>8</v>
      </c>
      <c r="AE194" s="66"/>
      <c r="AF194" s="44" t="s">
        <v>8</v>
      </c>
      <c r="AG194" s="23"/>
      <c r="AH194" s="23"/>
    </row>
    <row r="195" spans="1:34" ht="15" x14ac:dyDescent="0.2">
      <c r="A195" s="105" t="s">
        <v>8</v>
      </c>
      <c r="B195" s="40"/>
      <c r="C195" s="10"/>
      <c r="D195" s="11"/>
      <c r="E195" s="10"/>
      <c r="F195" s="11"/>
      <c r="G195" s="11"/>
      <c r="H195" s="41"/>
      <c r="I195" s="80"/>
      <c r="J195" s="79"/>
      <c r="K195" s="79"/>
      <c r="L195" s="143"/>
      <c r="M195" s="64"/>
      <c r="N195" s="90" t="s">
        <v>230</v>
      </c>
      <c r="O195" s="91" t="s">
        <v>230</v>
      </c>
      <c r="P195" s="92" t="s">
        <v>230</v>
      </c>
      <c r="Q195" s="93" t="s">
        <v>230</v>
      </c>
      <c r="R195" s="94" t="s">
        <v>73</v>
      </c>
      <c r="S195" s="94" t="s">
        <v>234</v>
      </c>
      <c r="T195" s="94" t="s">
        <v>782</v>
      </c>
      <c r="U195" s="95">
        <v>46091</v>
      </c>
      <c r="V195" s="101" t="e">
        <v>#VALUE!</v>
      </c>
      <c r="W195" s="53"/>
      <c r="X195" s="53"/>
      <c r="Y195" s="53"/>
      <c r="Z195" s="53"/>
      <c r="AA195" s="53"/>
      <c r="AB195" s="62" t="s">
        <v>8</v>
      </c>
      <c r="AC195" s="24"/>
      <c r="AD195" s="67" t="s">
        <v>8</v>
      </c>
      <c r="AE195" s="66"/>
      <c r="AF195" s="44" t="s">
        <v>8</v>
      </c>
      <c r="AG195" s="23"/>
      <c r="AH195" s="23"/>
    </row>
    <row r="196" spans="1:34" ht="15" x14ac:dyDescent="0.2">
      <c r="A196" s="105" t="s">
        <v>8</v>
      </c>
      <c r="B196" s="40"/>
      <c r="C196" s="10"/>
      <c r="D196" s="11"/>
      <c r="E196" s="10"/>
      <c r="F196" s="11"/>
      <c r="G196" s="11"/>
      <c r="H196" s="41"/>
      <c r="I196" s="80"/>
      <c r="J196" s="79"/>
      <c r="K196" s="79"/>
      <c r="L196" s="141"/>
      <c r="M196" s="64"/>
      <c r="N196" s="90" t="s">
        <v>230</v>
      </c>
      <c r="O196" s="91" t="s">
        <v>230</v>
      </c>
      <c r="P196" s="92" t="s">
        <v>230</v>
      </c>
      <c r="Q196" s="93" t="s">
        <v>230</v>
      </c>
      <c r="R196" s="94" t="s">
        <v>73</v>
      </c>
      <c r="S196" s="94" t="s">
        <v>234</v>
      </c>
      <c r="T196" s="94" t="s">
        <v>782</v>
      </c>
      <c r="U196" s="95">
        <v>46091</v>
      </c>
      <c r="V196" s="101" t="e">
        <v>#VALUE!</v>
      </c>
      <c r="W196" s="53"/>
      <c r="X196" s="53"/>
      <c r="Y196" s="53"/>
      <c r="Z196" s="53"/>
      <c r="AA196" s="53"/>
      <c r="AB196" s="62" t="s">
        <v>8</v>
      </c>
      <c r="AC196" s="24"/>
      <c r="AD196" s="67" t="s">
        <v>8</v>
      </c>
      <c r="AE196" s="66"/>
      <c r="AF196" s="44" t="s">
        <v>8</v>
      </c>
      <c r="AG196" s="23"/>
      <c r="AH196" s="23"/>
    </row>
    <row r="197" spans="1:34" ht="15" x14ac:dyDescent="0.2">
      <c r="A197" s="105" t="s">
        <v>8</v>
      </c>
      <c r="B197" s="40"/>
      <c r="C197" s="10"/>
      <c r="D197" s="11"/>
      <c r="E197" s="10"/>
      <c r="F197" s="11"/>
      <c r="G197" s="11"/>
      <c r="H197" s="41"/>
      <c r="I197" s="80"/>
      <c r="J197" s="79"/>
      <c r="K197" s="79"/>
      <c r="L197" s="141"/>
      <c r="M197" s="64"/>
      <c r="N197" s="90" t="s">
        <v>230</v>
      </c>
      <c r="O197" s="91" t="s">
        <v>230</v>
      </c>
      <c r="P197" s="92" t="s">
        <v>230</v>
      </c>
      <c r="Q197" s="93" t="s">
        <v>230</v>
      </c>
      <c r="R197" s="94" t="s">
        <v>73</v>
      </c>
      <c r="S197" s="94" t="s">
        <v>234</v>
      </c>
      <c r="T197" s="94" t="s">
        <v>782</v>
      </c>
      <c r="U197" s="95">
        <v>46091</v>
      </c>
      <c r="V197" s="101" t="e">
        <v>#VALUE!</v>
      </c>
      <c r="W197" s="53"/>
      <c r="X197" s="53"/>
      <c r="Y197" s="53"/>
      <c r="Z197" s="53"/>
      <c r="AA197" s="53"/>
      <c r="AB197" s="62" t="s">
        <v>8</v>
      </c>
      <c r="AC197" s="24"/>
      <c r="AD197" s="67" t="s">
        <v>8</v>
      </c>
      <c r="AE197" s="66"/>
      <c r="AF197" s="44" t="s">
        <v>8</v>
      </c>
      <c r="AG197" s="23"/>
      <c r="AH197" s="23"/>
    </row>
    <row r="198" spans="1:34" ht="15" x14ac:dyDescent="0.2">
      <c r="A198" s="105" t="s">
        <v>8</v>
      </c>
      <c r="B198" s="40"/>
      <c r="C198" s="10"/>
      <c r="D198" s="11"/>
      <c r="E198" s="10"/>
      <c r="F198" s="11"/>
      <c r="G198" s="11"/>
      <c r="H198" s="41"/>
      <c r="I198" s="80"/>
      <c r="J198" s="79"/>
      <c r="K198" s="79"/>
      <c r="L198" s="141"/>
      <c r="M198" s="64"/>
      <c r="N198" s="90" t="s">
        <v>230</v>
      </c>
      <c r="O198" s="91" t="s">
        <v>230</v>
      </c>
      <c r="P198" s="92" t="s">
        <v>230</v>
      </c>
      <c r="Q198" s="93" t="s">
        <v>230</v>
      </c>
      <c r="R198" s="94" t="s">
        <v>73</v>
      </c>
      <c r="S198" s="94" t="s">
        <v>234</v>
      </c>
      <c r="T198" s="94" t="s">
        <v>782</v>
      </c>
      <c r="U198" s="95">
        <v>46091</v>
      </c>
      <c r="V198" s="101" t="e">
        <v>#VALUE!</v>
      </c>
      <c r="W198" s="53"/>
      <c r="X198" s="53"/>
      <c r="Y198" s="53"/>
      <c r="Z198" s="53"/>
      <c r="AA198" s="53"/>
      <c r="AB198" s="62" t="s">
        <v>8</v>
      </c>
      <c r="AC198" s="24"/>
      <c r="AD198" s="67" t="s">
        <v>8</v>
      </c>
      <c r="AE198" s="66"/>
      <c r="AF198" s="44" t="s">
        <v>8</v>
      </c>
      <c r="AG198" s="23"/>
      <c r="AH198" s="23"/>
    </row>
    <row r="199" spans="1:34" ht="15" x14ac:dyDescent="0.2">
      <c r="A199" s="105" t="s">
        <v>8</v>
      </c>
      <c r="B199" s="40"/>
      <c r="C199" s="10"/>
      <c r="D199" s="11"/>
      <c r="E199" s="10"/>
      <c r="F199" s="11"/>
      <c r="G199" s="11"/>
      <c r="H199" s="41"/>
      <c r="I199" s="80"/>
      <c r="J199" s="79"/>
      <c r="K199" s="79"/>
      <c r="L199" s="141"/>
      <c r="M199" s="64"/>
      <c r="N199" s="90" t="s">
        <v>230</v>
      </c>
      <c r="O199" s="91" t="s">
        <v>230</v>
      </c>
      <c r="P199" s="92" t="s">
        <v>230</v>
      </c>
      <c r="Q199" s="93" t="s">
        <v>230</v>
      </c>
      <c r="R199" s="94" t="s">
        <v>73</v>
      </c>
      <c r="S199" s="94" t="s">
        <v>234</v>
      </c>
      <c r="T199" s="94" t="s">
        <v>782</v>
      </c>
      <c r="U199" s="95">
        <v>46091</v>
      </c>
      <c r="V199" s="101" t="e">
        <v>#VALUE!</v>
      </c>
      <c r="W199" s="53"/>
      <c r="X199" s="53"/>
      <c r="Y199" s="53"/>
      <c r="Z199" s="53"/>
      <c r="AA199" s="53"/>
      <c r="AB199" s="62" t="s">
        <v>8</v>
      </c>
      <c r="AC199" s="24"/>
      <c r="AD199" s="67" t="s">
        <v>8</v>
      </c>
      <c r="AE199" s="66"/>
      <c r="AF199" s="44" t="s">
        <v>8</v>
      </c>
      <c r="AG199" s="23"/>
      <c r="AH199" s="23"/>
    </row>
    <row r="200" spans="1:34" ht="15" x14ac:dyDescent="0.2">
      <c r="A200" s="105" t="s">
        <v>8</v>
      </c>
      <c r="B200" s="40"/>
      <c r="C200" s="10"/>
      <c r="D200" s="11"/>
      <c r="E200" s="10"/>
      <c r="F200" s="11"/>
      <c r="G200" s="11"/>
      <c r="H200" s="41"/>
      <c r="I200" s="80"/>
      <c r="J200" s="79"/>
      <c r="K200" s="79"/>
      <c r="L200" s="141"/>
      <c r="M200" s="64"/>
      <c r="N200" s="90" t="s">
        <v>230</v>
      </c>
      <c r="O200" s="91" t="s">
        <v>230</v>
      </c>
      <c r="P200" s="92" t="s">
        <v>230</v>
      </c>
      <c r="Q200" s="93" t="s">
        <v>230</v>
      </c>
      <c r="R200" s="94" t="s">
        <v>73</v>
      </c>
      <c r="S200" s="94" t="s">
        <v>234</v>
      </c>
      <c r="T200" s="94" t="s">
        <v>782</v>
      </c>
      <c r="U200" s="95">
        <v>46091</v>
      </c>
      <c r="V200" s="101" t="e">
        <v>#VALUE!</v>
      </c>
      <c r="W200" s="53"/>
      <c r="X200" s="53"/>
      <c r="Y200" s="53"/>
      <c r="Z200" s="53"/>
      <c r="AA200" s="53"/>
      <c r="AB200" s="62" t="s">
        <v>8</v>
      </c>
      <c r="AC200" s="24"/>
      <c r="AD200" s="67" t="s">
        <v>8</v>
      </c>
      <c r="AE200" s="66"/>
      <c r="AF200" s="44" t="s">
        <v>8</v>
      </c>
      <c r="AG200" s="23"/>
      <c r="AH200" s="23"/>
    </row>
    <row r="201" spans="1:34" ht="15" x14ac:dyDescent="0.2">
      <c r="A201" s="105" t="s">
        <v>8</v>
      </c>
      <c r="B201" s="40"/>
      <c r="C201" s="10"/>
      <c r="D201" s="11"/>
      <c r="E201" s="10"/>
      <c r="F201" s="11"/>
      <c r="G201" s="11"/>
      <c r="H201" s="41"/>
      <c r="I201" s="80"/>
      <c r="J201" s="79"/>
      <c r="K201" s="79"/>
      <c r="L201" s="141"/>
      <c r="M201" s="64"/>
      <c r="N201" s="90" t="s">
        <v>230</v>
      </c>
      <c r="O201" s="91" t="s">
        <v>230</v>
      </c>
      <c r="P201" s="92" t="s">
        <v>230</v>
      </c>
      <c r="Q201" s="93" t="s">
        <v>230</v>
      </c>
      <c r="R201" s="94" t="s">
        <v>73</v>
      </c>
      <c r="S201" s="94" t="s">
        <v>234</v>
      </c>
      <c r="T201" s="94" t="s">
        <v>782</v>
      </c>
      <c r="U201" s="95">
        <v>46091</v>
      </c>
      <c r="V201" s="101" t="e">
        <v>#VALUE!</v>
      </c>
      <c r="W201" s="53"/>
      <c r="X201" s="53"/>
      <c r="Y201" s="53"/>
      <c r="Z201" s="53"/>
      <c r="AA201" s="53"/>
      <c r="AB201" s="62" t="s">
        <v>8</v>
      </c>
      <c r="AC201" s="24"/>
      <c r="AD201" s="67" t="s">
        <v>8</v>
      </c>
      <c r="AE201" s="66"/>
      <c r="AF201" s="44" t="s">
        <v>8</v>
      </c>
      <c r="AG201" s="23"/>
      <c r="AH201" s="23"/>
    </row>
    <row r="202" spans="1:34" ht="15" x14ac:dyDescent="0.2">
      <c r="A202" s="105" t="s">
        <v>8</v>
      </c>
      <c r="B202" s="40"/>
      <c r="C202" s="10"/>
      <c r="D202" s="11"/>
      <c r="E202" s="10"/>
      <c r="F202" s="11"/>
      <c r="G202" s="11"/>
      <c r="H202" s="41"/>
      <c r="I202" s="79"/>
      <c r="J202" s="79"/>
      <c r="K202" s="79"/>
      <c r="L202" s="143"/>
      <c r="M202" s="64"/>
      <c r="N202" s="90" t="s">
        <v>230</v>
      </c>
      <c r="O202" s="91" t="s">
        <v>230</v>
      </c>
      <c r="P202" s="92" t="s">
        <v>230</v>
      </c>
      <c r="Q202" s="93" t="s">
        <v>230</v>
      </c>
      <c r="R202" s="94" t="s">
        <v>73</v>
      </c>
      <c r="S202" s="94" t="s">
        <v>234</v>
      </c>
      <c r="T202" s="94" t="s">
        <v>782</v>
      </c>
      <c r="U202" s="95">
        <v>46091</v>
      </c>
      <c r="V202" s="101" t="e">
        <v>#VALUE!</v>
      </c>
      <c r="W202" s="53"/>
      <c r="X202" s="53"/>
      <c r="Y202" s="53"/>
      <c r="Z202" s="53"/>
      <c r="AA202" s="53"/>
      <c r="AB202" s="62" t="s">
        <v>8</v>
      </c>
      <c r="AC202" s="24"/>
      <c r="AD202" s="67" t="s">
        <v>8</v>
      </c>
      <c r="AE202" s="66"/>
      <c r="AF202" s="44" t="s">
        <v>8</v>
      </c>
      <c r="AG202" s="23"/>
      <c r="AH202" s="23"/>
    </row>
    <row r="203" spans="1:34" ht="15" x14ac:dyDescent="0.2">
      <c r="A203" s="105" t="s">
        <v>8</v>
      </c>
      <c r="B203" s="40"/>
      <c r="C203" s="10"/>
      <c r="D203" s="11"/>
      <c r="E203" s="10"/>
      <c r="F203" s="11"/>
      <c r="G203" s="11"/>
      <c r="H203" s="41"/>
      <c r="I203" s="80"/>
      <c r="J203" s="79"/>
      <c r="K203" s="79"/>
      <c r="L203" s="141"/>
      <c r="M203" s="64"/>
      <c r="N203" s="90" t="s">
        <v>230</v>
      </c>
      <c r="O203" s="91" t="s">
        <v>230</v>
      </c>
      <c r="P203" s="92" t="s">
        <v>230</v>
      </c>
      <c r="Q203" s="93" t="s">
        <v>230</v>
      </c>
      <c r="R203" s="94" t="s">
        <v>73</v>
      </c>
      <c r="S203" s="94" t="s">
        <v>234</v>
      </c>
      <c r="T203" s="94" t="s">
        <v>782</v>
      </c>
      <c r="U203" s="95">
        <v>46091</v>
      </c>
      <c r="V203" s="101" t="e">
        <v>#VALUE!</v>
      </c>
      <c r="W203" s="53"/>
      <c r="X203" s="53"/>
      <c r="Y203" s="53"/>
      <c r="Z203" s="53"/>
      <c r="AA203" s="53"/>
      <c r="AB203" s="62" t="s">
        <v>8</v>
      </c>
      <c r="AC203" s="24"/>
      <c r="AD203" s="67" t="s">
        <v>8</v>
      </c>
      <c r="AE203" s="66"/>
      <c r="AF203" s="44" t="s">
        <v>8</v>
      </c>
      <c r="AG203" s="23"/>
      <c r="AH203" s="23"/>
    </row>
    <row r="204" spans="1:34" ht="15" x14ac:dyDescent="0.2">
      <c r="A204" s="105" t="s">
        <v>8</v>
      </c>
      <c r="B204" s="40"/>
      <c r="C204" s="10"/>
      <c r="D204" s="11"/>
      <c r="E204" s="10"/>
      <c r="F204" s="11"/>
      <c r="G204" s="11"/>
      <c r="H204" s="41"/>
      <c r="I204" s="80"/>
      <c r="J204" s="79"/>
      <c r="K204" s="79"/>
      <c r="L204" s="143"/>
      <c r="M204" s="64"/>
      <c r="N204" s="90" t="s">
        <v>230</v>
      </c>
      <c r="O204" s="91" t="s">
        <v>230</v>
      </c>
      <c r="P204" s="92" t="s">
        <v>230</v>
      </c>
      <c r="Q204" s="93" t="s">
        <v>230</v>
      </c>
      <c r="R204" s="94" t="s">
        <v>73</v>
      </c>
      <c r="S204" s="94" t="s">
        <v>234</v>
      </c>
      <c r="T204" s="94" t="s">
        <v>782</v>
      </c>
      <c r="U204" s="95">
        <v>46091</v>
      </c>
      <c r="V204" s="101" t="e">
        <v>#VALUE!</v>
      </c>
      <c r="W204" s="53"/>
      <c r="X204" s="53"/>
      <c r="Y204" s="53"/>
      <c r="Z204" s="53"/>
      <c r="AA204" s="53"/>
      <c r="AB204" s="62" t="s">
        <v>8</v>
      </c>
      <c r="AC204" s="24"/>
      <c r="AD204" s="67" t="s">
        <v>8</v>
      </c>
      <c r="AE204" s="66"/>
      <c r="AF204" s="44" t="s">
        <v>8</v>
      </c>
      <c r="AG204" s="23"/>
      <c r="AH204" s="23"/>
    </row>
    <row r="205" spans="1:34" ht="15" x14ac:dyDescent="0.2">
      <c r="A205" s="105" t="s">
        <v>8</v>
      </c>
      <c r="B205" s="40"/>
      <c r="C205" s="10"/>
      <c r="D205" s="11"/>
      <c r="E205" s="10"/>
      <c r="F205" s="11"/>
      <c r="G205" s="11"/>
      <c r="H205" s="41"/>
      <c r="I205" s="80"/>
      <c r="J205" s="79"/>
      <c r="K205" s="79"/>
      <c r="L205" s="143"/>
      <c r="M205" s="64"/>
      <c r="N205" s="90" t="s">
        <v>230</v>
      </c>
      <c r="O205" s="91" t="s">
        <v>230</v>
      </c>
      <c r="P205" s="92" t="s">
        <v>230</v>
      </c>
      <c r="Q205" s="93" t="s">
        <v>230</v>
      </c>
      <c r="R205" s="94" t="s">
        <v>73</v>
      </c>
      <c r="S205" s="94" t="s">
        <v>234</v>
      </c>
      <c r="T205" s="94" t="s">
        <v>782</v>
      </c>
      <c r="U205" s="95">
        <v>46091</v>
      </c>
      <c r="V205" s="101" t="e">
        <v>#VALUE!</v>
      </c>
      <c r="W205" s="53"/>
      <c r="X205" s="53"/>
      <c r="Y205" s="53"/>
      <c r="Z205" s="53"/>
      <c r="AA205" s="53"/>
      <c r="AB205" s="62" t="s">
        <v>8</v>
      </c>
      <c r="AC205" s="24"/>
      <c r="AD205" s="67" t="s">
        <v>8</v>
      </c>
      <c r="AE205" s="66"/>
      <c r="AF205" s="44" t="s">
        <v>8</v>
      </c>
      <c r="AG205" s="23"/>
      <c r="AH205" s="23"/>
    </row>
    <row r="206" spans="1:34" ht="15" x14ac:dyDescent="0.2">
      <c r="A206" s="105" t="s">
        <v>8</v>
      </c>
      <c r="B206" s="40"/>
      <c r="C206" s="10"/>
      <c r="D206" s="11"/>
      <c r="E206" s="10"/>
      <c r="F206" s="11"/>
      <c r="G206" s="11"/>
      <c r="H206" s="41"/>
      <c r="I206" s="79"/>
      <c r="J206" s="79"/>
      <c r="K206" s="79"/>
      <c r="L206" s="141"/>
      <c r="M206" s="64"/>
      <c r="N206" s="90" t="s">
        <v>230</v>
      </c>
      <c r="O206" s="91" t="s">
        <v>230</v>
      </c>
      <c r="P206" s="92" t="s">
        <v>230</v>
      </c>
      <c r="Q206" s="93" t="s">
        <v>230</v>
      </c>
      <c r="R206" s="94" t="s">
        <v>73</v>
      </c>
      <c r="S206" s="94" t="s">
        <v>234</v>
      </c>
      <c r="T206" s="94" t="s">
        <v>782</v>
      </c>
      <c r="U206" s="95">
        <v>46091</v>
      </c>
      <c r="V206" s="101" t="e">
        <v>#VALUE!</v>
      </c>
      <c r="W206" s="53"/>
      <c r="X206" s="53"/>
      <c r="Y206" s="53"/>
      <c r="Z206" s="53"/>
      <c r="AA206" s="53"/>
      <c r="AB206" s="62" t="s">
        <v>8</v>
      </c>
      <c r="AC206" s="24"/>
      <c r="AD206" s="67" t="s">
        <v>8</v>
      </c>
      <c r="AE206" s="66"/>
      <c r="AF206" s="44" t="s">
        <v>8</v>
      </c>
      <c r="AG206" s="23"/>
      <c r="AH206" s="23"/>
    </row>
    <row r="207" spans="1:34" ht="15" x14ac:dyDescent="0.2">
      <c r="A207" s="105" t="s">
        <v>8</v>
      </c>
      <c r="B207" s="40"/>
      <c r="C207" s="10"/>
      <c r="D207" s="11"/>
      <c r="E207" s="10"/>
      <c r="F207" s="11"/>
      <c r="G207" s="11"/>
      <c r="H207" s="41"/>
      <c r="I207" s="80"/>
      <c r="J207" s="79"/>
      <c r="K207" s="79"/>
      <c r="L207" s="141"/>
      <c r="M207" s="64"/>
      <c r="N207" s="90" t="s">
        <v>230</v>
      </c>
      <c r="O207" s="91" t="s">
        <v>230</v>
      </c>
      <c r="P207" s="92" t="s">
        <v>230</v>
      </c>
      <c r="Q207" s="93" t="s">
        <v>230</v>
      </c>
      <c r="R207" s="94" t="s">
        <v>73</v>
      </c>
      <c r="S207" s="94" t="s">
        <v>234</v>
      </c>
      <c r="T207" s="94" t="s">
        <v>782</v>
      </c>
      <c r="U207" s="95">
        <v>46091</v>
      </c>
      <c r="V207" s="101" t="e">
        <v>#VALUE!</v>
      </c>
      <c r="W207" s="53"/>
      <c r="X207" s="53"/>
      <c r="Y207" s="53"/>
      <c r="Z207" s="53"/>
      <c r="AA207" s="53"/>
      <c r="AB207" s="62" t="s">
        <v>8</v>
      </c>
      <c r="AC207" s="24"/>
      <c r="AD207" s="67" t="s">
        <v>8</v>
      </c>
      <c r="AE207" s="66"/>
      <c r="AF207" s="44" t="s">
        <v>8</v>
      </c>
      <c r="AG207" s="23"/>
      <c r="AH207" s="23"/>
    </row>
    <row r="208" spans="1:34" ht="15" x14ac:dyDescent="0.2">
      <c r="A208" s="105" t="s">
        <v>8</v>
      </c>
      <c r="B208" s="40"/>
      <c r="C208" s="10"/>
      <c r="D208" s="11"/>
      <c r="E208" s="10"/>
      <c r="F208" s="11"/>
      <c r="G208" s="11"/>
      <c r="H208" s="41"/>
      <c r="I208" s="80"/>
      <c r="J208" s="79"/>
      <c r="K208" s="79"/>
      <c r="L208" s="141"/>
      <c r="M208" s="64"/>
      <c r="N208" s="90" t="s">
        <v>230</v>
      </c>
      <c r="O208" s="91" t="s">
        <v>230</v>
      </c>
      <c r="P208" s="92" t="s">
        <v>230</v>
      </c>
      <c r="Q208" s="93" t="s">
        <v>230</v>
      </c>
      <c r="R208" s="94" t="s">
        <v>73</v>
      </c>
      <c r="S208" s="94" t="s">
        <v>234</v>
      </c>
      <c r="T208" s="94" t="s">
        <v>782</v>
      </c>
      <c r="U208" s="95">
        <v>46091</v>
      </c>
      <c r="V208" s="101" t="e">
        <v>#VALUE!</v>
      </c>
      <c r="W208" s="53"/>
      <c r="X208" s="53"/>
      <c r="Y208" s="53"/>
      <c r="Z208" s="53"/>
      <c r="AA208" s="53"/>
      <c r="AB208" s="62" t="s">
        <v>8</v>
      </c>
      <c r="AC208" s="24"/>
      <c r="AD208" s="67" t="s">
        <v>8</v>
      </c>
      <c r="AE208" s="66"/>
      <c r="AF208" s="44" t="s">
        <v>8</v>
      </c>
      <c r="AG208" s="23"/>
      <c r="AH208" s="23"/>
    </row>
    <row r="209" spans="1:34" ht="15" x14ac:dyDescent="0.2">
      <c r="A209" s="105" t="s">
        <v>8</v>
      </c>
      <c r="B209" s="40"/>
      <c r="C209" s="10"/>
      <c r="D209" s="11"/>
      <c r="E209" s="10"/>
      <c r="F209" s="11"/>
      <c r="G209" s="11"/>
      <c r="H209" s="41"/>
      <c r="I209" s="79"/>
      <c r="J209" s="79"/>
      <c r="K209" s="79"/>
      <c r="L209" s="141"/>
      <c r="M209" s="64"/>
      <c r="N209" s="90" t="s">
        <v>230</v>
      </c>
      <c r="O209" s="91" t="s">
        <v>230</v>
      </c>
      <c r="P209" s="92" t="s">
        <v>230</v>
      </c>
      <c r="Q209" s="93" t="s">
        <v>230</v>
      </c>
      <c r="R209" s="94" t="s">
        <v>73</v>
      </c>
      <c r="S209" s="94" t="s">
        <v>234</v>
      </c>
      <c r="T209" s="94" t="s">
        <v>782</v>
      </c>
      <c r="U209" s="95">
        <v>46091</v>
      </c>
      <c r="V209" s="101" t="e">
        <v>#VALUE!</v>
      </c>
      <c r="W209" s="53"/>
      <c r="X209" s="53"/>
      <c r="Y209" s="53"/>
      <c r="Z209" s="53"/>
      <c r="AA209" s="53"/>
      <c r="AB209" s="62" t="s">
        <v>8</v>
      </c>
      <c r="AC209" s="24"/>
      <c r="AD209" s="67" t="s">
        <v>8</v>
      </c>
      <c r="AE209" s="66"/>
      <c r="AF209" s="44" t="s">
        <v>8</v>
      </c>
      <c r="AG209" s="23"/>
      <c r="AH209" s="23"/>
    </row>
    <row r="210" spans="1:34" ht="15" x14ac:dyDescent="0.2">
      <c r="A210" s="105" t="s">
        <v>8</v>
      </c>
      <c r="B210" s="40"/>
      <c r="C210" s="10"/>
      <c r="D210" s="11"/>
      <c r="E210" s="10"/>
      <c r="F210" s="11"/>
      <c r="G210" s="11"/>
      <c r="H210" s="41"/>
      <c r="I210" s="80"/>
      <c r="J210" s="79"/>
      <c r="K210" s="79"/>
      <c r="L210" s="141"/>
      <c r="M210" s="63"/>
      <c r="N210" s="90" t="s">
        <v>230</v>
      </c>
      <c r="O210" s="91" t="s">
        <v>230</v>
      </c>
      <c r="P210" s="92" t="s">
        <v>230</v>
      </c>
      <c r="Q210" s="93" t="s">
        <v>230</v>
      </c>
      <c r="R210" s="94" t="s">
        <v>73</v>
      </c>
      <c r="S210" s="94" t="s">
        <v>234</v>
      </c>
      <c r="T210" s="94" t="s">
        <v>782</v>
      </c>
      <c r="U210" s="95">
        <v>46091</v>
      </c>
      <c r="V210" s="101" t="e">
        <v>#VALUE!</v>
      </c>
      <c r="W210" s="53"/>
      <c r="X210" s="53"/>
      <c r="Y210" s="53"/>
      <c r="Z210" s="53"/>
      <c r="AA210" s="53"/>
      <c r="AB210" s="62" t="s">
        <v>8</v>
      </c>
      <c r="AC210" s="24"/>
      <c r="AD210" s="67" t="s">
        <v>8</v>
      </c>
      <c r="AE210" s="66"/>
      <c r="AF210" s="44" t="s">
        <v>8</v>
      </c>
      <c r="AG210" s="23"/>
      <c r="AH210" s="23"/>
    </row>
    <row r="211" spans="1:34" ht="15" x14ac:dyDescent="0.2">
      <c r="A211" s="105" t="s">
        <v>8</v>
      </c>
      <c r="B211" s="40"/>
      <c r="C211" s="10"/>
      <c r="D211" s="11"/>
      <c r="E211" s="10"/>
      <c r="F211" s="11"/>
      <c r="G211" s="11"/>
      <c r="H211" s="41"/>
      <c r="I211" s="79"/>
      <c r="J211" s="79"/>
      <c r="K211" s="79"/>
      <c r="L211" s="143"/>
      <c r="M211" s="64"/>
      <c r="N211" s="90" t="s">
        <v>230</v>
      </c>
      <c r="O211" s="91" t="s">
        <v>230</v>
      </c>
      <c r="P211" s="92" t="s">
        <v>230</v>
      </c>
      <c r="Q211" s="93" t="s">
        <v>230</v>
      </c>
      <c r="R211" s="94" t="s">
        <v>73</v>
      </c>
      <c r="S211" s="94" t="s">
        <v>234</v>
      </c>
      <c r="T211" s="94" t="s">
        <v>782</v>
      </c>
      <c r="U211" s="95">
        <v>46091</v>
      </c>
      <c r="V211" s="101" t="e">
        <v>#VALUE!</v>
      </c>
      <c r="W211" s="53"/>
      <c r="X211" s="53"/>
      <c r="Y211" s="53"/>
      <c r="Z211" s="53"/>
      <c r="AA211" s="53"/>
      <c r="AB211" s="62" t="s">
        <v>8</v>
      </c>
      <c r="AC211" s="24"/>
      <c r="AD211" s="67" t="s">
        <v>8</v>
      </c>
      <c r="AE211" s="66"/>
      <c r="AF211" s="44" t="s">
        <v>8</v>
      </c>
      <c r="AG211" s="23"/>
      <c r="AH211" s="23"/>
    </row>
    <row r="212" spans="1:34" ht="15" x14ac:dyDescent="0.2">
      <c r="A212" s="105" t="s">
        <v>8</v>
      </c>
      <c r="B212" s="40"/>
      <c r="C212" s="10"/>
      <c r="D212" s="11"/>
      <c r="E212" s="10"/>
      <c r="F212" s="11"/>
      <c r="G212" s="11"/>
      <c r="H212" s="41"/>
      <c r="I212" s="80"/>
      <c r="J212" s="79"/>
      <c r="K212" s="79"/>
      <c r="L212" s="141"/>
      <c r="M212" s="64"/>
      <c r="N212" s="90" t="s">
        <v>230</v>
      </c>
      <c r="O212" s="91" t="s">
        <v>230</v>
      </c>
      <c r="P212" s="92" t="s">
        <v>230</v>
      </c>
      <c r="Q212" s="93" t="s">
        <v>230</v>
      </c>
      <c r="R212" s="94" t="s">
        <v>73</v>
      </c>
      <c r="S212" s="94" t="s">
        <v>234</v>
      </c>
      <c r="T212" s="94" t="s">
        <v>782</v>
      </c>
      <c r="U212" s="95">
        <v>46091</v>
      </c>
      <c r="V212" s="101" t="e">
        <v>#VALUE!</v>
      </c>
      <c r="W212" s="53"/>
      <c r="X212" s="53"/>
      <c r="Y212" s="53"/>
      <c r="Z212" s="53"/>
      <c r="AA212" s="53"/>
      <c r="AB212" s="62" t="s">
        <v>8</v>
      </c>
      <c r="AC212" s="24"/>
      <c r="AD212" s="67" t="s">
        <v>8</v>
      </c>
      <c r="AE212" s="66"/>
      <c r="AF212" s="44" t="s">
        <v>8</v>
      </c>
      <c r="AG212" s="23"/>
      <c r="AH212" s="23"/>
    </row>
    <row r="213" spans="1:34" ht="15" x14ac:dyDescent="0.2">
      <c r="A213" s="105" t="s">
        <v>8</v>
      </c>
      <c r="B213" s="40"/>
      <c r="C213" s="10"/>
      <c r="D213" s="11"/>
      <c r="E213" s="10"/>
      <c r="F213" s="11"/>
      <c r="G213" s="11"/>
      <c r="H213" s="41"/>
      <c r="I213" s="80"/>
      <c r="J213" s="79"/>
      <c r="K213" s="79"/>
      <c r="L213" s="143"/>
      <c r="M213" s="64"/>
      <c r="N213" s="90" t="s">
        <v>230</v>
      </c>
      <c r="O213" s="91" t="s">
        <v>230</v>
      </c>
      <c r="P213" s="92" t="s">
        <v>230</v>
      </c>
      <c r="Q213" s="93" t="s">
        <v>230</v>
      </c>
      <c r="R213" s="94" t="s">
        <v>73</v>
      </c>
      <c r="S213" s="94" t="s">
        <v>234</v>
      </c>
      <c r="T213" s="94" t="s">
        <v>782</v>
      </c>
      <c r="U213" s="95">
        <v>46091</v>
      </c>
      <c r="V213" s="101" t="e">
        <v>#VALUE!</v>
      </c>
      <c r="W213" s="53"/>
      <c r="X213" s="53"/>
      <c r="Y213" s="53"/>
      <c r="Z213" s="53"/>
      <c r="AA213" s="53"/>
      <c r="AB213" s="62" t="s">
        <v>8</v>
      </c>
      <c r="AC213" s="24"/>
      <c r="AD213" s="67" t="s">
        <v>8</v>
      </c>
      <c r="AE213" s="66"/>
      <c r="AF213" s="44" t="s">
        <v>8</v>
      </c>
      <c r="AG213" s="23"/>
      <c r="AH213" s="23"/>
    </row>
    <row r="214" spans="1:34" ht="15" x14ac:dyDescent="0.2">
      <c r="A214" s="105" t="s">
        <v>8</v>
      </c>
      <c r="B214" s="40"/>
      <c r="C214" s="10"/>
      <c r="D214" s="11"/>
      <c r="E214" s="10"/>
      <c r="F214" s="11"/>
      <c r="G214" s="11"/>
      <c r="H214" s="41"/>
      <c r="I214" s="80"/>
      <c r="J214" s="79"/>
      <c r="K214" s="79"/>
      <c r="L214" s="141"/>
      <c r="M214" s="64"/>
      <c r="N214" s="90" t="s">
        <v>230</v>
      </c>
      <c r="O214" s="91" t="s">
        <v>230</v>
      </c>
      <c r="P214" s="92" t="s">
        <v>230</v>
      </c>
      <c r="Q214" s="93" t="s">
        <v>230</v>
      </c>
      <c r="R214" s="94" t="s">
        <v>73</v>
      </c>
      <c r="S214" s="94" t="s">
        <v>234</v>
      </c>
      <c r="T214" s="94" t="s">
        <v>782</v>
      </c>
      <c r="U214" s="95">
        <v>46091</v>
      </c>
      <c r="V214" s="101" t="e">
        <v>#VALUE!</v>
      </c>
      <c r="W214" s="53"/>
      <c r="X214" s="53"/>
      <c r="Y214" s="53"/>
      <c r="Z214" s="53"/>
      <c r="AA214" s="53"/>
      <c r="AB214" s="62" t="s">
        <v>8</v>
      </c>
      <c r="AC214" s="24"/>
      <c r="AD214" s="67" t="s">
        <v>8</v>
      </c>
      <c r="AE214" s="66"/>
      <c r="AF214" s="44" t="s">
        <v>8</v>
      </c>
      <c r="AG214" s="23"/>
      <c r="AH214" s="23"/>
    </row>
    <row r="215" spans="1:34" ht="15" x14ac:dyDescent="0.2">
      <c r="A215" s="105" t="s">
        <v>8</v>
      </c>
      <c r="B215" s="40"/>
      <c r="C215" s="10"/>
      <c r="D215" s="11"/>
      <c r="E215" s="10"/>
      <c r="F215" s="11"/>
      <c r="G215" s="11"/>
      <c r="H215" s="41"/>
      <c r="I215" s="80"/>
      <c r="J215" s="79"/>
      <c r="K215" s="79"/>
      <c r="L215" s="141"/>
      <c r="M215" s="64"/>
      <c r="N215" s="90" t="s">
        <v>230</v>
      </c>
      <c r="O215" s="91" t="s">
        <v>230</v>
      </c>
      <c r="P215" s="92" t="s">
        <v>230</v>
      </c>
      <c r="Q215" s="93" t="s">
        <v>230</v>
      </c>
      <c r="R215" s="94" t="s">
        <v>73</v>
      </c>
      <c r="S215" s="94" t="s">
        <v>234</v>
      </c>
      <c r="T215" s="94" t="s">
        <v>782</v>
      </c>
      <c r="U215" s="95">
        <v>46091</v>
      </c>
      <c r="V215" s="101" t="e">
        <v>#VALUE!</v>
      </c>
      <c r="W215" s="53"/>
      <c r="X215" s="53"/>
      <c r="Y215" s="53"/>
      <c r="Z215" s="53"/>
      <c r="AA215" s="53"/>
      <c r="AB215" s="62" t="s">
        <v>8</v>
      </c>
      <c r="AC215" s="24"/>
      <c r="AD215" s="67" t="s">
        <v>8</v>
      </c>
      <c r="AE215" s="66"/>
      <c r="AF215" s="44" t="s">
        <v>8</v>
      </c>
      <c r="AG215" s="23"/>
      <c r="AH215" s="23"/>
    </row>
    <row r="216" spans="1:34" ht="15" x14ac:dyDescent="0.2">
      <c r="A216" s="105" t="s">
        <v>8</v>
      </c>
      <c r="B216" s="40"/>
      <c r="C216" s="10"/>
      <c r="D216" s="11"/>
      <c r="E216" s="10"/>
      <c r="F216" s="11"/>
      <c r="G216" s="11"/>
      <c r="H216" s="41"/>
      <c r="I216" s="80"/>
      <c r="J216" s="79"/>
      <c r="K216" s="79"/>
      <c r="L216" s="141"/>
      <c r="M216" s="64"/>
      <c r="N216" s="90" t="s">
        <v>230</v>
      </c>
      <c r="O216" s="91" t="s">
        <v>230</v>
      </c>
      <c r="P216" s="92" t="s">
        <v>230</v>
      </c>
      <c r="Q216" s="93" t="s">
        <v>230</v>
      </c>
      <c r="R216" s="94" t="s">
        <v>73</v>
      </c>
      <c r="S216" s="94" t="s">
        <v>234</v>
      </c>
      <c r="T216" s="94" t="s">
        <v>782</v>
      </c>
      <c r="U216" s="95">
        <v>46091</v>
      </c>
      <c r="V216" s="101" t="e">
        <v>#VALUE!</v>
      </c>
      <c r="W216" s="53"/>
      <c r="X216" s="53"/>
      <c r="Y216" s="53"/>
      <c r="Z216" s="53"/>
      <c r="AA216" s="53"/>
      <c r="AB216" s="62" t="s">
        <v>8</v>
      </c>
      <c r="AC216" s="24"/>
      <c r="AD216" s="67" t="s">
        <v>8</v>
      </c>
      <c r="AE216" s="66"/>
      <c r="AF216" s="44" t="s">
        <v>8</v>
      </c>
      <c r="AG216" s="23"/>
      <c r="AH216" s="23"/>
    </row>
    <row r="217" spans="1:34" ht="15" x14ac:dyDescent="0.2">
      <c r="A217" s="105" t="s">
        <v>8</v>
      </c>
      <c r="B217" s="40"/>
      <c r="C217" s="10"/>
      <c r="D217" s="11"/>
      <c r="E217" s="10"/>
      <c r="F217" s="11"/>
      <c r="G217" s="11"/>
      <c r="H217" s="41"/>
      <c r="I217" s="80"/>
      <c r="J217" s="79"/>
      <c r="K217" s="79"/>
      <c r="L217" s="79"/>
      <c r="M217" s="64"/>
      <c r="N217" s="90" t="s">
        <v>230</v>
      </c>
      <c r="O217" s="91" t="s">
        <v>230</v>
      </c>
      <c r="P217" s="92" t="s">
        <v>230</v>
      </c>
      <c r="Q217" s="93" t="s">
        <v>230</v>
      </c>
      <c r="R217" s="94" t="s">
        <v>73</v>
      </c>
      <c r="S217" s="94" t="s">
        <v>234</v>
      </c>
      <c r="T217" s="94" t="s">
        <v>782</v>
      </c>
      <c r="U217" s="95">
        <v>46091</v>
      </c>
      <c r="V217" s="101" t="e">
        <v>#VALUE!</v>
      </c>
      <c r="W217" s="53"/>
      <c r="X217" s="53"/>
      <c r="Y217" s="53"/>
      <c r="Z217" s="53"/>
      <c r="AA217" s="53"/>
      <c r="AB217" s="62" t="s">
        <v>8</v>
      </c>
      <c r="AC217" s="24"/>
      <c r="AD217" s="67" t="s">
        <v>8</v>
      </c>
      <c r="AE217" s="66"/>
      <c r="AF217" s="44" t="s">
        <v>8</v>
      </c>
      <c r="AG217" s="23"/>
      <c r="AH217" s="23"/>
    </row>
    <row r="218" spans="1:34" ht="15" x14ac:dyDescent="0.2">
      <c r="A218" s="105" t="s">
        <v>8</v>
      </c>
      <c r="B218" s="40"/>
      <c r="C218" s="10"/>
      <c r="D218" s="11"/>
      <c r="E218" s="10"/>
      <c r="F218" s="11"/>
      <c r="G218" s="11"/>
      <c r="H218" s="41"/>
      <c r="I218" s="80"/>
      <c r="J218" s="79"/>
      <c r="K218" s="79"/>
      <c r="L218" s="141"/>
      <c r="M218" s="64"/>
      <c r="N218" s="90" t="s">
        <v>230</v>
      </c>
      <c r="O218" s="91" t="s">
        <v>230</v>
      </c>
      <c r="P218" s="92" t="s">
        <v>230</v>
      </c>
      <c r="Q218" s="93" t="s">
        <v>230</v>
      </c>
      <c r="R218" s="94" t="s">
        <v>73</v>
      </c>
      <c r="S218" s="94" t="s">
        <v>234</v>
      </c>
      <c r="T218" s="94" t="s">
        <v>782</v>
      </c>
      <c r="U218" s="95">
        <v>46091</v>
      </c>
      <c r="V218" s="101" t="e">
        <v>#VALUE!</v>
      </c>
      <c r="W218" s="53"/>
      <c r="X218" s="53"/>
      <c r="Y218" s="53"/>
      <c r="Z218" s="53"/>
      <c r="AA218" s="53"/>
      <c r="AB218" s="62" t="s">
        <v>8</v>
      </c>
      <c r="AC218" s="24"/>
      <c r="AD218" s="67" t="s">
        <v>8</v>
      </c>
      <c r="AE218" s="66"/>
      <c r="AF218" s="44" t="s">
        <v>8</v>
      </c>
      <c r="AG218" s="23"/>
      <c r="AH218" s="23"/>
    </row>
    <row r="219" spans="1:34" ht="15" x14ac:dyDescent="0.2">
      <c r="A219" s="105" t="s">
        <v>8</v>
      </c>
      <c r="B219" s="40"/>
      <c r="C219" s="10"/>
      <c r="D219" s="11"/>
      <c r="E219" s="10"/>
      <c r="F219" s="11"/>
      <c r="G219" s="11"/>
      <c r="H219" s="41"/>
      <c r="I219" s="80"/>
      <c r="J219" s="79"/>
      <c r="K219" s="79"/>
      <c r="L219" s="141"/>
      <c r="M219" s="64"/>
      <c r="N219" s="90" t="s">
        <v>230</v>
      </c>
      <c r="O219" s="91" t="s">
        <v>230</v>
      </c>
      <c r="P219" s="92" t="s">
        <v>230</v>
      </c>
      <c r="Q219" s="93" t="s">
        <v>230</v>
      </c>
      <c r="R219" s="94" t="s">
        <v>73</v>
      </c>
      <c r="S219" s="94" t="s">
        <v>234</v>
      </c>
      <c r="T219" s="94" t="s">
        <v>782</v>
      </c>
      <c r="U219" s="95">
        <v>46091</v>
      </c>
      <c r="V219" s="101" t="e">
        <v>#VALUE!</v>
      </c>
      <c r="W219" s="53"/>
      <c r="X219" s="53"/>
      <c r="Y219" s="53"/>
      <c r="Z219" s="53"/>
      <c r="AA219" s="53"/>
      <c r="AB219" s="62" t="s">
        <v>8</v>
      </c>
      <c r="AC219" s="24"/>
      <c r="AD219" s="67" t="s">
        <v>8</v>
      </c>
      <c r="AE219" s="66"/>
      <c r="AF219" s="44" t="s">
        <v>8</v>
      </c>
      <c r="AG219" s="23"/>
      <c r="AH219" s="23"/>
    </row>
    <row r="220" spans="1:34" ht="15" x14ac:dyDescent="0.2">
      <c r="A220" s="105" t="s">
        <v>8</v>
      </c>
      <c r="B220" s="40"/>
      <c r="C220" s="10"/>
      <c r="D220" s="11"/>
      <c r="E220" s="10"/>
      <c r="F220" s="11"/>
      <c r="G220" s="11"/>
      <c r="H220" s="41"/>
      <c r="I220" s="80"/>
      <c r="J220" s="41"/>
      <c r="K220" s="79"/>
      <c r="L220" s="141"/>
      <c r="M220" s="64"/>
      <c r="N220" s="90" t="s">
        <v>230</v>
      </c>
      <c r="O220" s="91" t="s">
        <v>230</v>
      </c>
      <c r="P220" s="92" t="s">
        <v>230</v>
      </c>
      <c r="Q220" s="93" t="s">
        <v>230</v>
      </c>
      <c r="R220" s="94" t="s">
        <v>73</v>
      </c>
      <c r="S220" s="94" t="s">
        <v>234</v>
      </c>
      <c r="T220" s="94" t="s">
        <v>782</v>
      </c>
      <c r="U220" s="95">
        <v>46091</v>
      </c>
      <c r="V220" s="101" t="e">
        <v>#VALUE!</v>
      </c>
      <c r="W220" s="53"/>
      <c r="X220" s="53"/>
      <c r="Y220" s="53"/>
      <c r="Z220" s="53"/>
      <c r="AA220" s="53"/>
      <c r="AB220" s="62" t="s">
        <v>8</v>
      </c>
      <c r="AC220" s="24"/>
      <c r="AD220" s="67" t="s">
        <v>8</v>
      </c>
      <c r="AE220" s="66"/>
      <c r="AF220" s="44" t="s">
        <v>8</v>
      </c>
      <c r="AG220" s="23"/>
      <c r="AH220" s="23"/>
    </row>
    <row r="221" spans="1:34" ht="15" x14ac:dyDescent="0.2">
      <c r="A221" s="105" t="s">
        <v>8</v>
      </c>
      <c r="B221" s="40"/>
      <c r="C221" s="10"/>
      <c r="D221" s="11"/>
      <c r="E221" s="10"/>
      <c r="F221" s="11"/>
      <c r="G221" s="11"/>
      <c r="H221" s="41"/>
      <c r="I221" s="80"/>
      <c r="J221" s="41"/>
      <c r="K221" s="79"/>
      <c r="L221" s="141"/>
      <c r="M221" s="64"/>
      <c r="N221" s="90" t="s">
        <v>230</v>
      </c>
      <c r="O221" s="91" t="s">
        <v>230</v>
      </c>
      <c r="P221" s="92" t="s">
        <v>230</v>
      </c>
      <c r="Q221" s="93" t="s">
        <v>230</v>
      </c>
      <c r="R221" s="94" t="s">
        <v>73</v>
      </c>
      <c r="S221" s="94" t="s">
        <v>234</v>
      </c>
      <c r="T221" s="94" t="s">
        <v>782</v>
      </c>
      <c r="U221" s="95">
        <v>46091</v>
      </c>
      <c r="V221" s="101" t="e">
        <v>#VALUE!</v>
      </c>
      <c r="W221" s="53"/>
      <c r="X221" s="53"/>
      <c r="Y221" s="53"/>
      <c r="Z221" s="53"/>
      <c r="AA221" s="53"/>
      <c r="AB221" s="62" t="s">
        <v>8</v>
      </c>
      <c r="AC221" s="24"/>
      <c r="AD221" s="67" t="s">
        <v>8</v>
      </c>
      <c r="AE221" s="66"/>
      <c r="AF221" s="44" t="s">
        <v>8</v>
      </c>
      <c r="AG221" s="23"/>
      <c r="AH221" s="23"/>
    </row>
    <row r="222" spans="1:34" ht="15" x14ac:dyDescent="0.2">
      <c r="A222" s="105" t="s">
        <v>8</v>
      </c>
      <c r="B222" s="40"/>
      <c r="C222" s="10"/>
      <c r="D222" s="11"/>
      <c r="E222" s="10"/>
      <c r="F222" s="11"/>
      <c r="G222" s="11"/>
      <c r="H222" s="41"/>
      <c r="I222" s="80"/>
      <c r="J222" s="41"/>
      <c r="K222" s="79"/>
      <c r="L222" s="141"/>
      <c r="M222" s="64"/>
      <c r="N222" s="90" t="s">
        <v>230</v>
      </c>
      <c r="O222" s="91" t="s">
        <v>230</v>
      </c>
      <c r="P222" s="92" t="s">
        <v>230</v>
      </c>
      <c r="Q222" s="93" t="s">
        <v>230</v>
      </c>
      <c r="R222" s="94" t="s">
        <v>73</v>
      </c>
      <c r="S222" s="94" t="s">
        <v>234</v>
      </c>
      <c r="T222" s="94" t="s">
        <v>782</v>
      </c>
      <c r="U222" s="95">
        <v>46091</v>
      </c>
      <c r="V222" s="101" t="e">
        <v>#VALUE!</v>
      </c>
      <c r="W222" s="53"/>
      <c r="X222" s="53"/>
      <c r="Y222" s="53"/>
      <c r="Z222" s="53"/>
      <c r="AA222" s="53"/>
      <c r="AB222" s="62" t="s">
        <v>8</v>
      </c>
      <c r="AC222" s="24"/>
      <c r="AD222" s="67" t="s">
        <v>8</v>
      </c>
      <c r="AE222" s="66"/>
      <c r="AF222" s="44" t="s">
        <v>8</v>
      </c>
      <c r="AG222" s="23"/>
      <c r="AH222" s="23"/>
    </row>
    <row r="223" spans="1:34" ht="15" x14ac:dyDescent="0.2">
      <c r="A223" s="105" t="s">
        <v>8</v>
      </c>
      <c r="B223" s="40"/>
      <c r="C223" s="10"/>
      <c r="D223" s="11"/>
      <c r="E223" s="10"/>
      <c r="F223" s="11"/>
      <c r="G223" s="11"/>
      <c r="H223" s="41"/>
      <c r="I223" s="79"/>
      <c r="J223" s="41"/>
      <c r="K223" s="79"/>
      <c r="L223" s="143"/>
      <c r="M223" s="64"/>
      <c r="N223" s="90" t="s">
        <v>230</v>
      </c>
      <c r="O223" s="91" t="s">
        <v>230</v>
      </c>
      <c r="P223" s="92" t="s">
        <v>230</v>
      </c>
      <c r="Q223" s="93" t="s">
        <v>230</v>
      </c>
      <c r="R223" s="94" t="s">
        <v>73</v>
      </c>
      <c r="S223" s="94" t="s">
        <v>234</v>
      </c>
      <c r="T223" s="94" t="s">
        <v>782</v>
      </c>
      <c r="U223" s="95">
        <v>46091</v>
      </c>
      <c r="V223" s="101" t="e">
        <v>#VALUE!</v>
      </c>
      <c r="W223" s="53"/>
      <c r="X223" s="53"/>
      <c r="Y223" s="53"/>
      <c r="Z223" s="53"/>
      <c r="AA223" s="53"/>
      <c r="AB223" s="62" t="s">
        <v>8</v>
      </c>
      <c r="AC223" s="24"/>
      <c r="AD223" s="67" t="s">
        <v>8</v>
      </c>
      <c r="AE223" s="66"/>
      <c r="AF223" s="44" t="s">
        <v>8</v>
      </c>
      <c r="AG223" s="23"/>
      <c r="AH223" s="23"/>
    </row>
    <row r="224" spans="1:34" ht="15" x14ac:dyDescent="0.2">
      <c r="A224" s="105" t="s">
        <v>8</v>
      </c>
      <c r="B224" s="40"/>
      <c r="C224" s="10"/>
      <c r="D224" s="11"/>
      <c r="E224" s="10"/>
      <c r="F224" s="11"/>
      <c r="G224" s="11"/>
      <c r="H224" s="41"/>
      <c r="I224" s="80"/>
      <c r="J224" s="41"/>
      <c r="K224" s="79"/>
      <c r="L224" s="141"/>
      <c r="M224" s="64"/>
      <c r="N224" s="90" t="s">
        <v>230</v>
      </c>
      <c r="O224" s="91" t="s">
        <v>230</v>
      </c>
      <c r="P224" s="92" t="s">
        <v>230</v>
      </c>
      <c r="Q224" s="93" t="s">
        <v>230</v>
      </c>
      <c r="R224" s="94" t="s">
        <v>73</v>
      </c>
      <c r="S224" s="94" t="s">
        <v>234</v>
      </c>
      <c r="T224" s="94" t="s">
        <v>782</v>
      </c>
      <c r="U224" s="95">
        <v>46091</v>
      </c>
      <c r="V224" s="101" t="e">
        <v>#VALUE!</v>
      </c>
      <c r="W224" s="53"/>
      <c r="X224" s="53"/>
      <c r="Y224" s="53"/>
      <c r="Z224" s="53"/>
      <c r="AA224" s="53"/>
      <c r="AB224" s="62" t="s">
        <v>8</v>
      </c>
      <c r="AC224" s="24"/>
      <c r="AD224" s="67" t="s">
        <v>8</v>
      </c>
      <c r="AE224" s="66"/>
      <c r="AF224" s="44" t="s">
        <v>8</v>
      </c>
      <c r="AG224" s="23"/>
      <c r="AH224" s="23"/>
    </row>
    <row r="225" spans="1:34" ht="15" x14ac:dyDescent="0.2">
      <c r="A225" s="105" t="s">
        <v>8</v>
      </c>
      <c r="B225" s="40"/>
      <c r="C225" s="10"/>
      <c r="D225" s="11"/>
      <c r="E225" s="10"/>
      <c r="F225" s="11"/>
      <c r="G225" s="11"/>
      <c r="H225" s="41"/>
      <c r="I225" s="80"/>
      <c r="J225" s="41"/>
      <c r="K225" s="79"/>
      <c r="L225" s="143"/>
      <c r="M225" s="64"/>
      <c r="N225" s="90" t="s">
        <v>230</v>
      </c>
      <c r="O225" s="91" t="s">
        <v>230</v>
      </c>
      <c r="P225" s="92" t="s">
        <v>230</v>
      </c>
      <c r="Q225" s="93" t="s">
        <v>230</v>
      </c>
      <c r="R225" s="94" t="s">
        <v>73</v>
      </c>
      <c r="S225" s="94" t="s">
        <v>234</v>
      </c>
      <c r="T225" s="94" t="s">
        <v>782</v>
      </c>
      <c r="U225" s="95">
        <v>46091</v>
      </c>
      <c r="V225" s="101" t="e">
        <v>#VALUE!</v>
      </c>
      <c r="W225" s="53"/>
      <c r="X225" s="53"/>
      <c r="Y225" s="53"/>
      <c r="Z225" s="53"/>
      <c r="AA225" s="53"/>
      <c r="AB225" s="62" t="s">
        <v>8</v>
      </c>
      <c r="AC225" s="24"/>
      <c r="AD225" s="67" t="s">
        <v>8</v>
      </c>
      <c r="AE225" s="66"/>
      <c r="AF225" s="44" t="s">
        <v>8</v>
      </c>
      <c r="AG225" s="23"/>
      <c r="AH225" s="23"/>
    </row>
    <row r="226" spans="1:34" ht="15" x14ac:dyDescent="0.2">
      <c r="A226" s="105" t="s">
        <v>8</v>
      </c>
      <c r="B226" s="40"/>
      <c r="C226" s="10"/>
      <c r="D226" s="11"/>
      <c r="E226" s="10"/>
      <c r="F226" s="11"/>
      <c r="G226" s="11"/>
      <c r="H226" s="41"/>
      <c r="I226" s="79"/>
      <c r="J226" s="41"/>
      <c r="K226" s="79"/>
      <c r="L226" s="141"/>
      <c r="M226" s="64"/>
      <c r="N226" s="90" t="s">
        <v>230</v>
      </c>
      <c r="O226" s="91" t="s">
        <v>230</v>
      </c>
      <c r="P226" s="92" t="s">
        <v>230</v>
      </c>
      <c r="Q226" s="93" t="s">
        <v>230</v>
      </c>
      <c r="R226" s="94" t="s">
        <v>73</v>
      </c>
      <c r="S226" s="94" t="s">
        <v>234</v>
      </c>
      <c r="T226" s="94" t="s">
        <v>782</v>
      </c>
      <c r="U226" s="95">
        <v>46091</v>
      </c>
      <c r="V226" s="101" t="e">
        <v>#VALUE!</v>
      </c>
      <c r="W226" s="53"/>
      <c r="X226" s="53"/>
      <c r="Y226" s="53"/>
      <c r="Z226" s="53"/>
      <c r="AA226" s="53"/>
      <c r="AB226" s="62" t="s">
        <v>8</v>
      </c>
      <c r="AC226" s="24"/>
      <c r="AD226" s="67" t="s">
        <v>8</v>
      </c>
      <c r="AE226" s="66"/>
      <c r="AF226" s="44" t="s">
        <v>8</v>
      </c>
      <c r="AG226" s="23"/>
      <c r="AH226" s="23"/>
    </row>
    <row r="227" spans="1:34" ht="15" x14ac:dyDescent="0.2">
      <c r="A227" s="105" t="s">
        <v>8</v>
      </c>
      <c r="B227" s="40"/>
      <c r="C227" s="10"/>
      <c r="D227" s="11"/>
      <c r="E227" s="10"/>
      <c r="F227" s="11"/>
      <c r="G227" s="11"/>
      <c r="H227" s="41"/>
      <c r="I227" s="80"/>
      <c r="J227" s="41"/>
      <c r="K227" s="79"/>
      <c r="L227" s="143"/>
      <c r="M227" s="64"/>
      <c r="N227" s="90" t="s">
        <v>230</v>
      </c>
      <c r="O227" s="91" t="s">
        <v>230</v>
      </c>
      <c r="P227" s="92" t="s">
        <v>230</v>
      </c>
      <c r="Q227" s="93" t="s">
        <v>230</v>
      </c>
      <c r="R227" s="94" t="s">
        <v>73</v>
      </c>
      <c r="S227" s="94" t="s">
        <v>234</v>
      </c>
      <c r="T227" s="94" t="s">
        <v>782</v>
      </c>
      <c r="U227" s="95">
        <v>46091</v>
      </c>
      <c r="V227" s="101" t="e">
        <v>#VALUE!</v>
      </c>
      <c r="W227" s="53"/>
      <c r="X227" s="53"/>
      <c r="Y227" s="53"/>
      <c r="Z227" s="53"/>
      <c r="AA227" s="53"/>
      <c r="AB227" s="62" t="s">
        <v>8</v>
      </c>
      <c r="AC227" s="24"/>
      <c r="AD227" s="67" t="s">
        <v>8</v>
      </c>
      <c r="AE227" s="66"/>
      <c r="AF227" s="44" t="s">
        <v>8</v>
      </c>
      <c r="AG227" s="23"/>
      <c r="AH227" s="23"/>
    </row>
    <row r="228" spans="1:34" ht="15" x14ac:dyDescent="0.2">
      <c r="A228" s="105" t="s">
        <v>8</v>
      </c>
      <c r="B228" s="40"/>
      <c r="C228" s="10"/>
      <c r="D228" s="11"/>
      <c r="E228" s="10"/>
      <c r="F228" s="11"/>
      <c r="G228" s="11"/>
      <c r="H228" s="41"/>
      <c r="I228" s="80"/>
      <c r="J228" s="41"/>
      <c r="K228" s="79"/>
      <c r="L228" s="141"/>
      <c r="M228" s="64"/>
      <c r="N228" s="90" t="s">
        <v>230</v>
      </c>
      <c r="O228" s="91" t="s">
        <v>230</v>
      </c>
      <c r="P228" s="92" t="s">
        <v>230</v>
      </c>
      <c r="Q228" s="93" t="s">
        <v>230</v>
      </c>
      <c r="R228" s="94" t="s">
        <v>73</v>
      </c>
      <c r="S228" s="94" t="s">
        <v>234</v>
      </c>
      <c r="T228" s="94" t="s">
        <v>782</v>
      </c>
      <c r="U228" s="95">
        <v>46091</v>
      </c>
      <c r="V228" s="101" t="e">
        <v>#VALUE!</v>
      </c>
      <c r="W228" s="53"/>
      <c r="X228" s="53"/>
      <c r="Y228" s="53"/>
      <c r="Z228" s="53"/>
      <c r="AA228" s="53"/>
      <c r="AB228" s="62" t="s">
        <v>8</v>
      </c>
      <c r="AC228" s="24"/>
      <c r="AD228" s="67" t="s">
        <v>8</v>
      </c>
      <c r="AE228" s="66"/>
      <c r="AF228" s="44" t="s">
        <v>8</v>
      </c>
      <c r="AG228" s="23"/>
      <c r="AH228" s="23"/>
    </row>
    <row r="229" spans="1:34" ht="15" x14ac:dyDescent="0.2">
      <c r="A229" s="105" t="s">
        <v>8</v>
      </c>
      <c r="B229" s="40"/>
      <c r="C229" s="10"/>
      <c r="D229" s="11"/>
      <c r="E229" s="10"/>
      <c r="F229" s="11"/>
      <c r="G229" s="11"/>
      <c r="H229" s="41"/>
      <c r="I229" s="80"/>
      <c r="J229" s="41"/>
      <c r="K229" s="79"/>
      <c r="L229" s="141"/>
      <c r="M229" s="64"/>
      <c r="N229" s="90" t="s">
        <v>230</v>
      </c>
      <c r="O229" s="91" t="s">
        <v>230</v>
      </c>
      <c r="P229" s="92" t="s">
        <v>230</v>
      </c>
      <c r="Q229" s="93" t="s">
        <v>230</v>
      </c>
      <c r="R229" s="94" t="s">
        <v>73</v>
      </c>
      <c r="S229" s="94" t="s">
        <v>234</v>
      </c>
      <c r="T229" s="94" t="s">
        <v>782</v>
      </c>
      <c r="U229" s="95">
        <v>46091</v>
      </c>
      <c r="V229" s="101" t="e">
        <v>#VALUE!</v>
      </c>
      <c r="W229" s="53"/>
      <c r="X229" s="53"/>
      <c r="Y229" s="53"/>
      <c r="Z229" s="53"/>
      <c r="AA229" s="53"/>
      <c r="AB229" s="62" t="s">
        <v>8</v>
      </c>
      <c r="AC229" s="24"/>
      <c r="AD229" s="67" t="s">
        <v>8</v>
      </c>
      <c r="AE229" s="66"/>
      <c r="AF229" s="44" t="s">
        <v>8</v>
      </c>
      <c r="AG229" s="23"/>
      <c r="AH229" s="23"/>
    </row>
    <row r="230" spans="1:34" ht="15" x14ac:dyDescent="0.2">
      <c r="A230" s="105" t="s">
        <v>8</v>
      </c>
      <c r="B230" s="40"/>
      <c r="C230" s="10"/>
      <c r="D230" s="11"/>
      <c r="E230" s="10"/>
      <c r="F230" s="11"/>
      <c r="G230" s="11"/>
      <c r="H230" s="41"/>
      <c r="I230" s="80"/>
      <c r="J230" s="41"/>
      <c r="K230" s="79"/>
      <c r="L230" s="141"/>
      <c r="M230" s="64"/>
      <c r="N230" s="90" t="s">
        <v>230</v>
      </c>
      <c r="O230" s="91" t="s">
        <v>230</v>
      </c>
      <c r="P230" s="92" t="s">
        <v>230</v>
      </c>
      <c r="Q230" s="93" t="s">
        <v>230</v>
      </c>
      <c r="R230" s="94" t="s">
        <v>73</v>
      </c>
      <c r="S230" s="94" t="s">
        <v>234</v>
      </c>
      <c r="T230" s="94" t="s">
        <v>782</v>
      </c>
      <c r="U230" s="95">
        <v>46091</v>
      </c>
      <c r="V230" s="101" t="e">
        <v>#VALUE!</v>
      </c>
      <c r="W230" s="53"/>
      <c r="X230" s="53"/>
      <c r="Y230" s="53"/>
      <c r="Z230" s="53"/>
      <c r="AA230" s="53"/>
      <c r="AB230" s="62" t="s">
        <v>8</v>
      </c>
      <c r="AC230" s="24"/>
      <c r="AD230" s="67" t="s">
        <v>8</v>
      </c>
      <c r="AF230" s="44" t="s">
        <v>8</v>
      </c>
      <c r="AG230" s="23"/>
      <c r="AH230" s="23"/>
    </row>
    <row r="231" spans="1:34" ht="15" x14ac:dyDescent="0.2">
      <c r="A231" s="105" t="s">
        <v>8</v>
      </c>
      <c r="B231" s="40"/>
      <c r="C231" s="10"/>
      <c r="D231" s="11"/>
      <c r="E231" s="10"/>
      <c r="F231" s="11"/>
      <c r="G231" s="11"/>
      <c r="H231" s="41"/>
      <c r="I231" s="80"/>
      <c r="J231" s="41"/>
      <c r="K231" s="79"/>
      <c r="L231" s="141"/>
      <c r="M231" s="64"/>
      <c r="N231" s="90" t="s">
        <v>230</v>
      </c>
      <c r="O231" s="91" t="s">
        <v>230</v>
      </c>
      <c r="P231" s="92" t="s">
        <v>230</v>
      </c>
      <c r="Q231" s="93" t="s">
        <v>230</v>
      </c>
      <c r="R231" s="94" t="s">
        <v>73</v>
      </c>
      <c r="S231" s="94" t="s">
        <v>234</v>
      </c>
      <c r="T231" s="94" t="s">
        <v>782</v>
      </c>
      <c r="U231" s="95">
        <v>46091</v>
      </c>
      <c r="V231" s="101" t="e">
        <v>#VALUE!</v>
      </c>
      <c r="W231" s="53"/>
      <c r="X231" s="53"/>
      <c r="Y231" s="53"/>
      <c r="Z231" s="53"/>
      <c r="AA231" s="53"/>
      <c r="AB231" s="62" t="s">
        <v>8</v>
      </c>
      <c r="AC231" s="24"/>
      <c r="AD231" s="67" t="s">
        <v>8</v>
      </c>
      <c r="AE231" s="66"/>
      <c r="AF231" s="44" t="s">
        <v>8</v>
      </c>
      <c r="AG231" s="23"/>
      <c r="AH231" s="23"/>
    </row>
    <row r="232" spans="1:34" ht="15" x14ac:dyDescent="0.2">
      <c r="A232" s="105" t="s">
        <v>8</v>
      </c>
      <c r="B232" s="40"/>
      <c r="C232" s="10"/>
      <c r="D232" s="11"/>
      <c r="E232" s="10"/>
      <c r="F232" s="11"/>
      <c r="G232" s="11"/>
      <c r="H232" s="41"/>
      <c r="I232" s="80"/>
      <c r="J232" s="41"/>
      <c r="K232" s="79"/>
      <c r="L232" s="141"/>
      <c r="M232" s="64"/>
      <c r="N232" s="90" t="s">
        <v>230</v>
      </c>
      <c r="O232" s="91" t="s">
        <v>230</v>
      </c>
      <c r="P232" s="92" t="s">
        <v>230</v>
      </c>
      <c r="Q232" s="93" t="s">
        <v>230</v>
      </c>
      <c r="R232" s="94" t="s">
        <v>73</v>
      </c>
      <c r="S232" s="94" t="s">
        <v>234</v>
      </c>
      <c r="T232" s="94" t="s">
        <v>782</v>
      </c>
      <c r="U232" s="95">
        <v>46091</v>
      </c>
      <c r="V232" s="101" t="e">
        <v>#VALUE!</v>
      </c>
      <c r="W232" s="53"/>
      <c r="X232" s="53"/>
      <c r="Y232" s="53"/>
      <c r="Z232" s="53"/>
      <c r="AA232" s="53"/>
      <c r="AB232" s="62" t="s">
        <v>8</v>
      </c>
      <c r="AC232" s="24"/>
      <c r="AD232" s="67" t="s">
        <v>8</v>
      </c>
      <c r="AE232" s="66"/>
      <c r="AF232" s="44" t="s">
        <v>8</v>
      </c>
      <c r="AG232" s="23"/>
      <c r="AH232" s="23"/>
    </row>
    <row r="233" spans="1:34" ht="15" x14ac:dyDescent="0.2">
      <c r="A233" s="105" t="s">
        <v>8</v>
      </c>
      <c r="B233" s="40"/>
      <c r="C233" s="10"/>
      <c r="D233" s="11"/>
      <c r="E233" s="10"/>
      <c r="F233" s="11"/>
      <c r="G233" s="11"/>
      <c r="H233" s="41"/>
      <c r="I233" s="79"/>
      <c r="J233" s="41"/>
      <c r="K233" s="79"/>
      <c r="L233" s="141"/>
      <c r="M233" s="64"/>
      <c r="N233" s="90" t="s">
        <v>230</v>
      </c>
      <c r="O233" s="91" t="s">
        <v>230</v>
      </c>
      <c r="P233" s="92" t="s">
        <v>230</v>
      </c>
      <c r="Q233" s="93" t="s">
        <v>230</v>
      </c>
      <c r="R233" s="94" t="s">
        <v>73</v>
      </c>
      <c r="S233" s="94" t="s">
        <v>234</v>
      </c>
      <c r="T233" s="94" t="s">
        <v>782</v>
      </c>
      <c r="U233" s="95">
        <v>46091</v>
      </c>
      <c r="V233" s="101" t="e">
        <v>#VALUE!</v>
      </c>
      <c r="W233" s="53"/>
      <c r="X233" s="53"/>
      <c r="Y233" s="53"/>
      <c r="Z233" s="53"/>
      <c r="AA233" s="53"/>
      <c r="AB233" s="62" t="s">
        <v>8</v>
      </c>
      <c r="AC233" s="24"/>
      <c r="AD233" s="67" t="s">
        <v>8</v>
      </c>
      <c r="AE233" s="66"/>
      <c r="AF233" s="44" t="s">
        <v>8</v>
      </c>
      <c r="AG233" s="23"/>
      <c r="AH233" s="23"/>
    </row>
    <row r="234" spans="1:34" ht="15" x14ac:dyDescent="0.2">
      <c r="A234" s="105" t="s">
        <v>8</v>
      </c>
      <c r="B234" s="40"/>
      <c r="C234" s="10"/>
      <c r="D234" s="11"/>
      <c r="E234" s="10"/>
      <c r="F234" s="11"/>
      <c r="G234" s="11"/>
      <c r="H234" s="41"/>
      <c r="I234" s="80"/>
      <c r="J234" s="41"/>
      <c r="K234" s="79"/>
      <c r="L234" s="141"/>
      <c r="M234" s="64"/>
      <c r="N234" s="90" t="s">
        <v>230</v>
      </c>
      <c r="O234" s="91" t="s">
        <v>230</v>
      </c>
      <c r="P234" s="92" t="s">
        <v>230</v>
      </c>
      <c r="Q234" s="93" t="s">
        <v>230</v>
      </c>
      <c r="R234" s="94" t="s">
        <v>73</v>
      </c>
      <c r="S234" s="94" t="s">
        <v>234</v>
      </c>
      <c r="T234" s="94" t="s">
        <v>782</v>
      </c>
      <c r="U234" s="95">
        <v>46091</v>
      </c>
      <c r="V234" s="101" t="e">
        <v>#VALUE!</v>
      </c>
      <c r="W234" s="53"/>
      <c r="X234" s="53"/>
      <c r="Y234" s="53"/>
      <c r="Z234" s="53"/>
      <c r="AA234" s="53"/>
      <c r="AB234" s="62" t="s">
        <v>8</v>
      </c>
      <c r="AC234" s="24"/>
      <c r="AD234" s="67" t="s">
        <v>8</v>
      </c>
      <c r="AE234" s="66"/>
      <c r="AF234" s="44" t="s">
        <v>8</v>
      </c>
      <c r="AG234" s="23"/>
      <c r="AH234" s="23"/>
    </row>
    <row r="235" spans="1:34" ht="15" x14ac:dyDescent="0.2">
      <c r="A235" s="105" t="s">
        <v>8</v>
      </c>
      <c r="B235" s="40"/>
      <c r="C235" s="10"/>
      <c r="D235" s="11"/>
      <c r="E235" s="10"/>
      <c r="F235" s="11"/>
      <c r="G235" s="11"/>
      <c r="H235" s="41"/>
      <c r="I235" s="80"/>
      <c r="J235" s="41"/>
      <c r="K235" s="79"/>
      <c r="L235" s="141"/>
      <c r="M235" s="64"/>
      <c r="N235" s="90" t="s">
        <v>230</v>
      </c>
      <c r="O235" s="91" t="s">
        <v>230</v>
      </c>
      <c r="P235" s="92" t="s">
        <v>230</v>
      </c>
      <c r="Q235" s="93" t="s">
        <v>230</v>
      </c>
      <c r="R235" s="94" t="s">
        <v>73</v>
      </c>
      <c r="S235" s="94" t="s">
        <v>234</v>
      </c>
      <c r="T235" s="94" t="s">
        <v>782</v>
      </c>
      <c r="U235" s="95">
        <v>46091</v>
      </c>
      <c r="V235" s="101" t="e">
        <v>#VALUE!</v>
      </c>
      <c r="W235" s="53"/>
      <c r="X235" s="53"/>
      <c r="Y235" s="53"/>
      <c r="Z235" s="53"/>
      <c r="AA235" s="53"/>
      <c r="AB235" s="62" t="s">
        <v>8</v>
      </c>
      <c r="AC235" s="24"/>
      <c r="AD235" s="67" t="s">
        <v>8</v>
      </c>
      <c r="AE235" s="66"/>
      <c r="AF235" s="44" t="s">
        <v>8</v>
      </c>
      <c r="AG235" s="23"/>
      <c r="AH235" s="23"/>
    </row>
    <row r="236" spans="1:34" ht="15" x14ac:dyDescent="0.2">
      <c r="A236" s="105" t="s">
        <v>8</v>
      </c>
      <c r="B236" s="40"/>
      <c r="C236" s="10"/>
      <c r="D236" s="11"/>
      <c r="E236" s="10"/>
      <c r="F236" s="11"/>
      <c r="G236" s="11"/>
      <c r="H236" s="41"/>
      <c r="I236" s="80"/>
      <c r="J236" s="41"/>
      <c r="K236" s="79"/>
      <c r="L236" s="143"/>
      <c r="M236" s="64"/>
      <c r="N236" s="90" t="s">
        <v>230</v>
      </c>
      <c r="O236" s="91" t="s">
        <v>230</v>
      </c>
      <c r="P236" s="92" t="s">
        <v>230</v>
      </c>
      <c r="Q236" s="93" t="s">
        <v>230</v>
      </c>
      <c r="R236" s="94" t="s">
        <v>73</v>
      </c>
      <c r="S236" s="94" t="s">
        <v>234</v>
      </c>
      <c r="T236" s="94" t="s">
        <v>782</v>
      </c>
      <c r="U236" s="95">
        <v>46091</v>
      </c>
      <c r="V236" s="101" t="e">
        <v>#VALUE!</v>
      </c>
      <c r="W236" s="53"/>
      <c r="X236" s="53"/>
      <c r="Y236" s="53"/>
      <c r="Z236" s="53"/>
      <c r="AA236" s="53"/>
      <c r="AB236" s="62" t="s">
        <v>8</v>
      </c>
      <c r="AC236" s="24"/>
      <c r="AD236" s="67" t="s">
        <v>8</v>
      </c>
      <c r="AE236" s="66"/>
      <c r="AF236" s="44" t="s">
        <v>8</v>
      </c>
      <c r="AG236" s="23"/>
      <c r="AH236" s="23"/>
    </row>
    <row r="237" spans="1:34" ht="15" x14ac:dyDescent="0.2">
      <c r="A237" s="105" t="s">
        <v>8</v>
      </c>
      <c r="B237" s="40"/>
      <c r="C237" s="10"/>
      <c r="D237" s="11"/>
      <c r="E237" s="10"/>
      <c r="F237" s="11"/>
      <c r="G237" s="11"/>
      <c r="H237" s="41"/>
      <c r="I237" s="79"/>
      <c r="J237" s="41"/>
      <c r="K237" s="79"/>
      <c r="L237" s="141"/>
      <c r="M237" s="64"/>
      <c r="N237" s="90" t="s">
        <v>230</v>
      </c>
      <c r="O237" s="91" t="s">
        <v>230</v>
      </c>
      <c r="P237" s="92" t="s">
        <v>230</v>
      </c>
      <c r="Q237" s="93" t="s">
        <v>230</v>
      </c>
      <c r="R237" s="94" t="s">
        <v>73</v>
      </c>
      <c r="S237" s="94" t="s">
        <v>234</v>
      </c>
      <c r="T237" s="94" t="s">
        <v>782</v>
      </c>
      <c r="U237" s="95">
        <v>46091</v>
      </c>
      <c r="V237" s="101" t="e">
        <v>#VALUE!</v>
      </c>
      <c r="W237" s="53"/>
      <c r="X237" s="53"/>
      <c r="Y237" s="53"/>
      <c r="Z237" s="53"/>
      <c r="AA237" s="53"/>
      <c r="AB237" s="62" t="s">
        <v>8</v>
      </c>
      <c r="AC237" s="24"/>
      <c r="AD237" s="67" t="s">
        <v>8</v>
      </c>
      <c r="AE237" s="66"/>
      <c r="AF237" s="44" t="s">
        <v>8</v>
      </c>
      <c r="AG237" s="23"/>
      <c r="AH237" s="23"/>
    </row>
    <row r="238" spans="1:34" ht="15" x14ac:dyDescent="0.2">
      <c r="A238" s="105" t="s">
        <v>8</v>
      </c>
      <c r="B238" s="40"/>
      <c r="C238" s="10"/>
      <c r="D238" s="11"/>
      <c r="E238" s="10"/>
      <c r="F238" s="11"/>
      <c r="G238" s="11"/>
      <c r="H238" s="41"/>
      <c r="I238" s="79"/>
      <c r="J238" s="41"/>
      <c r="K238" s="79"/>
      <c r="L238" s="141"/>
      <c r="M238" s="64"/>
      <c r="N238" s="90" t="s">
        <v>230</v>
      </c>
      <c r="O238" s="91" t="s">
        <v>230</v>
      </c>
      <c r="P238" s="92" t="s">
        <v>230</v>
      </c>
      <c r="Q238" s="93" t="s">
        <v>230</v>
      </c>
      <c r="R238" s="94" t="s">
        <v>73</v>
      </c>
      <c r="S238" s="94" t="s">
        <v>234</v>
      </c>
      <c r="T238" s="94" t="s">
        <v>782</v>
      </c>
      <c r="U238" s="95">
        <v>46091</v>
      </c>
      <c r="V238" s="101" t="e">
        <v>#VALUE!</v>
      </c>
      <c r="W238" s="53"/>
      <c r="X238" s="53"/>
      <c r="Y238" s="53"/>
      <c r="Z238" s="53"/>
      <c r="AA238" s="53"/>
      <c r="AB238" s="62" t="s">
        <v>8</v>
      </c>
      <c r="AC238" s="24"/>
      <c r="AD238" s="67" t="s">
        <v>8</v>
      </c>
      <c r="AE238" s="66"/>
      <c r="AF238" s="44" t="s">
        <v>8</v>
      </c>
      <c r="AG238" s="23"/>
      <c r="AH238" s="23"/>
    </row>
    <row r="239" spans="1:34" ht="15" x14ac:dyDescent="0.2">
      <c r="A239" s="105" t="s">
        <v>8</v>
      </c>
      <c r="B239" s="40"/>
      <c r="C239" s="10"/>
      <c r="D239" s="11"/>
      <c r="E239" s="10"/>
      <c r="F239" s="11"/>
      <c r="G239" s="11"/>
      <c r="H239" s="41"/>
      <c r="I239" s="79"/>
      <c r="J239" s="41"/>
      <c r="K239" s="79"/>
      <c r="L239" s="141"/>
      <c r="M239" s="64"/>
      <c r="N239" s="90" t="s">
        <v>230</v>
      </c>
      <c r="O239" s="91" t="s">
        <v>230</v>
      </c>
      <c r="P239" s="92" t="s">
        <v>230</v>
      </c>
      <c r="Q239" s="93" t="s">
        <v>230</v>
      </c>
      <c r="R239" s="94" t="s">
        <v>73</v>
      </c>
      <c r="S239" s="94" t="s">
        <v>234</v>
      </c>
      <c r="T239" s="94" t="s">
        <v>782</v>
      </c>
      <c r="U239" s="95">
        <v>46091</v>
      </c>
      <c r="V239" s="101" t="e">
        <v>#VALUE!</v>
      </c>
      <c r="W239" s="53"/>
      <c r="X239" s="53"/>
      <c r="Y239" s="53"/>
      <c r="Z239" s="53"/>
      <c r="AA239" s="53"/>
      <c r="AB239" s="62" t="s">
        <v>8</v>
      </c>
      <c r="AC239" s="24"/>
      <c r="AD239" s="67" t="s">
        <v>8</v>
      </c>
      <c r="AE239" s="66"/>
      <c r="AF239" s="44" t="s">
        <v>8</v>
      </c>
      <c r="AG239" s="23"/>
      <c r="AH239" s="23"/>
    </row>
    <row r="240" spans="1:34" ht="15" x14ac:dyDescent="0.2">
      <c r="A240" s="105" t="s">
        <v>8</v>
      </c>
      <c r="B240" s="40"/>
      <c r="C240" s="10"/>
      <c r="D240" s="11"/>
      <c r="E240" s="10"/>
      <c r="F240" s="11"/>
      <c r="G240" s="11"/>
      <c r="H240" s="41"/>
      <c r="I240" s="80"/>
      <c r="J240" s="41"/>
      <c r="K240" s="79"/>
      <c r="L240" s="141"/>
      <c r="M240" s="64"/>
      <c r="N240" s="90" t="s">
        <v>230</v>
      </c>
      <c r="O240" s="91" t="s">
        <v>230</v>
      </c>
      <c r="P240" s="92" t="s">
        <v>230</v>
      </c>
      <c r="Q240" s="93" t="s">
        <v>230</v>
      </c>
      <c r="R240" s="94" t="s">
        <v>73</v>
      </c>
      <c r="S240" s="94" t="s">
        <v>234</v>
      </c>
      <c r="T240" s="94" t="s">
        <v>782</v>
      </c>
      <c r="U240" s="95">
        <v>46091</v>
      </c>
      <c r="V240" s="101" t="e">
        <v>#VALUE!</v>
      </c>
      <c r="W240" s="53"/>
      <c r="X240" s="53"/>
      <c r="Y240" s="53"/>
      <c r="Z240" s="53"/>
      <c r="AA240" s="53"/>
      <c r="AB240" s="62" t="s">
        <v>8</v>
      </c>
      <c r="AC240" s="24"/>
      <c r="AD240" s="67" t="s">
        <v>8</v>
      </c>
      <c r="AE240" s="66"/>
      <c r="AF240" s="44" t="s">
        <v>8</v>
      </c>
      <c r="AG240" s="23"/>
      <c r="AH240" s="23"/>
    </row>
    <row r="241" spans="1:34" ht="15" x14ac:dyDescent="0.2">
      <c r="A241" s="105" t="s">
        <v>8</v>
      </c>
      <c r="B241" s="40"/>
      <c r="C241" s="10"/>
      <c r="D241" s="11"/>
      <c r="E241" s="10"/>
      <c r="F241" s="11"/>
      <c r="G241" s="11"/>
      <c r="H241" s="41"/>
      <c r="I241" s="80"/>
      <c r="J241" s="41"/>
      <c r="K241" s="79"/>
      <c r="L241" s="141"/>
      <c r="M241" s="64"/>
      <c r="N241" s="90" t="s">
        <v>230</v>
      </c>
      <c r="O241" s="91" t="s">
        <v>230</v>
      </c>
      <c r="P241" s="92" t="s">
        <v>230</v>
      </c>
      <c r="Q241" s="93" t="s">
        <v>230</v>
      </c>
      <c r="R241" s="94" t="s">
        <v>73</v>
      </c>
      <c r="S241" s="94" t="s">
        <v>234</v>
      </c>
      <c r="T241" s="94" t="s">
        <v>782</v>
      </c>
      <c r="U241" s="95">
        <v>46091</v>
      </c>
      <c r="V241" s="101" t="e">
        <v>#VALUE!</v>
      </c>
      <c r="W241" s="53"/>
      <c r="X241" s="53"/>
      <c r="Y241" s="53"/>
      <c r="Z241" s="53"/>
      <c r="AA241" s="53"/>
      <c r="AB241" s="62" t="s">
        <v>8</v>
      </c>
      <c r="AC241" s="24"/>
      <c r="AD241" s="67" t="s">
        <v>8</v>
      </c>
      <c r="AE241" s="66"/>
      <c r="AF241" s="44" t="s">
        <v>8</v>
      </c>
      <c r="AG241" s="23"/>
      <c r="AH241" s="23"/>
    </row>
    <row r="242" spans="1:34" ht="15" x14ac:dyDescent="0.2">
      <c r="A242" s="105" t="s">
        <v>8</v>
      </c>
      <c r="B242" s="40"/>
      <c r="C242" s="10"/>
      <c r="D242" s="11"/>
      <c r="E242" s="10"/>
      <c r="F242" s="11"/>
      <c r="G242" s="11"/>
      <c r="H242" s="41"/>
      <c r="I242" s="80"/>
      <c r="J242" s="41"/>
      <c r="K242" s="79"/>
      <c r="L242" s="141"/>
      <c r="M242" s="64"/>
      <c r="N242" s="90" t="s">
        <v>230</v>
      </c>
      <c r="O242" s="91" t="s">
        <v>230</v>
      </c>
      <c r="P242" s="92" t="s">
        <v>230</v>
      </c>
      <c r="Q242" s="93" t="s">
        <v>230</v>
      </c>
      <c r="R242" s="94" t="s">
        <v>73</v>
      </c>
      <c r="S242" s="94" t="s">
        <v>234</v>
      </c>
      <c r="T242" s="94" t="s">
        <v>782</v>
      </c>
      <c r="U242" s="95">
        <v>46091</v>
      </c>
      <c r="V242" s="101" t="e">
        <v>#VALUE!</v>
      </c>
      <c r="W242" s="53"/>
      <c r="X242" s="53"/>
      <c r="Y242" s="53"/>
      <c r="Z242" s="53"/>
      <c r="AA242" s="53"/>
      <c r="AB242" s="62" t="s">
        <v>8</v>
      </c>
      <c r="AC242" s="24"/>
      <c r="AD242" s="67" t="s">
        <v>8</v>
      </c>
      <c r="AE242" s="66"/>
      <c r="AF242" s="44" t="s">
        <v>8</v>
      </c>
      <c r="AG242" s="23"/>
      <c r="AH242" s="23"/>
    </row>
    <row r="243" spans="1:34" ht="15" x14ac:dyDescent="0.2">
      <c r="A243" s="105" t="s">
        <v>8</v>
      </c>
      <c r="B243" s="40"/>
      <c r="C243" s="10"/>
      <c r="D243" s="11"/>
      <c r="E243" s="10"/>
      <c r="F243" s="11"/>
      <c r="G243" s="11"/>
      <c r="H243" s="41"/>
      <c r="I243" s="80"/>
      <c r="J243" s="41"/>
      <c r="K243" s="79"/>
      <c r="L243" s="141"/>
      <c r="M243" s="64"/>
      <c r="N243" s="90" t="s">
        <v>230</v>
      </c>
      <c r="O243" s="91" t="s">
        <v>230</v>
      </c>
      <c r="P243" s="92" t="s">
        <v>230</v>
      </c>
      <c r="Q243" s="93" t="s">
        <v>230</v>
      </c>
      <c r="R243" s="94" t="s">
        <v>73</v>
      </c>
      <c r="S243" s="94" t="s">
        <v>234</v>
      </c>
      <c r="T243" s="94" t="s">
        <v>782</v>
      </c>
      <c r="U243" s="95">
        <v>46091</v>
      </c>
      <c r="V243" s="101" t="e">
        <v>#VALUE!</v>
      </c>
      <c r="W243" s="53"/>
      <c r="X243" s="53"/>
      <c r="Y243" s="53"/>
      <c r="Z243" s="53"/>
      <c r="AA243" s="53"/>
      <c r="AB243" s="62" t="s">
        <v>8</v>
      </c>
      <c r="AC243" s="24"/>
      <c r="AD243" s="67" t="s">
        <v>8</v>
      </c>
      <c r="AE243" s="66"/>
      <c r="AF243" s="44" t="s">
        <v>8</v>
      </c>
      <c r="AG243" s="23"/>
      <c r="AH243" s="23"/>
    </row>
    <row r="244" spans="1:34" ht="15" x14ac:dyDescent="0.2">
      <c r="A244" s="105" t="s">
        <v>8</v>
      </c>
      <c r="B244" s="40"/>
      <c r="C244" s="10"/>
      <c r="D244" s="11"/>
      <c r="E244" s="10"/>
      <c r="F244" s="11"/>
      <c r="G244" s="11"/>
      <c r="H244" s="41"/>
      <c r="I244" s="80"/>
      <c r="J244" s="41"/>
      <c r="K244" s="79"/>
      <c r="L244" s="141"/>
      <c r="M244" s="64"/>
      <c r="N244" s="90" t="s">
        <v>230</v>
      </c>
      <c r="O244" s="91" t="s">
        <v>230</v>
      </c>
      <c r="P244" s="92" t="s">
        <v>230</v>
      </c>
      <c r="Q244" s="93" t="s">
        <v>230</v>
      </c>
      <c r="R244" s="94" t="s">
        <v>73</v>
      </c>
      <c r="S244" s="94" t="s">
        <v>234</v>
      </c>
      <c r="T244" s="94" t="s">
        <v>782</v>
      </c>
      <c r="U244" s="95">
        <v>46091</v>
      </c>
      <c r="V244" s="101" t="e">
        <v>#VALUE!</v>
      </c>
      <c r="W244" s="53"/>
      <c r="X244" s="53"/>
      <c r="Y244" s="53"/>
      <c r="Z244" s="53"/>
      <c r="AA244" s="53"/>
      <c r="AB244" s="62" t="s">
        <v>8</v>
      </c>
      <c r="AC244" s="24"/>
      <c r="AD244" s="67" t="s">
        <v>8</v>
      </c>
      <c r="AE244" s="66"/>
      <c r="AF244" s="44" t="s">
        <v>8</v>
      </c>
      <c r="AG244" s="23"/>
      <c r="AH244" s="23"/>
    </row>
    <row r="245" spans="1:34" ht="15" x14ac:dyDescent="0.2">
      <c r="A245" s="105" t="s">
        <v>8</v>
      </c>
      <c r="B245" s="40"/>
      <c r="C245" s="10"/>
      <c r="D245" s="11"/>
      <c r="E245" s="10"/>
      <c r="F245" s="11"/>
      <c r="G245" s="11"/>
      <c r="H245" s="41"/>
      <c r="I245" s="80"/>
      <c r="J245" s="41"/>
      <c r="K245" s="79"/>
      <c r="L245" s="141"/>
      <c r="M245" s="64"/>
      <c r="N245" s="90" t="s">
        <v>230</v>
      </c>
      <c r="O245" s="91" t="s">
        <v>230</v>
      </c>
      <c r="P245" s="92" t="s">
        <v>230</v>
      </c>
      <c r="Q245" s="93" t="s">
        <v>230</v>
      </c>
      <c r="R245" s="94" t="s">
        <v>73</v>
      </c>
      <c r="S245" s="94" t="s">
        <v>234</v>
      </c>
      <c r="T245" s="94" t="s">
        <v>782</v>
      </c>
      <c r="U245" s="95">
        <v>46091</v>
      </c>
      <c r="V245" s="101" t="e">
        <v>#VALUE!</v>
      </c>
      <c r="W245" s="53"/>
      <c r="X245" s="53"/>
      <c r="Y245" s="53"/>
      <c r="Z245" s="53"/>
      <c r="AA245" s="53"/>
      <c r="AB245" s="62" t="s">
        <v>8</v>
      </c>
      <c r="AC245" s="24"/>
      <c r="AD245" s="67" t="s">
        <v>8</v>
      </c>
      <c r="AE245" s="66"/>
      <c r="AF245" s="44" t="s">
        <v>8</v>
      </c>
      <c r="AG245" s="23"/>
      <c r="AH245" s="23"/>
    </row>
    <row r="246" spans="1:34" ht="15" x14ac:dyDescent="0.2">
      <c r="A246" s="105" t="s">
        <v>8</v>
      </c>
      <c r="B246" s="40"/>
      <c r="C246" s="10"/>
      <c r="D246" s="11"/>
      <c r="E246" s="10"/>
      <c r="F246" s="11"/>
      <c r="G246" s="11"/>
      <c r="H246" s="41"/>
      <c r="I246" s="80"/>
      <c r="J246" s="41"/>
      <c r="K246" s="79"/>
      <c r="L246" s="141"/>
      <c r="M246" s="64"/>
      <c r="N246" s="90" t="s">
        <v>230</v>
      </c>
      <c r="O246" s="91" t="s">
        <v>230</v>
      </c>
      <c r="P246" s="92" t="s">
        <v>230</v>
      </c>
      <c r="Q246" s="93" t="s">
        <v>230</v>
      </c>
      <c r="R246" s="94" t="s">
        <v>73</v>
      </c>
      <c r="S246" s="94" t="s">
        <v>234</v>
      </c>
      <c r="T246" s="94" t="s">
        <v>782</v>
      </c>
      <c r="U246" s="95">
        <v>46091</v>
      </c>
      <c r="V246" s="101" t="e">
        <v>#VALUE!</v>
      </c>
      <c r="W246" s="53"/>
      <c r="X246" s="53"/>
      <c r="Y246" s="53"/>
      <c r="Z246" s="53"/>
      <c r="AA246" s="53"/>
      <c r="AB246" s="62" t="s">
        <v>8</v>
      </c>
      <c r="AC246" s="24"/>
      <c r="AD246" s="67" t="s">
        <v>8</v>
      </c>
      <c r="AE246" s="66"/>
      <c r="AF246" s="44" t="s">
        <v>8</v>
      </c>
      <c r="AG246" s="23"/>
      <c r="AH246" s="23"/>
    </row>
    <row r="247" spans="1:34" ht="15" x14ac:dyDescent="0.2">
      <c r="A247" s="105" t="s">
        <v>8</v>
      </c>
      <c r="B247" s="40"/>
      <c r="C247" s="10"/>
      <c r="D247" s="11"/>
      <c r="E247" s="10"/>
      <c r="F247" s="11"/>
      <c r="G247" s="11"/>
      <c r="H247" s="41"/>
      <c r="I247" s="80"/>
      <c r="J247" s="41"/>
      <c r="K247" s="79"/>
      <c r="L247" s="141"/>
      <c r="M247" s="64"/>
      <c r="N247" s="90" t="s">
        <v>230</v>
      </c>
      <c r="O247" s="91" t="s">
        <v>230</v>
      </c>
      <c r="P247" s="92" t="s">
        <v>230</v>
      </c>
      <c r="Q247" s="93" t="s">
        <v>230</v>
      </c>
      <c r="R247" s="94" t="s">
        <v>73</v>
      </c>
      <c r="S247" s="94" t="s">
        <v>234</v>
      </c>
      <c r="T247" s="94" t="s">
        <v>782</v>
      </c>
      <c r="U247" s="95">
        <v>46091</v>
      </c>
      <c r="V247" s="101" t="e">
        <v>#VALUE!</v>
      </c>
      <c r="W247" s="53"/>
      <c r="X247" s="53"/>
      <c r="Y247" s="53"/>
      <c r="Z247" s="53"/>
      <c r="AA247" s="53"/>
      <c r="AB247" s="62" t="s">
        <v>8</v>
      </c>
      <c r="AC247" s="24"/>
      <c r="AD247" s="67" t="s">
        <v>8</v>
      </c>
      <c r="AE247" s="66"/>
      <c r="AF247" s="44" t="s">
        <v>8</v>
      </c>
      <c r="AG247" s="23"/>
      <c r="AH247" s="23"/>
    </row>
    <row r="248" spans="1:34" ht="15" x14ac:dyDescent="0.2">
      <c r="A248" s="105" t="s">
        <v>8</v>
      </c>
      <c r="B248" s="40"/>
      <c r="C248" s="10"/>
      <c r="D248" s="11"/>
      <c r="E248" s="10"/>
      <c r="F248" s="11"/>
      <c r="G248" s="11"/>
      <c r="H248" s="41"/>
      <c r="I248" s="79"/>
      <c r="J248" s="41"/>
      <c r="K248" s="79"/>
      <c r="L248" s="143"/>
      <c r="M248" s="64"/>
      <c r="N248" s="90" t="s">
        <v>230</v>
      </c>
      <c r="O248" s="91" t="s">
        <v>230</v>
      </c>
      <c r="P248" s="92" t="s">
        <v>230</v>
      </c>
      <c r="Q248" s="93" t="s">
        <v>230</v>
      </c>
      <c r="R248" s="94" t="s">
        <v>73</v>
      </c>
      <c r="S248" s="94" t="s">
        <v>234</v>
      </c>
      <c r="T248" s="94" t="s">
        <v>782</v>
      </c>
      <c r="U248" s="95">
        <v>46091</v>
      </c>
      <c r="V248" s="101" t="e">
        <v>#VALUE!</v>
      </c>
      <c r="W248" s="53"/>
      <c r="X248" s="53"/>
      <c r="Y248" s="53"/>
      <c r="Z248" s="53"/>
      <c r="AA248" s="53"/>
      <c r="AB248" s="62" t="s">
        <v>8</v>
      </c>
      <c r="AC248" s="24"/>
      <c r="AD248" s="67" t="s">
        <v>8</v>
      </c>
      <c r="AE248" s="66"/>
      <c r="AF248" s="44" t="s">
        <v>8</v>
      </c>
      <c r="AG248" s="23"/>
      <c r="AH248" s="23"/>
    </row>
    <row r="249" spans="1:34" ht="15" x14ac:dyDescent="0.2">
      <c r="A249" s="105" t="s">
        <v>8</v>
      </c>
      <c r="B249" s="40"/>
      <c r="C249" s="10"/>
      <c r="D249" s="11"/>
      <c r="E249" s="10"/>
      <c r="F249" s="11"/>
      <c r="G249" s="11"/>
      <c r="H249" s="41"/>
      <c r="I249" s="80"/>
      <c r="J249" s="41"/>
      <c r="K249" s="79"/>
      <c r="L249" s="143"/>
      <c r="M249" s="64"/>
      <c r="N249" s="90" t="s">
        <v>230</v>
      </c>
      <c r="O249" s="91" t="s">
        <v>230</v>
      </c>
      <c r="P249" s="92" t="s">
        <v>230</v>
      </c>
      <c r="Q249" s="93" t="s">
        <v>230</v>
      </c>
      <c r="R249" s="94" t="s">
        <v>73</v>
      </c>
      <c r="S249" s="94" t="s">
        <v>234</v>
      </c>
      <c r="T249" s="94" t="s">
        <v>782</v>
      </c>
      <c r="U249" s="95">
        <v>46091</v>
      </c>
      <c r="V249" s="101" t="e">
        <v>#VALUE!</v>
      </c>
      <c r="W249" s="53"/>
      <c r="X249" s="53"/>
      <c r="Y249" s="53"/>
      <c r="Z249" s="53"/>
      <c r="AA249" s="53"/>
      <c r="AB249" s="62" t="s">
        <v>8</v>
      </c>
      <c r="AC249" s="24"/>
      <c r="AD249" s="67" t="s">
        <v>8</v>
      </c>
      <c r="AE249" s="66"/>
      <c r="AF249" s="44" t="s">
        <v>8</v>
      </c>
      <c r="AG249" s="23"/>
      <c r="AH249" s="23"/>
    </row>
    <row r="250" spans="1:34" ht="15" x14ac:dyDescent="0.2">
      <c r="A250" s="105" t="s">
        <v>8</v>
      </c>
      <c r="B250" s="40"/>
      <c r="C250" s="10"/>
      <c r="D250" s="11"/>
      <c r="E250" s="10"/>
      <c r="F250" s="11"/>
      <c r="G250" s="11"/>
      <c r="H250" s="41"/>
      <c r="I250" s="80"/>
      <c r="J250" s="41"/>
      <c r="K250" s="79"/>
      <c r="L250" s="143"/>
      <c r="M250" s="64"/>
      <c r="N250" s="90" t="s">
        <v>230</v>
      </c>
      <c r="O250" s="91" t="s">
        <v>230</v>
      </c>
      <c r="P250" s="92" t="s">
        <v>230</v>
      </c>
      <c r="Q250" s="93" t="s">
        <v>230</v>
      </c>
      <c r="R250" s="94" t="s">
        <v>73</v>
      </c>
      <c r="S250" s="94" t="s">
        <v>234</v>
      </c>
      <c r="T250" s="94" t="s">
        <v>782</v>
      </c>
      <c r="U250" s="95">
        <v>46091</v>
      </c>
      <c r="V250" s="101" t="e">
        <v>#VALUE!</v>
      </c>
      <c r="W250" s="53"/>
      <c r="X250" s="53"/>
      <c r="Y250" s="53"/>
      <c r="Z250" s="53"/>
      <c r="AA250" s="53"/>
      <c r="AB250" s="62" t="s">
        <v>8</v>
      </c>
      <c r="AC250" s="24"/>
      <c r="AD250" s="67" t="s">
        <v>8</v>
      </c>
      <c r="AE250" s="66"/>
      <c r="AF250" s="44" t="s">
        <v>8</v>
      </c>
      <c r="AG250" s="23"/>
      <c r="AH250" s="23"/>
    </row>
    <row r="251" spans="1:34" ht="15" x14ac:dyDescent="0.2">
      <c r="A251" s="105" t="s">
        <v>8</v>
      </c>
      <c r="B251" s="40"/>
      <c r="C251" s="10"/>
      <c r="D251" s="11"/>
      <c r="E251" s="10"/>
      <c r="F251" s="11"/>
      <c r="G251" s="11"/>
      <c r="H251" s="41"/>
      <c r="I251" s="80"/>
      <c r="J251" s="41"/>
      <c r="K251" s="79"/>
      <c r="L251" s="143"/>
      <c r="M251" s="64"/>
      <c r="N251" s="90" t="s">
        <v>230</v>
      </c>
      <c r="O251" s="91" t="s">
        <v>230</v>
      </c>
      <c r="P251" s="92" t="s">
        <v>230</v>
      </c>
      <c r="Q251" s="93" t="s">
        <v>230</v>
      </c>
      <c r="R251" s="94" t="s">
        <v>73</v>
      </c>
      <c r="S251" s="94" t="s">
        <v>234</v>
      </c>
      <c r="T251" s="94" t="s">
        <v>782</v>
      </c>
      <c r="U251" s="95">
        <v>46091</v>
      </c>
      <c r="V251" s="101" t="e">
        <v>#VALUE!</v>
      </c>
      <c r="W251" s="53"/>
      <c r="X251" s="53"/>
      <c r="Y251" s="53"/>
      <c r="Z251" s="53"/>
      <c r="AA251" s="53"/>
      <c r="AB251" s="62" t="s">
        <v>8</v>
      </c>
      <c r="AC251" s="24"/>
      <c r="AD251" s="67" t="s">
        <v>8</v>
      </c>
      <c r="AE251" s="66"/>
      <c r="AF251" s="44" t="s">
        <v>8</v>
      </c>
      <c r="AG251" s="23"/>
      <c r="AH251" s="23"/>
    </row>
    <row r="252" spans="1:34" ht="15" x14ac:dyDescent="0.2">
      <c r="A252" s="105" t="s">
        <v>8</v>
      </c>
      <c r="B252" s="40"/>
      <c r="C252" s="10"/>
      <c r="D252" s="11"/>
      <c r="E252" s="10"/>
      <c r="F252" s="11"/>
      <c r="G252" s="11"/>
      <c r="H252" s="41"/>
      <c r="I252" s="79"/>
      <c r="J252" s="41"/>
      <c r="K252" s="79"/>
      <c r="L252" s="143"/>
      <c r="M252" s="64"/>
      <c r="N252" s="90" t="s">
        <v>230</v>
      </c>
      <c r="O252" s="91" t="s">
        <v>230</v>
      </c>
      <c r="P252" s="92" t="s">
        <v>230</v>
      </c>
      <c r="Q252" s="93" t="s">
        <v>230</v>
      </c>
      <c r="R252" s="94" t="s">
        <v>73</v>
      </c>
      <c r="S252" s="94" t="s">
        <v>234</v>
      </c>
      <c r="T252" s="94" t="s">
        <v>782</v>
      </c>
      <c r="U252" s="95">
        <v>46091</v>
      </c>
      <c r="V252" s="101" t="e">
        <v>#VALUE!</v>
      </c>
      <c r="W252" s="53"/>
      <c r="X252" s="53"/>
      <c r="Y252" s="53"/>
      <c r="Z252" s="53"/>
      <c r="AA252" s="53"/>
      <c r="AB252" s="62" t="s">
        <v>8</v>
      </c>
      <c r="AC252" s="24"/>
      <c r="AD252" s="67" t="s">
        <v>8</v>
      </c>
      <c r="AE252" s="66"/>
      <c r="AF252" s="44" t="s">
        <v>8</v>
      </c>
      <c r="AG252" s="23"/>
      <c r="AH252" s="23"/>
    </row>
    <row r="253" spans="1:34" ht="15" x14ac:dyDescent="0.2">
      <c r="A253" s="105" t="s">
        <v>8</v>
      </c>
      <c r="B253" s="40"/>
      <c r="C253" s="10"/>
      <c r="D253" s="11"/>
      <c r="E253" s="10"/>
      <c r="F253" s="11"/>
      <c r="G253" s="11"/>
      <c r="H253" s="41"/>
      <c r="I253" s="80"/>
      <c r="J253" s="41"/>
      <c r="K253" s="79"/>
      <c r="L253" s="79"/>
      <c r="M253" s="64"/>
      <c r="N253" s="90" t="s">
        <v>230</v>
      </c>
      <c r="O253" s="91" t="s">
        <v>230</v>
      </c>
      <c r="P253" s="92" t="s">
        <v>230</v>
      </c>
      <c r="Q253" s="93" t="s">
        <v>230</v>
      </c>
      <c r="R253" s="94" t="s">
        <v>73</v>
      </c>
      <c r="S253" s="94" t="s">
        <v>234</v>
      </c>
      <c r="T253" s="94" t="s">
        <v>782</v>
      </c>
      <c r="U253" s="95">
        <v>46091</v>
      </c>
      <c r="V253" s="101" t="e">
        <v>#VALUE!</v>
      </c>
      <c r="W253" s="53"/>
      <c r="X253" s="53"/>
      <c r="Y253" s="53"/>
      <c r="Z253" s="53"/>
      <c r="AA253" s="53"/>
      <c r="AB253" s="62" t="s">
        <v>8</v>
      </c>
      <c r="AC253" s="24"/>
      <c r="AD253" s="67" t="s">
        <v>8</v>
      </c>
      <c r="AE253" s="66"/>
      <c r="AF253" s="44" t="s">
        <v>8</v>
      </c>
      <c r="AG253" s="23"/>
      <c r="AH253" s="23"/>
    </row>
    <row r="254" spans="1:34" ht="15" x14ac:dyDescent="0.2">
      <c r="A254" s="105" t="s">
        <v>8</v>
      </c>
      <c r="B254" s="40"/>
      <c r="C254" s="10"/>
      <c r="D254" s="11"/>
      <c r="E254" s="10"/>
      <c r="F254" s="11"/>
      <c r="G254" s="11"/>
      <c r="H254" s="41"/>
      <c r="I254" s="80"/>
      <c r="J254" s="41"/>
      <c r="K254" s="79"/>
      <c r="L254" s="141"/>
      <c r="M254" s="64"/>
      <c r="N254" s="90" t="s">
        <v>230</v>
      </c>
      <c r="O254" s="91" t="s">
        <v>230</v>
      </c>
      <c r="P254" s="92" t="s">
        <v>230</v>
      </c>
      <c r="Q254" s="93" t="s">
        <v>230</v>
      </c>
      <c r="R254" s="94" t="s">
        <v>73</v>
      </c>
      <c r="S254" s="94" t="s">
        <v>234</v>
      </c>
      <c r="T254" s="94" t="s">
        <v>782</v>
      </c>
      <c r="U254" s="95">
        <v>46091</v>
      </c>
      <c r="V254" s="101" t="e">
        <v>#VALUE!</v>
      </c>
      <c r="W254" s="53"/>
      <c r="X254" s="53"/>
      <c r="Y254" s="53"/>
      <c r="Z254" s="53"/>
      <c r="AA254" s="53"/>
      <c r="AB254" s="62" t="s">
        <v>8</v>
      </c>
      <c r="AC254" s="24"/>
      <c r="AD254" s="67" t="s">
        <v>8</v>
      </c>
      <c r="AE254" s="66"/>
      <c r="AF254" s="44" t="s">
        <v>8</v>
      </c>
      <c r="AG254" s="23"/>
      <c r="AH254" s="23"/>
    </row>
    <row r="255" spans="1:34" ht="15" x14ac:dyDescent="0.2">
      <c r="A255" s="105" t="s">
        <v>8</v>
      </c>
      <c r="B255" s="40"/>
      <c r="C255" s="10"/>
      <c r="D255" s="11"/>
      <c r="E255" s="10"/>
      <c r="F255" s="11"/>
      <c r="G255" s="11"/>
      <c r="H255" s="41"/>
      <c r="I255" s="80"/>
      <c r="J255" s="41"/>
      <c r="K255" s="79"/>
      <c r="L255" s="141"/>
      <c r="M255" s="64"/>
      <c r="N255" s="90" t="s">
        <v>230</v>
      </c>
      <c r="O255" s="91" t="s">
        <v>230</v>
      </c>
      <c r="P255" s="92" t="s">
        <v>230</v>
      </c>
      <c r="Q255" s="93" t="s">
        <v>230</v>
      </c>
      <c r="R255" s="94" t="s">
        <v>73</v>
      </c>
      <c r="S255" s="94" t="s">
        <v>234</v>
      </c>
      <c r="T255" s="94" t="s">
        <v>782</v>
      </c>
      <c r="U255" s="95">
        <v>46091</v>
      </c>
      <c r="V255" s="101" t="e">
        <v>#VALUE!</v>
      </c>
      <c r="W255" s="53"/>
      <c r="X255" s="53"/>
      <c r="Y255" s="53"/>
      <c r="Z255" s="53"/>
      <c r="AA255" s="53"/>
      <c r="AB255" s="62" t="s">
        <v>8</v>
      </c>
      <c r="AC255" s="24"/>
      <c r="AD255" s="67" t="s">
        <v>8</v>
      </c>
      <c r="AE255" s="66"/>
      <c r="AF255" s="44" t="s">
        <v>8</v>
      </c>
      <c r="AG255" s="23"/>
      <c r="AH255" s="23"/>
    </row>
    <row r="256" spans="1:34" ht="15" x14ac:dyDescent="0.2">
      <c r="A256" s="105" t="s">
        <v>8</v>
      </c>
      <c r="B256" s="40"/>
      <c r="C256" s="10"/>
      <c r="D256" s="11"/>
      <c r="E256" s="10"/>
      <c r="F256" s="11"/>
      <c r="G256" s="11"/>
      <c r="H256" s="41"/>
      <c r="I256" s="80"/>
      <c r="J256" s="41"/>
      <c r="K256" s="79"/>
      <c r="L256" s="141"/>
      <c r="M256" s="64"/>
      <c r="N256" s="90" t="s">
        <v>230</v>
      </c>
      <c r="O256" s="91" t="s">
        <v>230</v>
      </c>
      <c r="P256" s="92" t="s">
        <v>230</v>
      </c>
      <c r="Q256" s="93" t="s">
        <v>230</v>
      </c>
      <c r="R256" s="94" t="s">
        <v>73</v>
      </c>
      <c r="S256" s="94" t="s">
        <v>234</v>
      </c>
      <c r="T256" s="94" t="s">
        <v>782</v>
      </c>
      <c r="U256" s="95">
        <v>46091</v>
      </c>
      <c r="V256" s="101" t="e">
        <v>#VALUE!</v>
      </c>
      <c r="W256" s="53"/>
      <c r="X256" s="53"/>
      <c r="Y256" s="53"/>
      <c r="Z256" s="53"/>
      <c r="AA256" s="53"/>
      <c r="AB256" s="62" t="s">
        <v>8</v>
      </c>
      <c r="AC256" s="24"/>
      <c r="AD256" s="67" t="s">
        <v>8</v>
      </c>
      <c r="AE256" s="66"/>
      <c r="AF256" s="44" t="s">
        <v>8</v>
      </c>
      <c r="AG256" s="23"/>
      <c r="AH256" s="23"/>
    </row>
    <row r="257" spans="1:34" ht="15" x14ac:dyDescent="0.2">
      <c r="A257" s="105" t="s">
        <v>8</v>
      </c>
      <c r="B257" s="40"/>
      <c r="C257" s="10"/>
      <c r="D257" s="11"/>
      <c r="E257" s="10"/>
      <c r="F257" s="11"/>
      <c r="G257" s="11"/>
      <c r="H257" s="41"/>
      <c r="I257" s="79"/>
      <c r="J257" s="41"/>
      <c r="K257" s="79"/>
      <c r="L257" s="141"/>
      <c r="M257" s="64"/>
      <c r="N257" s="90" t="s">
        <v>230</v>
      </c>
      <c r="O257" s="91" t="s">
        <v>230</v>
      </c>
      <c r="P257" s="92" t="s">
        <v>230</v>
      </c>
      <c r="Q257" s="93" t="s">
        <v>230</v>
      </c>
      <c r="R257" s="94" t="s">
        <v>73</v>
      </c>
      <c r="S257" s="94" t="s">
        <v>234</v>
      </c>
      <c r="T257" s="94" t="s">
        <v>782</v>
      </c>
      <c r="U257" s="95">
        <v>46091</v>
      </c>
      <c r="V257" s="101" t="e">
        <v>#VALUE!</v>
      </c>
      <c r="W257" s="53"/>
      <c r="X257" s="53"/>
      <c r="Y257" s="53"/>
      <c r="Z257" s="53"/>
      <c r="AA257" s="53"/>
      <c r="AB257" s="62" t="s">
        <v>8</v>
      </c>
      <c r="AC257" s="24"/>
      <c r="AD257" s="67" t="s">
        <v>8</v>
      </c>
      <c r="AE257" s="66"/>
      <c r="AF257" s="44" t="s">
        <v>8</v>
      </c>
      <c r="AG257" s="23"/>
      <c r="AH257" s="23"/>
    </row>
    <row r="258" spans="1:34" ht="15" x14ac:dyDescent="0.2">
      <c r="A258" s="105" t="s">
        <v>8</v>
      </c>
      <c r="B258" s="40"/>
      <c r="C258" s="10"/>
      <c r="D258" s="11"/>
      <c r="E258" s="10"/>
      <c r="F258" s="11"/>
      <c r="G258" s="11"/>
      <c r="H258" s="41"/>
      <c r="I258" s="80"/>
      <c r="J258" s="41"/>
      <c r="K258" s="79"/>
      <c r="L258" s="143"/>
      <c r="M258" s="64"/>
      <c r="N258" s="90" t="s">
        <v>230</v>
      </c>
      <c r="O258" s="91" t="s">
        <v>230</v>
      </c>
      <c r="P258" s="92" t="s">
        <v>230</v>
      </c>
      <c r="Q258" s="93" t="s">
        <v>230</v>
      </c>
      <c r="R258" s="94" t="s">
        <v>73</v>
      </c>
      <c r="S258" s="94" t="s">
        <v>234</v>
      </c>
      <c r="T258" s="94" t="s">
        <v>782</v>
      </c>
      <c r="U258" s="95">
        <v>46091</v>
      </c>
      <c r="V258" s="101" t="e">
        <v>#VALUE!</v>
      </c>
      <c r="W258" s="53"/>
      <c r="X258" s="53"/>
      <c r="Y258" s="53"/>
      <c r="Z258" s="53"/>
      <c r="AA258" s="53"/>
      <c r="AB258" s="62" t="s">
        <v>8</v>
      </c>
      <c r="AC258" s="24"/>
      <c r="AD258" s="67" t="s">
        <v>8</v>
      </c>
      <c r="AE258" s="66"/>
      <c r="AF258" s="44" t="s">
        <v>8</v>
      </c>
      <c r="AG258" s="23"/>
      <c r="AH258" s="23"/>
    </row>
    <row r="259" spans="1:34" ht="15" x14ac:dyDescent="0.2">
      <c r="A259" s="105" t="s">
        <v>8</v>
      </c>
      <c r="B259" s="40"/>
      <c r="C259" s="10"/>
      <c r="D259" s="11"/>
      <c r="E259" s="10"/>
      <c r="F259" s="11"/>
      <c r="G259" s="11"/>
      <c r="H259" s="41"/>
      <c r="I259" s="80"/>
      <c r="J259" s="41"/>
      <c r="K259" s="79"/>
      <c r="L259" s="141"/>
      <c r="M259" s="64"/>
      <c r="N259" s="90" t="s">
        <v>230</v>
      </c>
      <c r="O259" s="91" t="s">
        <v>230</v>
      </c>
      <c r="P259" s="92" t="s">
        <v>230</v>
      </c>
      <c r="Q259" s="93" t="s">
        <v>230</v>
      </c>
      <c r="R259" s="94" t="s">
        <v>73</v>
      </c>
      <c r="S259" s="94" t="s">
        <v>234</v>
      </c>
      <c r="T259" s="94" t="s">
        <v>782</v>
      </c>
      <c r="U259" s="95">
        <v>46091</v>
      </c>
      <c r="V259" s="101" t="e">
        <v>#VALUE!</v>
      </c>
      <c r="W259" s="53"/>
      <c r="X259" s="53"/>
      <c r="Y259" s="53"/>
      <c r="Z259" s="53"/>
      <c r="AA259" s="53"/>
      <c r="AB259" s="62" t="s">
        <v>8</v>
      </c>
      <c r="AC259" s="24"/>
      <c r="AD259" s="67" t="s">
        <v>8</v>
      </c>
      <c r="AE259" s="66"/>
      <c r="AF259" s="44" t="s">
        <v>8</v>
      </c>
      <c r="AG259" s="23"/>
      <c r="AH259" s="23"/>
    </row>
    <row r="260" spans="1:34" ht="15" x14ac:dyDescent="0.2">
      <c r="A260" s="105" t="s">
        <v>8</v>
      </c>
      <c r="B260" s="40"/>
      <c r="C260" s="10"/>
      <c r="D260" s="11"/>
      <c r="E260" s="10"/>
      <c r="F260" s="11"/>
      <c r="G260" s="11"/>
      <c r="H260" s="41"/>
      <c r="I260" s="80"/>
      <c r="J260" s="41"/>
      <c r="K260" s="79"/>
      <c r="L260" s="79"/>
      <c r="M260" s="64"/>
      <c r="N260" s="90" t="s">
        <v>230</v>
      </c>
      <c r="O260" s="91" t="s">
        <v>230</v>
      </c>
      <c r="P260" s="92" t="s">
        <v>230</v>
      </c>
      <c r="Q260" s="93" t="s">
        <v>230</v>
      </c>
      <c r="R260" s="94" t="s">
        <v>73</v>
      </c>
      <c r="S260" s="94" t="s">
        <v>234</v>
      </c>
      <c r="T260" s="94" t="s">
        <v>782</v>
      </c>
      <c r="U260" s="95">
        <v>46091</v>
      </c>
      <c r="V260" s="101" t="e">
        <v>#VALUE!</v>
      </c>
      <c r="W260" s="53"/>
      <c r="X260" s="53"/>
      <c r="Y260" s="53"/>
      <c r="Z260" s="53"/>
      <c r="AA260" s="53"/>
      <c r="AB260" s="62" t="s">
        <v>8</v>
      </c>
      <c r="AC260" s="24"/>
      <c r="AD260" s="67" t="s">
        <v>8</v>
      </c>
      <c r="AE260" s="66"/>
      <c r="AF260" s="44" t="s">
        <v>8</v>
      </c>
      <c r="AG260" s="23"/>
      <c r="AH260" s="23"/>
    </row>
    <row r="261" spans="1:34" ht="15" x14ac:dyDescent="0.2">
      <c r="A261" s="105" t="s">
        <v>8</v>
      </c>
      <c r="B261" s="40"/>
      <c r="C261" s="10"/>
      <c r="D261" s="11"/>
      <c r="E261" s="10"/>
      <c r="F261" s="11"/>
      <c r="G261" s="11"/>
      <c r="H261" s="41"/>
      <c r="I261" s="80"/>
      <c r="J261" s="41"/>
      <c r="K261" s="79"/>
      <c r="L261" s="141"/>
      <c r="M261" s="64"/>
      <c r="N261" s="90" t="s">
        <v>230</v>
      </c>
      <c r="O261" s="91" t="s">
        <v>230</v>
      </c>
      <c r="P261" s="92" t="s">
        <v>230</v>
      </c>
      <c r="Q261" s="93" t="s">
        <v>230</v>
      </c>
      <c r="R261" s="94" t="s">
        <v>73</v>
      </c>
      <c r="S261" s="94" t="s">
        <v>234</v>
      </c>
      <c r="T261" s="94" t="s">
        <v>782</v>
      </c>
      <c r="U261" s="95">
        <v>46091</v>
      </c>
      <c r="V261" s="101" t="e">
        <v>#VALUE!</v>
      </c>
      <c r="W261" s="53"/>
      <c r="X261" s="53"/>
      <c r="Y261" s="53"/>
      <c r="Z261" s="53"/>
      <c r="AA261" s="53"/>
      <c r="AB261" s="62" t="s">
        <v>8</v>
      </c>
      <c r="AC261" s="24"/>
      <c r="AD261" s="67" t="s">
        <v>8</v>
      </c>
      <c r="AE261" s="66"/>
      <c r="AF261" s="44" t="s">
        <v>8</v>
      </c>
      <c r="AG261" s="23"/>
      <c r="AH261" s="23"/>
    </row>
    <row r="262" spans="1:34" ht="15" x14ac:dyDescent="0.2">
      <c r="A262" s="105" t="s">
        <v>8</v>
      </c>
      <c r="B262" s="40"/>
      <c r="C262" s="10"/>
      <c r="D262" s="11"/>
      <c r="E262" s="10"/>
      <c r="F262" s="11"/>
      <c r="G262" s="11"/>
      <c r="H262" s="41"/>
      <c r="I262" s="80"/>
      <c r="J262" s="41"/>
      <c r="K262" s="79"/>
      <c r="L262" s="141"/>
      <c r="M262" s="64"/>
      <c r="N262" s="90" t="s">
        <v>230</v>
      </c>
      <c r="O262" s="91" t="s">
        <v>230</v>
      </c>
      <c r="P262" s="92" t="s">
        <v>230</v>
      </c>
      <c r="Q262" s="93" t="s">
        <v>230</v>
      </c>
      <c r="R262" s="94" t="s">
        <v>73</v>
      </c>
      <c r="S262" s="94" t="s">
        <v>234</v>
      </c>
      <c r="T262" s="94" t="s">
        <v>782</v>
      </c>
      <c r="U262" s="95">
        <v>46091</v>
      </c>
      <c r="V262" s="101" t="e">
        <v>#VALUE!</v>
      </c>
      <c r="W262" s="53"/>
      <c r="X262" s="53"/>
      <c r="Y262" s="53"/>
      <c r="Z262" s="53"/>
      <c r="AA262" s="53"/>
      <c r="AB262" s="62" t="s">
        <v>8</v>
      </c>
      <c r="AC262" s="24"/>
      <c r="AD262" s="67" t="s">
        <v>8</v>
      </c>
      <c r="AE262" s="66"/>
      <c r="AF262" s="44" t="s">
        <v>8</v>
      </c>
      <c r="AG262" s="23"/>
      <c r="AH262" s="23"/>
    </row>
    <row r="263" spans="1:34" ht="15" x14ac:dyDescent="0.2">
      <c r="A263" s="105" t="s">
        <v>8</v>
      </c>
      <c r="B263" s="40"/>
      <c r="C263" s="10"/>
      <c r="D263" s="11"/>
      <c r="E263" s="10"/>
      <c r="F263" s="11"/>
      <c r="G263" s="11"/>
      <c r="H263" s="41"/>
      <c r="I263" s="80"/>
      <c r="J263" s="41"/>
      <c r="K263" s="79"/>
      <c r="L263" s="141"/>
      <c r="M263" s="64"/>
      <c r="N263" s="90" t="s">
        <v>230</v>
      </c>
      <c r="O263" s="91" t="s">
        <v>230</v>
      </c>
      <c r="P263" s="92" t="s">
        <v>230</v>
      </c>
      <c r="Q263" s="93" t="s">
        <v>230</v>
      </c>
      <c r="R263" s="94" t="s">
        <v>73</v>
      </c>
      <c r="S263" s="94" t="s">
        <v>234</v>
      </c>
      <c r="T263" s="94" t="s">
        <v>782</v>
      </c>
      <c r="U263" s="95">
        <v>46091</v>
      </c>
      <c r="V263" s="101" t="e">
        <v>#VALUE!</v>
      </c>
      <c r="W263" s="53"/>
      <c r="X263" s="53"/>
      <c r="Y263" s="53"/>
      <c r="Z263" s="53"/>
      <c r="AA263" s="53"/>
      <c r="AB263" s="62" t="s">
        <v>8</v>
      </c>
      <c r="AC263" s="24"/>
      <c r="AD263" s="67" t="s">
        <v>8</v>
      </c>
      <c r="AE263" s="66"/>
      <c r="AF263" s="44" t="s">
        <v>8</v>
      </c>
      <c r="AG263" s="23"/>
      <c r="AH263" s="23"/>
    </row>
    <row r="264" spans="1:34" ht="15" x14ac:dyDescent="0.2">
      <c r="A264" s="105" t="s">
        <v>8</v>
      </c>
      <c r="B264" s="40"/>
      <c r="C264" s="10"/>
      <c r="D264" s="11"/>
      <c r="E264" s="10"/>
      <c r="F264" s="11"/>
      <c r="G264" s="11"/>
      <c r="H264" s="41"/>
      <c r="I264" s="80"/>
      <c r="J264" s="41"/>
      <c r="K264" s="79"/>
      <c r="L264" s="141"/>
      <c r="M264" s="64"/>
      <c r="N264" s="90" t="s">
        <v>230</v>
      </c>
      <c r="O264" s="91" t="s">
        <v>230</v>
      </c>
      <c r="P264" s="92" t="s">
        <v>230</v>
      </c>
      <c r="Q264" s="93" t="s">
        <v>230</v>
      </c>
      <c r="R264" s="94" t="s">
        <v>73</v>
      </c>
      <c r="S264" s="94" t="s">
        <v>234</v>
      </c>
      <c r="T264" s="94" t="s">
        <v>782</v>
      </c>
      <c r="U264" s="95">
        <v>46091</v>
      </c>
      <c r="V264" s="101" t="e">
        <v>#VALUE!</v>
      </c>
      <c r="W264" s="53"/>
      <c r="X264" s="53"/>
      <c r="Y264" s="53"/>
      <c r="Z264" s="53"/>
      <c r="AA264" s="53"/>
      <c r="AB264" s="62" t="s">
        <v>8</v>
      </c>
      <c r="AC264" s="24"/>
      <c r="AD264" s="67" t="s">
        <v>8</v>
      </c>
      <c r="AE264" s="66"/>
      <c r="AF264" s="44" t="s">
        <v>8</v>
      </c>
      <c r="AG264" s="23"/>
      <c r="AH264" s="23"/>
    </row>
    <row r="265" spans="1:34" ht="15" x14ac:dyDescent="0.2">
      <c r="A265" s="105" t="s">
        <v>8</v>
      </c>
      <c r="B265" s="40"/>
      <c r="C265" s="10"/>
      <c r="D265" s="11"/>
      <c r="E265" s="10"/>
      <c r="F265" s="11"/>
      <c r="G265" s="11"/>
      <c r="H265" s="41"/>
      <c r="I265" s="80"/>
      <c r="J265" s="41"/>
      <c r="K265" s="79"/>
      <c r="L265" s="141"/>
      <c r="M265" s="64"/>
      <c r="N265" s="90" t="s">
        <v>230</v>
      </c>
      <c r="O265" s="91" t="s">
        <v>230</v>
      </c>
      <c r="P265" s="92" t="s">
        <v>230</v>
      </c>
      <c r="Q265" s="93" t="s">
        <v>230</v>
      </c>
      <c r="R265" s="94" t="s">
        <v>73</v>
      </c>
      <c r="S265" s="94" t="s">
        <v>234</v>
      </c>
      <c r="T265" s="94" t="s">
        <v>782</v>
      </c>
      <c r="U265" s="95">
        <v>46091</v>
      </c>
      <c r="V265" s="101" t="e">
        <v>#VALUE!</v>
      </c>
      <c r="W265" s="53"/>
      <c r="X265" s="53"/>
      <c r="Y265" s="53"/>
      <c r="Z265" s="53"/>
      <c r="AA265" s="53"/>
      <c r="AB265" s="62" t="s">
        <v>8</v>
      </c>
      <c r="AC265" s="24"/>
      <c r="AD265" s="67" t="s">
        <v>8</v>
      </c>
      <c r="AE265" s="66"/>
      <c r="AF265" s="44" t="s">
        <v>8</v>
      </c>
      <c r="AG265" s="23"/>
      <c r="AH265" s="23"/>
    </row>
    <row r="266" spans="1:34" ht="15" x14ac:dyDescent="0.2">
      <c r="A266" s="105" t="s">
        <v>8</v>
      </c>
      <c r="B266" s="40"/>
      <c r="C266" s="10"/>
      <c r="D266" s="11"/>
      <c r="E266" s="10"/>
      <c r="F266" s="11"/>
      <c r="G266" s="11"/>
      <c r="H266" s="41"/>
      <c r="I266" s="80"/>
      <c r="J266" s="41"/>
      <c r="K266" s="79"/>
      <c r="L266" s="141"/>
      <c r="M266" s="64"/>
      <c r="N266" s="90" t="s">
        <v>230</v>
      </c>
      <c r="O266" s="91" t="s">
        <v>230</v>
      </c>
      <c r="P266" s="92" t="s">
        <v>230</v>
      </c>
      <c r="Q266" s="93" t="s">
        <v>230</v>
      </c>
      <c r="R266" s="94" t="s">
        <v>73</v>
      </c>
      <c r="S266" s="94" t="s">
        <v>234</v>
      </c>
      <c r="T266" s="94" t="s">
        <v>782</v>
      </c>
      <c r="U266" s="95">
        <v>46091</v>
      </c>
      <c r="V266" s="101" t="e">
        <v>#VALUE!</v>
      </c>
      <c r="W266" s="53"/>
      <c r="X266" s="53"/>
      <c r="Y266" s="53"/>
      <c r="Z266" s="53"/>
      <c r="AA266" s="53"/>
      <c r="AB266" s="62" t="s">
        <v>8</v>
      </c>
      <c r="AC266" s="24"/>
      <c r="AD266" s="67" t="s">
        <v>8</v>
      </c>
      <c r="AE266" s="66"/>
      <c r="AF266" s="44" t="s">
        <v>8</v>
      </c>
      <c r="AG266" s="23"/>
      <c r="AH266" s="23"/>
    </row>
    <row r="267" spans="1:34" ht="15" x14ac:dyDescent="0.2">
      <c r="A267" s="105" t="s">
        <v>8</v>
      </c>
      <c r="B267" s="40"/>
      <c r="C267" s="10"/>
      <c r="D267" s="11"/>
      <c r="E267" s="10"/>
      <c r="F267" s="11"/>
      <c r="G267" s="11"/>
      <c r="H267" s="41"/>
      <c r="I267" s="80"/>
      <c r="J267" s="41"/>
      <c r="K267" s="79"/>
      <c r="L267" s="141"/>
      <c r="M267" s="64"/>
      <c r="N267" s="90" t="s">
        <v>230</v>
      </c>
      <c r="O267" s="91" t="s">
        <v>230</v>
      </c>
      <c r="P267" s="92" t="s">
        <v>230</v>
      </c>
      <c r="Q267" s="93" t="s">
        <v>230</v>
      </c>
      <c r="R267" s="94" t="s">
        <v>73</v>
      </c>
      <c r="S267" s="94" t="s">
        <v>234</v>
      </c>
      <c r="T267" s="94" t="s">
        <v>782</v>
      </c>
      <c r="U267" s="95">
        <v>46091</v>
      </c>
      <c r="V267" s="101" t="e">
        <v>#VALUE!</v>
      </c>
      <c r="W267" s="53"/>
      <c r="X267" s="53"/>
      <c r="Y267" s="53"/>
      <c r="Z267" s="53"/>
      <c r="AA267" s="53"/>
      <c r="AB267" s="62" t="s">
        <v>8</v>
      </c>
      <c r="AC267" s="24"/>
      <c r="AD267" s="67" t="s">
        <v>8</v>
      </c>
      <c r="AE267" s="66"/>
      <c r="AF267" s="44" t="s">
        <v>8</v>
      </c>
      <c r="AG267" s="23"/>
      <c r="AH267" s="23"/>
    </row>
    <row r="268" spans="1:34" ht="15" x14ac:dyDescent="0.2">
      <c r="A268" s="105" t="s">
        <v>8</v>
      </c>
      <c r="B268" s="40"/>
      <c r="C268" s="10"/>
      <c r="D268" s="11"/>
      <c r="E268" s="10"/>
      <c r="F268" s="11"/>
      <c r="G268" s="11"/>
      <c r="H268" s="41"/>
      <c r="I268" s="80"/>
      <c r="J268" s="41"/>
      <c r="K268" s="79"/>
      <c r="L268" s="141"/>
      <c r="M268" s="64"/>
      <c r="N268" s="90" t="s">
        <v>230</v>
      </c>
      <c r="O268" s="91" t="s">
        <v>230</v>
      </c>
      <c r="P268" s="92" t="s">
        <v>230</v>
      </c>
      <c r="Q268" s="93" t="s">
        <v>230</v>
      </c>
      <c r="R268" s="94" t="s">
        <v>73</v>
      </c>
      <c r="S268" s="94" t="s">
        <v>234</v>
      </c>
      <c r="T268" s="94" t="s">
        <v>782</v>
      </c>
      <c r="U268" s="95">
        <v>46091</v>
      </c>
      <c r="V268" s="101" t="e">
        <v>#VALUE!</v>
      </c>
      <c r="W268" s="53"/>
      <c r="X268" s="53"/>
      <c r="Y268" s="53"/>
      <c r="Z268" s="53"/>
      <c r="AA268" s="53"/>
      <c r="AB268" s="62" t="s">
        <v>8</v>
      </c>
      <c r="AC268" s="24"/>
      <c r="AD268" s="67" t="s">
        <v>8</v>
      </c>
      <c r="AE268" s="66"/>
      <c r="AF268" s="44" t="s">
        <v>8</v>
      </c>
      <c r="AG268" s="23"/>
      <c r="AH268" s="23"/>
    </row>
    <row r="269" spans="1:34" ht="15" x14ac:dyDescent="0.2">
      <c r="A269" s="105" t="s">
        <v>8</v>
      </c>
      <c r="B269" s="40"/>
      <c r="C269" s="10"/>
      <c r="D269" s="11"/>
      <c r="E269" s="10"/>
      <c r="F269" s="11"/>
      <c r="G269" s="11"/>
      <c r="H269" s="41"/>
      <c r="I269" s="80"/>
      <c r="J269" s="41"/>
      <c r="K269" s="79"/>
      <c r="L269" s="141"/>
      <c r="M269" s="64"/>
      <c r="N269" s="90" t="s">
        <v>230</v>
      </c>
      <c r="O269" s="91" t="s">
        <v>230</v>
      </c>
      <c r="P269" s="92" t="s">
        <v>230</v>
      </c>
      <c r="Q269" s="93" t="s">
        <v>230</v>
      </c>
      <c r="R269" s="94" t="s">
        <v>73</v>
      </c>
      <c r="S269" s="94" t="s">
        <v>234</v>
      </c>
      <c r="T269" s="94" t="s">
        <v>782</v>
      </c>
      <c r="U269" s="95">
        <v>46091</v>
      </c>
      <c r="V269" s="101" t="e">
        <v>#VALUE!</v>
      </c>
      <c r="W269" s="53"/>
      <c r="X269" s="53"/>
      <c r="Y269" s="53"/>
      <c r="Z269" s="53"/>
      <c r="AA269" s="53"/>
      <c r="AB269" s="62" t="s">
        <v>8</v>
      </c>
      <c r="AC269" s="24"/>
      <c r="AD269" s="67" t="s">
        <v>8</v>
      </c>
      <c r="AE269" s="66"/>
      <c r="AF269" s="44" t="s">
        <v>8</v>
      </c>
      <c r="AG269" s="23"/>
      <c r="AH269" s="23"/>
    </row>
    <row r="270" spans="1:34" ht="15" x14ac:dyDescent="0.2">
      <c r="A270" s="105" t="s">
        <v>8</v>
      </c>
      <c r="B270" s="40"/>
      <c r="C270" s="10"/>
      <c r="D270" s="11"/>
      <c r="E270" s="10"/>
      <c r="F270" s="11"/>
      <c r="G270" s="11"/>
      <c r="H270" s="41"/>
      <c r="I270" s="79"/>
      <c r="J270" s="41"/>
      <c r="K270" s="79"/>
      <c r="L270" s="141"/>
      <c r="M270" s="64"/>
      <c r="N270" s="90" t="s">
        <v>230</v>
      </c>
      <c r="O270" s="91" t="s">
        <v>230</v>
      </c>
      <c r="P270" s="92" t="s">
        <v>230</v>
      </c>
      <c r="Q270" s="93" t="s">
        <v>230</v>
      </c>
      <c r="R270" s="94" t="s">
        <v>73</v>
      </c>
      <c r="S270" s="94" t="s">
        <v>234</v>
      </c>
      <c r="T270" s="94" t="s">
        <v>782</v>
      </c>
      <c r="U270" s="95">
        <v>46091</v>
      </c>
      <c r="V270" s="101" t="e">
        <v>#VALUE!</v>
      </c>
      <c r="W270" s="53"/>
      <c r="X270" s="53"/>
      <c r="Y270" s="53"/>
      <c r="Z270" s="53"/>
      <c r="AA270" s="53"/>
      <c r="AB270" s="62" t="s">
        <v>8</v>
      </c>
      <c r="AC270" s="24"/>
      <c r="AD270" s="67" t="s">
        <v>8</v>
      </c>
      <c r="AE270" s="66"/>
      <c r="AF270" s="44" t="s">
        <v>8</v>
      </c>
      <c r="AG270" s="23"/>
      <c r="AH270" s="23"/>
    </row>
    <row r="271" spans="1:34" ht="15" x14ac:dyDescent="0.2">
      <c r="A271" s="105" t="s">
        <v>8</v>
      </c>
      <c r="B271" s="40"/>
      <c r="C271" s="10"/>
      <c r="D271" s="11"/>
      <c r="E271" s="10"/>
      <c r="F271" s="11"/>
      <c r="G271" s="11"/>
      <c r="H271" s="41"/>
      <c r="I271" s="80"/>
      <c r="J271" s="41"/>
      <c r="K271" s="79"/>
      <c r="L271" s="141"/>
      <c r="M271" s="64"/>
      <c r="N271" s="90" t="s">
        <v>230</v>
      </c>
      <c r="O271" s="91" t="s">
        <v>230</v>
      </c>
      <c r="P271" s="92" t="s">
        <v>230</v>
      </c>
      <c r="Q271" s="93" t="s">
        <v>230</v>
      </c>
      <c r="R271" s="94" t="s">
        <v>73</v>
      </c>
      <c r="S271" s="94" t="s">
        <v>234</v>
      </c>
      <c r="T271" s="94" t="s">
        <v>782</v>
      </c>
      <c r="U271" s="95">
        <v>46091</v>
      </c>
      <c r="V271" s="101" t="e">
        <v>#VALUE!</v>
      </c>
      <c r="W271" s="53"/>
      <c r="X271" s="53"/>
      <c r="Y271" s="53"/>
      <c r="Z271" s="53"/>
      <c r="AA271" s="53"/>
      <c r="AB271" s="62" t="s">
        <v>8</v>
      </c>
      <c r="AC271" s="24"/>
      <c r="AD271" s="67" t="s">
        <v>8</v>
      </c>
      <c r="AE271" s="66"/>
      <c r="AF271" s="44" t="s">
        <v>8</v>
      </c>
      <c r="AG271" s="23"/>
      <c r="AH271" s="23"/>
    </row>
    <row r="272" spans="1:34" ht="15" x14ac:dyDescent="0.2">
      <c r="A272" s="105" t="s">
        <v>8</v>
      </c>
      <c r="B272" s="40"/>
      <c r="C272" s="10"/>
      <c r="D272" s="11"/>
      <c r="E272" s="10"/>
      <c r="F272" s="11"/>
      <c r="G272" s="11"/>
      <c r="H272" s="41"/>
      <c r="I272" s="80"/>
      <c r="J272" s="41"/>
      <c r="K272" s="79"/>
      <c r="L272" s="141"/>
      <c r="M272" s="64"/>
      <c r="N272" s="90" t="s">
        <v>230</v>
      </c>
      <c r="O272" s="91" t="s">
        <v>230</v>
      </c>
      <c r="P272" s="92" t="s">
        <v>230</v>
      </c>
      <c r="Q272" s="93" t="s">
        <v>230</v>
      </c>
      <c r="R272" s="94" t="s">
        <v>73</v>
      </c>
      <c r="S272" s="94" t="s">
        <v>234</v>
      </c>
      <c r="T272" s="94" t="s">
        <v>782</v>
      </c>
      <c r="U272" s="95">
        <v>46091</v>
      </c>
      <c r="V272" s="101" t="e">
        <v>#VALUE!</v>
      </c>
      <c r="W272" s="53"/>
      <c r="X272" s="53"/>
      <c r="Y272" s="53"/>
      <c r="Z272" s="53"/>
      <c r="AA272" s="53"/>
      <c r="AB272" s="62" t="s">
        <v>8</v>
      </c>
      <c r="AC272" s="24"/>
      <c r="AD272" s="67" t="s">
        <v>8</v>
      </c>
      <c r="AE272" s="66"/>
      <c r="AF272" s="44" t="s">
        <v>8</v>
      </c>
      <c r="AG272" s="23"/>
      <c r="AH272" s="23"/>
    </row>
    <row r="273" spans="1:34" ht="15" x14ac:dyDescent="0.2">
      <c r="A273" s="105" t="s">
        <v>8</v>
      </c>
      <c r="B273" s="40"/>
      <c r="C273" s="10"/>
      <c r="D273" s="11"/>
      <c r="E273" s="10"/>
      <c r="F273" s="11"/>
      <c r="G273" s="11"/>
      <c r="H273" s="41"/>
      <c r="I273" s="80"/>
      <c r="J273" s="41"/>
      <c r="K273" s="79"/>
      <c r="L273" s="141"/>
      <c r="M273" s="64"/>
      <c r="N273" s="90" t="s">
        <v>230</v>
      </c>
      <c r="O273" s="91" t="s">
        <v>230</v>
      </c>
      <c r="P273" s="92" t="s">
        <v>230</v>
      </c>
      <c r="Q273" s="93" t="s">
        <v>230</v>
      </c>
      <c r="R273" s="94" t="s">
        <v>73</v>
      </c>
      <c r="S273" s="94" t="s">
        <v>234</v>
      </c>
      <c r="T273" s="94" t="s">
        <v>782</v>
      </c>
      <c r="U273" s="95">
        <v>46091</v>
      </c>
      <c r="V273" s="101" t="e">
        <v>#VALUE!</v>
      </c>
      <c r="W273" s="53"/>
      <c r="X273" s="53"/>
      <c r="Y273" s="53"/>
      <c r="Z273" s="53"/>
      <c r="AA273" s="53"/>
      <c r="AB273" s="62" t="s">
        <v>8</v>
      </c>
      <c r="AC273" s="24"/>
      <c r="AD273" s="67" t="s">
        <v>8</v>
      </c>
      <c r="AE273" s="66"/>
      <c r="AF273" s="44" t="s">
        <v>8</v>
      </c>
      <c r="AG273" s="23"/>
      <c r="AH273" s="23"/>
    </row>
    <row r="274" spans="1:34" ht="15" x14ac:dyDescent="0.2">
      <c r="A274" s="105" t="s">
        <v>8</v>
      </c>
      <c r="B274" s="40"/>
      <c r="C274" s="10"/>
      <c r="D274" s="11"/>
      <c r="E274" s="10"/>
      <c r="F274" s="11"/>
      <c r="G274" s="11"/>
      <c r="H274" s="41"/>
      <c r="I274" s="80"/>
      <c r="J274" s="41"/>
      <c r="K274" s="79"/>
      <c r="L274" s="141"/>
      <c r="M274" s="64"/>
      <c r="N274" s="90" t="s">
        <v>230</v>
      </c>
      <c r="O274" s="91" t="s">
        <v>230</v>
      </c>
      <c r="P274" s="92" t="s">
        <v>230</v>
      </c>
      <c r="Q274" s="93" t="s">
        <v>230</v>
      </c>
      <c r="R274" s="94" t="s">
        <v>73</v>
      </c>
      <c r="S274" s="94" t="s">
        <v>234</v>
      </c>
      <c r="T274" s="94" t="s">
        <v>782</v>
      </c>
      <c r="U274" s="95">
        <v>46091</v>
      </c>
      <c r="V274" s="101" t="e">
        <v>#VALUE!</v>
      </c>
      <c r="W274" s="53"/>
      <c r="X274" s="53"/>
      <c r="Y274" s="53"/>
      <c r="Z274" s="53"/>
      <c r="AA274" s="53"/>
      <c r="AB274" s="62" t="s">
        <v>8</v>
      </c>
      <c r="AC274" s="24"/>
      <c r="AD274" s="67" t="s">
        <v>8</v>
      </c>
      <c r="AE274" s="66"/>
      <c r="AF274" s="44" t="s">
        <v>8</v>
      </c>
      <c r="AG274" s="23"/>
      <c r="AH274" s="23"/>
    </row>
    <row r="275" spans="1:34" ht="15" x14ac:dyDescent="0.2">
      <c r="A275" s="105" t="s">
        <v>8</v>
      </c>
      <c r="B275" s="40"/>
      <c r="C275" s="10"/>
      <c r="D275" s="11"/>
      <c r="E275" s="10"/>
      <c r="F275" s="11"/>
      <c r="G275" s="11"/>
      <c r="H275" s="41"/>
      <c r="I275" s="80"/>
      <c r="J275" s="41"/>
      <c r="K275" s="79"/>
      <c r="L275" s="141"/>
      <c r="M275" s="64"/>
      <c r="N275" s="90" t="s">
        <v>230</v>
      </c>
      <c r="O275" s="91" t="s">
        <v>230</v>
      </c>
      <c r="P275" s="92" t="s">
        <v>230</v>
      </c>
      <c r="Q275" s="93" t="s">
        <v>230</v>
      </c>
      <c r="R275" s="94" t="s">
        <v>73</v>
      </c>
      <c r="S275" s="94" t="s">
        <v>234</v>
      </c>
      <c r="T275" s="94" t="s">
        <v>782</v>
      </c>
      <c r="U275" s="95">
        <v>46091</v>
      </c>
      <c r="V275" s="101" t="e">
        <v>#VALUE!</v>
      </c>
      <c r="W275" s="53"/>
      <c r="X275" s="53"/>
      <c r="Y275" s="53"/>
      <c r="Z275" s="53"/>
      <c r="AA275" s="53"/>
      <c r="AB275" s="62" t="s">
        <v>8</v>
      </c>
      <c r="AC275" s="24"/>
      <c r="AD275" s="67" t="s">
        <v>8</v>
      </c>
      <c r="AE275" s="66"/>
      <c r="AF275" s="44" t="s">
        <v>8</v>
      </c>
      <c r="AG275" s="23"/>
      <c r="AH275" s="23"/>
    </row>
    <row r="276" spans="1:34" ht="15" x14ac:dyDescent="0.2">
      <c r="A276" s="105" t="s">
        <v>8</v>
      </c>
      <c r="B276" s="40"/>
      <c r="C276" s="10"/>
      <c r="D276" s="11"/>
      <c r="E276" s="10"/>
      <c r="F276" s="11"/>
      <c r="G276" s="11"/>
      <c r="H276" s="41"/>
      <c r="I276" s="80"/>
      <c r="J276" s="41"/>
      <c r="K276" s="79"/>
      <c r="L276" s="141"/>
      <c r="M276" s="63"/>
      <c r="N276" s="90" t="s">
        <v>230</v>
      </c>
      <c r="O276" s="91" t="s">
        <v>230</v>
      </c>
      <c r="P276" s="92" t="s">
        <v>230</v>
      </c>
      <c r="Q276" s="93" t="s">
        <v>230</v>
      </c>
      <c r="R276" s="94" t="s">
        <v>73</v>
      </c>
      <c r="S276" s="94" t="s">
        <v>234</v>
      </c>
      <c r="T276" s="94" t="s">
        <v>782</v>
      </c>
      <c r="U276" s="95">
        <v>46091</v>
      </c>
      <c r="V276" s="101" t="e">
        <v>#VALUE!</v>
      </c>
      <c r="W276" s="53"/>
      <c r="X276" s="53"/>
      <c r="Y276" s="53"/>
      <c r="Z276" s="53"/>
      <c r="AA276" s="53"/>
      <c r="AB276" s="62" t="s">
        <v>8</v>
      </c>
      <c r="AC276" s="24"/>
      <c r="AD276" s="67" t="s">
        <v>8</v>
      </c>
      <c r="AE276" s="66"/>
      <c r="AF276" s="44" t="s">
        <v>8</v>
      </c>
      <c r="AG276" s="23"/>
      <c r="AH276" s="23"/>
    </row>
    <row r="277" spans="1:34" ht="15" x14ac:dyDescent="0.2">
      <c r="A277" s="105" t="s">
        <v>8</v>
      </c>
      <c r="B277" s="40"/>
      <c r="C277" s="10"/>
      <c r="D277" s="11"/>
      <c r="E277" s="10"/>
      <c r="F277" s="11"/>
      <c r="G277" s="11"/>
      <c r="H277" s="41"/>
      <c r="I277" s="80"/>
      <c r="J277" s="41"/>
      <c r="K277" s="79"/>
      <c r="L277" s="141"/>
      <c r="M277" s="64"/>
      <c r="N277" s="90" t="s">
        <v>230</v>
      </c>
      <c r="O277" s="91" t="s">
        <v>230</v>
      </c>
      <c r="P277" s="92" t="s">
        <v>230</v>
      </c>
      <c r="Q277" s="93" t="s">
        <v>230</v>
      </c>
      <c r="R277" s="94" t="s">
        <v>73</v>
      </c>
      <c r="S277" s="94" t="s">
        <v>234</v>
      </c>
      <c r="T277" s="94" t="s">
        <v>782</v>
      </c>
      <c r="U277" s="95">
        <v>46091</v>
      </c>
      <c r="V277" s="101" t="e">
        <v>#VALUE!</v>
      </c>
      <c r="W277" s="53"/>
      <c r="X277" s="53"/>
      <c r="Y277" s="53"/>
      <c r="Z277" s="53"/>
      <c r="AA277" s="53"/>
      <c r="AB277" s="62" t="s">
        <v>8</v>
      </c>
      <c r="AC277" s="24"/>
      <c r="AD277" s="67" t="s">
        <v>8</v>
      </c>
      <c r="AE277" s="66"/>
      <c r="AF277" s="44" t="s">
        <v>8</v>
      </c>
      <c r="AG277" s="23"/>
      <c r="AH277" s="23"/>
    </row>
    <row r="278" spans="1:34" ht="15" x14ac:dyDescent="0.2">
      <c r="A278" s="105" t="s">
        <v>8</v>
      </c>
      <c r="B278" s="40"/>
      <c r="C278" s="10"/>
      <c r="D278" s="11"/>
      <c r="E278" s="10"/>
      <c r="F278" s="11"/>
      <c r="G278" s="11"/>
      <c r="H278" s="41"/>
      <c r="I278" s="80"/>
      <c r="J278" s="41"/>
      <c r="K278" s="79"/>
      <c r="L278" s="141"/>
      <c r="M278" s="64"/>
      <c r="N278" s="90" t="s">
        <v>230</v>
      </c>
      <c r="O278" s="91" t="s">
        <v>230</v>
      </c>
      <c r="P278" s="92" t="s">
        <v>230</v>
      </c>
      <c r="Q278" s="93" t="s">
        <v>230</v>
      </c>
      <c r="R278" s="94" t="s">
        <v>73</v>
      </c>
      <c r="S278" s="94" t="s">
        <v>234</v>
      </c>
      <c r="T278" s="94" t="s">
        <v>782</v>
      </c>
      <c r="U278" s="95">
        <v>46091</v>
      </c>
      <c r="V278" s="101" t="e">
        <v>#VALUE!</v>
      </c>
      <c r="W278" s="53"/>
      <c r="X278" s="53"/>
      <c r="Y278" s="53"/>
      <c r="Z278" s="53"/>
      <c r="AA278" s="53"/>
      <c r="AB278" s="62" t="s">
        <v>8</v>
      </c>
      <c r="AC278" s="24"/>
      <c r="AD278" s="67" t="s">
        <v>8</v>
      </c>
      <c r="AE278" s="66"/>
      <c r="AF278" s="44" t="s">
        <v>8</v>
      </c>
      <c r="AG278" s="23"/>
      <c r="AH278" s="23"/>
    </row>
    <row r="279" spans="1:34" ht="15" x14ac:dyDescent="0.2">
      <c r="A279" s="105" t="s">
        <v>8</v>
      </c>
      <c r="B279" s="40"/>
      <c r="C279" s="10"/>
      <c r="D279" s="11"/>
      <c r="E279" s="10"/>
      <c r="F279" s="11"/>
      <c r="G279" s="11"/>
      <c r="H279" s="41"/>
      <c r="I279" s="80"/>
      <c r="J279" s="41"/>
      <c r="K279" s="79"/>
      <c r="L279" s="141"/>
      <c r="M279" s="64"/>
      <c r="N279" s="90" t="s">
        <v>230</v>
      </c>
      <c r="O279" s="91" t="s">
        <v>230</v>
      </c>
      <c r="P279" s="92" t="s">
        <v>230</v>
      </c>
      <c r="Q279" s="93" t="s">
        <v>230</v>
      </c>
      <c r="R279" s="94" t="s">
        <v>73</v>
      </c>
      <c r="S279" s="94" t="s">
        <v>234</v>
      </c>
      <c r="T279" s="94" t="s">
        <v>782</v>
      </c>
      <c r="U279" s="95">
        <v>46091</v>
      </c>
      <c r="V279" s="101" t="e">
        <v>#VALUE!</v>
      </c>
      <c r="W279" s="53"/>
      <c r="X279" s="53"/>
      <c r="Y279" s="53"/>
      <c r="Z279" s="53"/>
      <c r="AA279" s="53"/>
      <c r="AB279" s="62" t="s">
        <v>8</v>
      </c>
      <c r="AC279" s="24"/>
      <c r="AD279" s="67" t="s">
        <v>8</v>
      </c>
      <c r="AE279" s="66"/>
      <c r="AF279" s="44" t="s">
        <v>8</v>
      </c>
      <c r="AG279" s="23"/>
      <c r="AH279" s="23"/>
    </row>
    <row r="280" spans="1:34" ht="15" x14ac:dyDescent="0.2">
      <c r="A280" s="105" t="s">
        <v>8</v>
      </c>
      <c r="B280" s="40"/>
      <c r="C280" s="10"/>
      <c r="D280" s="11"/>
      <c r="E280" s="10"/>
      <c r="F280" s="11"/>
      <c r="G280" s="11"/>
      <c r="H280" s="41"/>
      <c r="I280" s="80"/>
      <c r="J280" s="41"/>
      <c r="K280" s="79"/>
      <c r="L280" s="141"/>
      <c r="M280" s="64"/>
      <c r="N280" s="90" t="s">
        <v>230</v>
      </c>
      <c r="O280" s="91" t="s">
        <v>230</v>
      </c>
      <c r="P280" s="92" t="s">
        <v>230</v>
      </c>
      <c r="Q280" s="93" t="s">
        <v>230</v>
      </c>
      <c r="R280" s="94" t="s">
        <v>73</v>
      </c>
      <c r="S280" s="94" t="s">
        <v>234</v>
      </c>
      <c r="T280" s="94" t="s">
        <v>782</v>
      </c>
      <c r="U280" s="95">
        <v>46091</v>
      </c>
      <c r="V280" s="101" t="e">
        <v>#VALUE!</v>
      </c>
      <c r="W280" s="53"/>
      <c r="X280" s="53"/>
      <c r="Y280" s="53"/>
      <c r="Z280" s="53"/>
      <c r="AA280" s="53"/>
      <c r="AB280" s="62" t="s">
        <v>8</v>
      </c>
      <c r="AC280" s="24"/>
      <c r="AD280" s="67" t="s">
        <v>8</v>
      </c>
      <c r="AE280" s="66"/>
      <c r="AF280" s="44" t="s">
        <v>8</v>
      </c>
      <c r="AG280" s="23"/>
      <c r="AH280" s="23"/>
    </row>
    <row r="281" spans="1:34" ht="15" x14ac:dyDescent="0.2">
      <c r="A281" s="105" t="s">
        <v>8</v>
      </c>
      <c r="B281" s="40"/>
      <c r="C281" s="10"/>
      <c r="D281" s="11"/>
      <c r="E281" s="10"/>
      <c r="F281" s="11"/>
      <c r="G281" s="11"/>
      <c r="H281" s="41"/>
      <c r="I281" s="79"/>
      <c r="J281" s="41"/>
      <c r="K281" s="79"/>
      <c r="L281" s="141"/>
      <c r="M281" s="64"/>
      <c r="N281" s="90" t="s">
        <v>230</v>
      </c>
      <c r="O281" s="91" t="s">
        <v>230</v>
      </c>
      <c r="P281" s="92" t="s">
        <v>230</v>
      </c>
      <c r="Q281" s="93" t="s">
        <v>230</v>
      </c>
      <c r="R281" s="94" t="s">
        <v>73</v>
      </c>
      <c r="S281" s="94" t="s">
        <v>234</v>
      </c>
      <c r="T281" s="94" t="s">
        <v>782</v>
      </c>
      <c r="U281" s="95">
        <v>46091</v>
      </c>
      <c r="V281" s="101" t="e">
        <v>#VALUE!</v>
      </c>
      <c r="W281" s="53"/>
      <c r="X281" s="53"/>
      <c r="Y281" s="53"/>
      <c r="Z281" s="53"/>
      <c r="AA281" s="53"/>
      <c r="AB281" s="62" t="s">
        <v>8</v>
      </c>
      <c r="AC281" s="24"/>
      <c r="AD281" s="67" t="s">
        <v>8</v>
      </c>
      <c r="AE281" s="66"/>
      <c r="AF281" s="44" t="s">
        <v>8</v>
      </c>
      <c r="AG281" s="23"/>
      <c r="AH281" s="23"/>
    </row>
    <row r="282" spans="1:34" ht="15" x14ac:dyDescent="0.2">
      <c r="A282" s="105" t="s">
        <v>8</v>
      </c>
      <c r="B282" s="40"/>
      <c r="C282" s="10"/>
      <c r="D282" s="11"/>
      <c r="E282" s="10"/>
      <c r="F282" s="11"/>
      <c r="G282" s="11"/>
      <c r="H282" s="41"/>
      <c r="I282" s="80"/>
      <c r="J282" s="41"/>
      <c r="K282" s="79"/>
      <c r="L282" s="141"/>
      <c r="M282" s="64"/>
      <c r="N282" s="90" t="s">
        <v>230</v>
      </c>
      <c r="O282" s="91" t="s">
        <v>230</v>
      </c>
      <c r="P282" s="92" t="s">
        <v>230</v>
      </c>
      <c r="Q282" s="93" t="s">
        <v>230</v>
      </c>
      <c r="R282" s="94" t="s">
        <v>73</v>
      </c>
      <c r="S282" s="94" t="s">
        <v>234</v>
      </c>
      <c r="T282" s="94" t="s">
        <v>782</v>
      </c>
      <c r="U282" s="95">
        <v>46091</v>
      </c>
      <c r="V282" s="101" t="e">
        <v>#VALUE!</v>
      </c>
      <c r="W282" s="53"/>
      <c r="X282" s="53"/>
      <c r="Y282" s="53"/>
      <c r="Z282" s="53"/>
      <c r="AA282" s="53"/>
      <c r="AB282" s="62" t="s">
        <v>8</v>
      </c>
      <c r="AC282" s="24"/>
      <c r="AD282" s="67" t="s">
        <v>8</v>
      </c>
      <c r="AE282" s="66"/>
      <c r="AF282" s="44" t="s">
        <v>8</v>
      </c>
      <c r="AG282" s="23"/>
      <c r="AH282" s="23"/>
    </row>
    <row r="283" spans="1:34" ht="15" x14ac:dyDescent="0.2">
      <c r="A283" s="105" t="s">
        <v>8</v>
      </c>
      <c r="B283" s="40"/>
      <c r="C283" s="10"/>
      <c r="D283" s="11"/>
      <c r="E283" s="10"/>
      <c r="F283" s="11"/>
      <c r="G283" s="11"/>
      <c r="H283" s="41"/>
      <c r="I283" s="80"/>
      <c r="J283" s="41"/>
      <c r="K283" s="79"/>
      <c r="L283" s="141"/>
      <c r="M283" s="64"/>
      <c r="N283" s="90" t="s">
        <v>230</v>
      </c>
      <c r="O283" s="91" t="s">
        <v>230</v>
      </c>
      <c r="P283" s="92" t="s">
        <v>230</v>
      </c>
      <c r="Q283" s="93" t="s">
        <v>230</v>
      </c>
      <c r="R283" s="94" t="s">
        <v>73</v>
      </c>
      <c r="S283" s="94" t="s">
        <v>234</v>
      </c>
      <c r="T283" s="94" t="s">
        <v>782</v>
      </c>
      <c r="U283" s="95">
        <v>46091</v>
      </c>
      <c r="V283" s="101" t="e">
        <v>#VALUE!</v>
      </c>
      <c r="W283" s="53"/>
      <c r="X283" s="53"/>
      <c r="Y283" s="53"/>
      <c r="Z283" s="53"/>
      <c r="AA283" s="53"/>
      <c r="AB283" s="62" t="s">
        <v>8</v>
      </c>
      <c r="AC283" s="24"/>
      <c r="AD283" s="67" t="s">
        <v>8</v>
      </c>
      <c r="AE283" s="66"/>
      <c r="AF283" s="44" t="s">
        <v>8</v>
      </c>
      <c r="AG283" s="23"/>
      <c r="AH283" s="23"/>
    </row>
    <row r="284" spans="1:34" ht="15" x14ac:dyDescent="0.2">
      <c r="A284" s="105" t="s">
        <v>8</v>
      </c>
      <c r="B284" s="40"/>
      <c r="C284" s="10"/>
      <c r="D284" s="11"/>
      <c r="E284" s="10"/>
      <c r="F284" s="11"/>
      <c r="G284" s="11"/>
      <c r="H284" s="41"/>
      <c r="I284" s="80"/>
      <c r="J284" s="41"/>
      <c r="K284" s="79"/>
      <c r="L284" s="141"/>
      <c r="M284" s="64"/>
      <c r="N284" s="90" t="s">
        <v>230</v>
      </c>
      <c r="O284" s="91" t="s">
        <v>230</v>
      </c>
      <c r="P284" s="92" t="s">
        <v>230</v>
      </c>
      <c r="Q284" s="93" t="s">
        <v>230</v>
      </c>
      <c r="R284" s="94" t="s">
        <v>73</v>
      </c>
      <c r="S284" s="94" t="s">
        <v>234</v>
      </c>
      <c r="T284" s="94" t="s">
        <v>782</v>
      </c>
      <c r="U284" s="95">
        <v>46091</v>
      </c>
      <c r="V284" s="101" t="e">
        <v>#VALUE!</v>
      </c>
      <c r="W284" s="53"/>
      <c r="X284" s="53"/>
      <c r="Y284" s="53"/>
      <c r="Z284" s="53"/>
      <c r="AA284" s="53"/>
      <c r="AB284" s="62" t="s">
        <v>8</v>
      </c>
      <c r="AC284" s="24"/>
      <c r="AD284" s="67" t="s">
        <v>8</v>
      </c>
      <c r="AE284" s="66"/>
      <c r="AF284" s="44" t="s">
        <v>8</v>
      </c>
      <c r="AG284" s="23"/>
      <c r="AH284" s="23"/>
    </row>
    <row r="285" spans="1:34" ht="15" x14ac:dyDescent="0.2">
      <c r="A285" s="105" t="s">
        <v>8</v>
      </c>
      <c r="B285" s="40"/>
      <c r="C285" s="10"/>
      <c r="D285" s="11"/>
      <c r="E285" s="10"/>
      <c r="F285" s="11"/>
      <c r="G285" s="11"/>
      <c r="H285" s="41"/>
      <c r="I285" s="79"/>
      <c r="J285" s="41"/>
      <c r="K285" s="79"/>
      <c r="L285" s="141"/>
      <c r="M285" s="64"/>
      <c r="N285" s="90" t="s">
        <v>230</v>
      </c>
      <c r="O285" s="91" t="s">
        <v>230</v>
      </c>
      <c r="P285" s="92" t="s">
        <v>230</v>
      </c>
      <c r="Q285" s="93" t="s">
        <v>230</v>
      </c>
      <c r="R285" s="94" t="s">
        <v>73</v>
      </c>
      <c r="S285" s="94" t="s">
        <v>234</v>
      </c>
      <c r="T285" s="94" t="s">
        <v>782</v>
      </c>
      <c r="U285" s="95">
        <v>46091</v>
      </c>
      <c r="V285" s="101" t="e">
        <v>#VALUE!</v>
      </c>
      <c r="W285" s="53"/>
      <c r="X285" s="53"/>
      <c r="Y285" s="53"/>
      <c r="Z285" s="53"/>
      <c r="AA285" s="53"/>
      <c r="AB285" s="62" t="s">
        <v>8</v>
      </c>
      <c r="AC285" s="24"/>
      <c r="AD285" s="67" t="s">
        <v>8</v>
      </c>
      <c r="AE285" s="66"/>
      <c r="AF285" s="44" t="s">
        <v>8</v>
      </c>
      <c r="AG285" s="23"/>
      <c r="AH285" s="23"/>
    </row>
    <row r="286" spans="1:34" ht="15" x14ac:dyDescent="0.2">
      <c r="A286" s="105" t="s">
        <v>8</v>
      </c>
      <c r="B286" s="40"/>
      <c r="C286" s="10"/>
      <c r="D286" s="11"/>
      <c r="E286" s="10"/>
      <c r="F286" s="11"/>
      <c r="G286" s="11"/>
      <c r="H286" s="41"/>
      <c r="I286" s="42"/>
      <c r="J286" s="41"/>
      <c r="K286" s="79"/>
      <c r="L286" s="141"/>
      <c r="M286" s="64"/>
      <c r="N286" s="90" t="s">
        <v>230</v>
      </c>
      <c r="O286" s="91" t="s">
        <v>230</v>
      </c>
      <c r="P286" s="92" t="s">
        <v>230</v>
      </c>
      <c r="Q286" s="93" t="s">
        <v>230</v>
      </c>
      <c r="R286" s="94" t="s">
        <v>73</v>
      </c>
      <c r="S286" s="94" t="s">
        <v>234</v>
      </c>
      <c r="T286" s="94" t="s">
        <v>782</v>
      </c>
      <c r="U286" s="95">
        <v>46091</v>
      </c>
      <c r="V286" s="101" t="e">
        <v>#VALUE!</v>
      </c>
      <c r="W286" s="53"/>
      <c r="X286" s="53"/>
      <c r="Y286" s="53"/>
      <c r="Z286" s="53"/>
      <c r="AA286" s="53"/>
      <c r="AB286" s="62" t="s">
        <v>8</v>
      </c>
      <c r="AC286" s="24"/>
      <c r="AD286" s="67" t="s">
        <v>8</v>
      </c>
      <c r="AE286" s="66"/>
      <c r="AF286" s="44" t="s">
        <v>8</v>
      </c>
      <c r="AG286" s="23"/>
      <c r="AH286" s="23"/>
    </row>
    <row r="287" spans="1:34" ht="15" x14ac:dyDescent="0.2">
      <c r="A287" s="105" t="s">
        <v>8</v>
      </c>
      <c r="B287" s="40"/>
      <c r="C287" s="10"/>
      <c r="D287" s="11"/>
      <c r="E287" s="10"/>
      <c r="F287" s="11"/>
      <c r="G287" s="11"/>
      <c r="H287" s="41"/>
      <c r="I287" s="42"/>
      <c r="J287" s="41"/>
      <c r="K287" s="79"/>
      <c r="L287" s="141"/>
      <c r="M287" s="64"/>
      <c r="N287" s="90" t="s">
        <v>230</v>
      </c>
      <c r="O287" s="91" t="s">
        <v>230</v>
      </c>
      <c r="P287" s="92" t="s">
        <v>230</v>
      </c>
      <c r="Q287" s="93" t="s">
        <v>230</v>
      </c>
      <c r="R287" s="94" t="s">
        <v>73</v>
      </c>
      <c r="S287" s="94" t="s">
        <v>234</v>
      </c>
      <c r="T287" s="94" t="s">
        <v>782</v>
      </c>
      <c r="U287" s="95">
        <v>46091</v>
      </c>
      <c r="V287" s="101" t="e">
        <v>#VALUE!</v>
      </c>
      <c r="W287" s="53"/>
      <c r="X287" s="53"/>
      <c r="Y287" s="53"/>
      <c r="Z287" s="53"/>
      <c r="AA287" s="53"/>
      <c r="AB287" s="62" t="s">
        <v>8</v>
      </c>
      <c r="AC287" s="24"/>
      <c r="AD287" s="67" t="s">
        <v>8</v>
      </c>
      <c r="AE287" s="66"/>
      <c r="AF287" s="44" t="s">
        <v>8</v>
      </c>
      <c r="AG287" s="23"/>
      <c r="AH287" s="23"/>
    </row>
    <row r="288" spans="1:34" ht="15" x14ac:dyDescent="0.2">
      <c r="A288" s="105" t="s">
        <v>8</v>
      </c>
      <c r="B288" s="40"/>
      <c r="C288" s="10"/>
      <c r="D288" s="11"/>
      <c r="E288" s="10"/>
      <c r="F288" s="11"/>
      <c r="G288" s="11"/>
      <c r="H288" s="41"/>
      <c r="I288" s="42"/>
      <c r="J288" s="41"/>
      <c r="K288" s="79"/>
      <c r="L288" s="141"/>
      <c r="M288" s="64"/>
      <c r="N288" s="90" t="s">
        <v>230</v>
      </c>
      <c r="O288" s="91" t="s">
        <v>230</v>
      </c>
      <c r="P288" s="92" t="s">
        <v>230</v>
      </c>
      <c r="Q288" s="93" t="s">
        <v>230</v>
      </c>
      <c r="R288" s="94" t="s">
        <v>73</v>
      </c>
      <c r="S288" s="94" t="s">
        <v>234</v>
      </c>
      <c r="T288" s="94" t="s">
        <v>782</v>
      </c>
      <c r="U288" s="95">
        <v>46091</v>
      </c>
      <c r="V288" s="101" t="e">
        <v>#VALUE!</v>
      </c>
      <c r="W288" s="53"/>
      <c r="X288" s="53"/>
      <c r="Y288" s="53"/>
      <c r="Z288" s="53"/>
      <c r="AA288" s="53"/>
      <c r="AB288" s="62" t="s">
        <v>8</v>
      </c>
      <c r="AC288" s="24"/>
      <c r="AD288" s="67" t="s">
        <v>8</v>
      </c>
      <c r="AE288" s="66"/>
      <c r="AF288" s="44" t="s">
        <v>8</v>
      </c>
      <c r="AG288" s="23"/>
      <c r="AH288" s="23"/>
    </row>
    <row r="289" spans="1:34" ht="15" x14ac:dyDescent="0.2">
      <c r="A289" s="105" t="s">
        <v>8</v>
      </c>
      <c r="B289" s="40"/>
      <c r="C289" s="10"/>
      <c r="D289" s="11"/>
      <c r="E289" s="10"/>
      <c r="F289" s="11"/>
      <c r="G289" s="11"/>
      <c r="H289" s="41"/>
      <c r="I289" s="42"/>
      <c r="J289" s="41"/>
      <c r="K289" s="79"/>
      <c r="L289" s="141"/>
      <c r="M289" s="64"/>
      <c r="N289" s="90" t="s">
        <v>230</v>
      </c>
      <c r="O289" s="91" t="s">
        <v>230</v>
      </c>
      <c r="P289" s="92" t="s">
        <v>230</v>
      </c>
      <c r="Q289" s="93" t="s">
        <v>230</v>
      </c>
      <c r="R289" s="94" t="s">
        <v>73</v>
      </c>
      <c r="S289" s="94" t="s">
        <v>234</v>
      </c>
      <c r="T289" s="94" t="s">
        <v>782</v>
      </c>
      <c r="U289" s="95">
        <v>46091</v>
      </c>
      <c r="V289" s="101" t="e">
        <v>#VALUE!</v>
      </c>
      <c r="W289" s="53"/>
      <c r="X289" s="53"/>
      <c r="Y289" s="53"/>
      <c r="Z289" s="53"/>
      <c r="AA289" s="53"/>
      <c r="AB289" s="62" t="s">
        <v>8</v>
      </c>
      <c r="AC289" s="24"/>
      <c r="AD289" s="67" t="s">
        <v>8</v>
      </c>
      <c r="AE289" s="66"/>
      <c r="AF289" s="44" t="s">
        <v>8</v>
      </c>
      <c r="AG289" s="23"/>
      <c r="AH289" s="23"/>
    </row>
    <row r="290" spans="1:34" ht="15" x14ac:dyDescent="0.2">
      <c r="A290" s="105" t="s">
        <v>8</v>
      </c>
      <c r="B290" s="40"/>
      <c r="C290" s="10"/>
      <c r="D290" s="11"/>
      <c r="E290" s="10"/>
      <c r="F290" s="11"/>
      <c r="G290" s="11"/>
      <c r="H290" s="41"/>
      <c r="I290" s="42"/>
      <c r="J290" s="41"/>
      <c r="K290" s="79"/>
      <c r="L290" s="141"/>
      <c r="M290" s="64"/>
      <c r="N290" s="90" t="s">
        <v>230</v>
      </c>
      <c r="O290" s="91" t="s">
        <v>230</v>
      </c>
      <c r="P290" s="92" t="s">
        <v>230</v>
      </c>
      <c r="Q290" s="93" t="s">
        <v>230</v>
      </c>
      <c r="R290" s="94" t="s">
        <v>73</v>
      </c>
      <c r="S290" s="94" t="s">
        <v>234</v>
      </c>
      <c r="T290" s="94" t="s">
        <v>782</v>
      </c>
      <c r="U290" s="95">
        <v>46091</v>
      </c>
      <c r="V290" s="101" t="e">
        <v>#VALUE!</v>
      </c>
      <c r="W290" s="53"/>
      <c r="X290" s="53"/>
      <c r="Y290" s="53"/>
      <c r="Z290" s="53"/>
      <c r="AA290" s="53"/>
      <c r="AB290" s="62" t="s">
        <v>8</v>
      </c>
      <c r="AC290" s="24"/>
      <c r="AD290" s="67" t="s">
        <v>8</v>
      </c>
      <c r="AE290" s="66"/>
      <c r="AF290" s="44" t="s">
        <v>8</v>
      </c>
      <c r="AG290" s="23"/>
      <c r="AH290" s="23"/>
    </row>
    <row r="291" spans="1:34" ht="15" x14ac:dyDescent="0.2">
      <c r="A291" s="105" t="s">
        <v>8</v>
      </c>
      <c r="B291" s="40"/>
      <c r="C291" s="10"/>
      <c r="D291" s="11"/>
      <c r="E291" s="10"/>
      <c r="F291" s="11"/>
      <c r="G291" s="11"/>
      <c r="H291" s="41"/>
      <c r="I291" s="42"/>
      <c r="J291" s="41"/>
      <c r="K291" s="79"/>
      <c r="L291" s="141"/>
      <c r="M291" s="64"/>
      <c r="N291" s="90" t="s">
        <v>230</v>
      </c>
      <c r="O291" s="91" t="s">
        <v>230</v>
      </c>
      <c r="P291" s="92" t="s">
        <v>230</v>
      </c>
      <c r="Q291" s="93" t="s">
        <v>230</v>
      </c>
      <c r="R291" s="94" t="s">
        <v>73</v>
      </c>
      <c r="S291" s="94" t="s">
        <v>234</v>
      </c>
      <c r="T291" s="94" t="s">
        <v>782</v>
      </c>
      <c r="U291" s="95">
        <v>46091</v>
      </c>
      <c r="V291" s="101" t="e">
        <v>#VALUE!</v>
      </c>
      <c r="W291" s="53"/>
      <c r="X291" s="53"/>
      <c r="Y291" s="53"/>
      <c r="Z291" s="53"/>
      <c r="AA291" s="53"/>
      <c r="AB291" s="62" t="s">
        <v>8</v>
      </c>
      <c r="AC291" s="24"/>
      <c r="AD291" s="67" t="s">
        <v>8</v>
      </c>
      <c r="AE291" s="66"/>
      <c r="AF291" s="44" t="s">
        <v>8</v>
      </c>
      <c r="AG291" s="23"/>
      <c r="AH291" s="23"/>
    </row>
    <row r="292" spans="1:34" ht="15" x14ac:dyDescent="0.2">
      <c r="A292" s="105" t="s">
        <v>8</v>
      </c>
      <c r="B292" s="40"/>
      <c r="C292" s="10"/>
      <c r="D292" s="11"/>
      <c r="E292" s="10"/>
      <c r="F292" s="11"/>
      <c r="G292" s="11"/>
      <c r="H292" s="41"/>
      <c r="I292" s="42"/>
      <c r="J292" s="41"/>
      <c r="K292" s="79"/>
      <c r="L292" s="141"/>
      <c r="M292" s="64"/>
      <c r="N292" s="90" t="s">
        <v>230</v>
      </c>
      <c r="O292" s="91" t="s">
        <v>230</v>
      </c>
      <c r="P292" s="92" t="s">
        <v>230</v>
      </c>
      <c r="Q292" s="93" t="s">
        <v>230</v>
      </c>
      <c r="R292" s="94" t="s">
        <v>73</v>
      </c>
      <c r="S292" s="94" t="s">
        <v>234</v>
      </c>
      <c r="T292" s="94" t="s">
        <v>782</v>
      </c>
      <c r="U292" s="95">
        <v>46091</v>
      </c>
      <c r="V292" s="101" t="e">
        <v>#VALUE!</v>
      </c>
      <c r="W292" s="53"/>
      <c r="X292" s="53"/>
      <c r="Y292" s="53"/>
      <c r="Z292" s="53"/>
      <c r="AA292" s="53"/>
      <c r="AB292" s="62" t="s">
        <v>8</v>
      </c>
      <c r="AC292" s="24"/>
      <c r="AD292" s="67" t="s">
        <v>8</v>
      </c>
      <c r="AE292" s="66"/>
      <c r="AF292" s="44" t="s">
        <v>8</v>
      </c>
      <c r="AG292" s="23"/>
      <c r="AH292" s="23"/>
    </row>
    <row r="293" spans="1:34" ht="15" x14ac:dyDescent="0.2">
      <c r="A293" s="105" t="s">
        <v>8</v>
      </c>
      <c r="B293" s="40"/>
      <c r="C293" s="10"/>
      <c r="D293" s="11"/>
      <c r="E293" s="10"/>
      <c r="F293" s="11"/>
      <c r="G293" s="11"/>
      <c r="H293" s="41"/>
      <c r="I293" s="42"/>
      <c r="J293" s="41"/>
      <c r="K293" s="79"/>
      <c r="L293" s="141"/>
      <c r="M293" s="64"/>
      <c r="N293" s="90" t="s">
        <v>230</v>
      </c>
      <c r="O293" s="91" t="s">
        <v>230</v>
      </c>
      <c r="P293" s="92" t="s">
        <v>230</v>
      </c>
      <c r="Q293" s="93" t="s">
        <v>230</v>
      </c>
      <c r="R293" s="94" t="s">
        <v>73</v>
      </c>
      <c r="S293" s="94" t="s">
        <v>234</v>
      </c>
      <c r="T293" s="94" t="s">
        <v>782</v>
      </c>
      <c r="U293" s="95">
        <v>46091</v>
      </c>
      <c r="V293" s="101" t="e">
        <v>#VALUE!</v>
      </c>
      <c r="W293" s="53"/>
      <c r="X293" s="53"/>
      <c r="Y293" s="53"/>
      <c r="Z293" s="53"/>
      <c r="AA293" s="53"/>
      <c r="AB293" s="62" t="s">
        <v>8</v>
      </c>
      <c r="AC293" s="24"/>
      <c r="AD293" s="67" t="s">
        <v>8</v>
      </c>
      <c r="AE293" s="66"/>
      <c r="AF293" s="44" t="s">
        <v>8</v>
      </c>
      <c r="AG293" s="23"/>
      <c r="AH293" s="23"/>
    </row>
    <row r="294" spans="1:34" ht="15" x14ac:dyDescent="0.2">
      <c r="A294" s="105" t="s">
        <v>8</v>
      </c>
      <c r="B294" s="40"/>
      <c r="C294" s="10"/>
      <c r="D294" s="11"/>
      <c r="E294" s="10"/>
      <c r="F294" s="11"/>
      <c r="G294" s="11"/>
      <c r="H294" s="41"/>
      <c r="I294" s="42"/>
      <c r="J294" s="41"/>
      <c r="K294" s="79"/>
      <c r="L294" s="141"/>
      <c r="M294" s="64"/>
      <c r="N294" s="90" t="s">
        <v>230</v>
      </c>
      <c r="O294" s="91" t="s">
        <v>230</v>
      </c>
      <c r="P294" s="92" t="s">
        <v>230</v>
      </c>
      <c r="Q294" s="93" t="s">
        <v>230</v>
      </c>
      <c r="R294" s="94" t="s">
        <v>73</v>
      </c>
      <c r="S294" s="94" t="s">
        <v>234</v>
      </c>
      <c r="T294" s="94" t="s">
        <v>782</v>
      </c>
      <c r="U294" s="95">
        <v>46091</v>
      </c>
      <c r="V294" s="101" t="e">
        <v>#VALUE!</v>
      </c>
      <c r="W294" s="53"/>
      <c r="X294" s="53"/>
      <c r="Y294" s="53"/>
      <c r="Z294" s="53"/>
      <c r="AA294" s="53"/>
      <c r="AB294" s="62" t="s">
        <v>8</v>
      </c>
      <c r="AC294" s="24"/>
      <c r="AD294" s="67" t="s">
        <v>8</v>
      </c>
      <c r="AE294" s="66"/>
      <c r="AF294" s="44" t="s">
        <v>8</v>
      </c>
      <c r="AG294" s="23"/>
      <c r="AH294" s="23"/>
    </row>
    <row r="295" spans="1:34" ht="15" x14ac:dyDescent="0.2">
      <c r="A295" s="105" t="s">
        <v>8</v>
      </c>
      <c r="B295" s="40"/>
      <c r="C295" s="10"/>
      <c r="D295" s="11"/>
      <c r="E295" s="10"/>
      <c r="F295" s="11"/>
      <c r="G295" s="11"/>
      <c r="H295" s="41"/>
      <c r="I295" s="42"/>
      <c r="J295" s="41"/>
      <c r="K295" s="79"/>
      <c r="L295" s="141"/>
      <c r="M295" s="64"/>
      <c r="N295" s="90" t="s">
        <v>230</v>
      </c>
      <c r="O295" s="91" t="s">
        <v>230</v>
      </c>
      <c r="P295" s="92" t="s">
        <v>230</v>
      </c>
      <c r="Q295" s="93" t="s">
        <v>230</v>
      </c>
      <c r="R295" s="94" t="s">
        <v>73</v>
      </c>
      <c r="S295" s="94" t="s">
        <v>234</v>
      </c>
      <c r="T295" s="94" t="s">
        <v>782</v>
      </c>
      <c r="U295" s="95">
        <v>46091</v>
      </c>
      <c r="V295" s="101" t="e">
        <v>#VALUE!</v>
      </c>
      <c r="W295" s="53"/>
      <c r="X295" s="53"/>
      <c r="Y295" s="53"/>
      <c r="Z295" s="53"/>
      <c r="AA295" s="53"/>
      <c r="AB295" s="62" t="s">
        <v>8</v>
      </c>
      <c r="AC295" s="24"/>
      <c r="AD295" s="67" t="s">
        <v>8</v>
      </c>
      <c r="AE295" s="66"/>
      <c r="AF295" s="44" t="s">
        <v>8</v>
      </c>
      <c r="AG295" s="23"/>
      <c r="AH295" s="23"/>
    </row>
    <row r="296" spans="1:34" ht="15" x14ac:dyDescent="0.2">
      <c r="A296" s="105" t="s">
        <v>8</v>
      </c>
      <c r="B296" s="40"/>
      <c r="C296" s="10"/>
      <c r="D296" s="11"/>
      <c r="E296" s="10"/>
      <c r="F296" s="11"/>
      <c r="G296" s="11"/>
      <c r="H296" s="41"/>
      <c r="I296" s="42"/>
      <c r="J296" s="41"/>
      <c r="K296" s="79"/>
      <c r="L296" s="141"/>
      <c r="M296" s="64"/>
      <c r="N296" s="90" t="s">
        <v>230</v>
      </c>
      <c r="O296" s="91" t="s">
        <v>230</v>
      </c>
      <c r="P296" s="92" t="s">
        <v>230</v>
      </c>
      <c r="Q296" s="93" t="s">
        <v>230</v>
      </c>
      <c r="R296" s="94" t="s">
        <v>73</v>
      </c>
      <c r="S296" s="94" t="s">
        <v>234</v>
      </c>
      <c r="T296" s="94" t="s">
        <v>782</v>
      </c>
      <c r="U296" s="95">
        <v>46091</v>
      </c>
      <c r="V296" s="101" t="e">
        <v>#VALUE!</v>
      </c>
      <c r="W296" s="53"/>
      <c r="X296" s="53"/>
      <c r="Y296" s="53"/>
      <c r="Z296" s="53"/>
      <c r="AA296" s="53"/>
      <c r="AB296" s="62" t="s">
        <v>8</v>
      </c>
      <c r="AC296" s="24"/>
      <c r="AD296" s="67" t="s">
        <v>8</v>
      </c>
      <c r="AE296" s="66"/>
      <c r="AF296" s="44" t="s">
        <v>8</v>
      </c>
      <c r="AG296" s="23"/>
      <c r="AH296" s="23"/>
    </row>
    <row r="297" spans="1:34" ht="15" x14ac:dyDescent="0.2">
      <c r="A297" s="105" t="s">
        <v>8</v>
      </c>
      <c r="B297" s="40"/>
      <c r="C297" s="10"/>
      <c r="D297" s="11"/>
      <c r="E297" s="10"/>
      <c r="F297" s="11"/>
      <c r="G297" s="11"/>
      <c r="H297" s="41"/>
      <c r="I297" s="42"/>
      <c r="J297" s="41"/>
      <c r="K297" s="79"/>
      <c r="L297" s="141"/>
      <c r="M297" s="64"/>
      <c r="N297" s="90" t="s">
        <v>230</v>
      </c>
      <c r="O297" s="91" t="s">
        <v>230</v>
      </c>
      <c r="P297" s="92" t="s">
        <v>230</v>
      </c>
      <c r="Q297" s="93" t="s">
        <v>230</v>
      </c>
      <c r="R297" s="94" t="s">
        <v>73</v>
      </c>
      <c r="S297" s="94" t="s">
        <v>234</v>
      </c>
      <c r="T297" s="94" t="s">
        <v>782</v>
      </c>
      <c r="U297" s="95">
        <v>46091</v>
      </c>
      <c r="V297" s="101" t="e">
        <v>#VALUE!</v>
      </c>
      <c r="W297" s="53"/>
      <c r="X297" s="53"/>
      <c r="Y297" s="53"/>
      <c r="Z297" s="53"/>
      <c r="AA297" s="53"/>
      <c r="AB297" s="62" t="s">
        <v>8</v>
      </c>
      <c r="AC297" s="24"/>
      <c r="AD297" s="67" t="s">
        <v>8</v>
      </c>
      <c r="AE297" s="66"/>
      <c r="AF297" s="44" t="s">
        <v>8</v>
      </c>
      <c r="AG297" s="23"/>
      <c r="AH297" s="23"/>
    </row>
    <row r="298" spans="1:34" ht="15" x14ac:dyDescent="0.2">
      <c r="A298" s="105" t="s">
        <v>8</v>
      </c>
      <c r="B298" s="40"/>
      <c r="C298" s="10"/>
      <c r="D298" s="11"/>
      <c r="E298" s="10"/>
      <c r="F298" s="11"/>
      <c r="G298" s="11"/>
      <c r="H298" s="41"/>
      <c r="I298" s="42"/>
      <c r="J298" s="41"/>
      <c r="K298" s="79"/>
      <c r="L298" s="141"/>
      <c r="M298" s="64"/>
      <c r="N298" s="90" t="s">
        <v>230</v>
      </c>
      <c r="O298" s="91" t="s">
        <v>230</v>
      </c>
      <c r="P298" s="92" t="s">
        <v>230</v>
      </c>
      <c r="Q298" s="93" t="s">
        <v>230</v>
      </c>
      <c r="R298" s="94" t="s">
        <v>73</v>
      </c>
      <c r="S298" s="94" t="s">
        <v>234</v>
      </c>
      <c r="T298" s="94" t="s">
        <v>782</v>
      </c>
      <c r="U298" s="95">
        <v>46091</v>
      </c>
      <c r="V298" s="101" t="e">
        <v>#VALUE!</v>
      </c>
      <c r="W298" s="53"/>
      <c r="X298" s="53"/>
      <c r="Y298" s="53"/>
      <c r="Z298" s="53"/>
      <c r="AA298" s="53"/>
      <c r="AB298" s="62" t="s">
        <v>8</v>
      </c>
      <c r="AC298" s="24"/>
      <c r="AD298" s="67" t="s">
        <v>8</v>
      </c>
      <c r="AE298" s="66"/>
      <c r="AF298" s="44" t="s">
        <v>8</v>
      </c>
      <c r="AG298" s="23"/>
      <c r="AH298" s="23"/>
    </row>
    <row r="299" spans="1:34" ht="15" x14ac:dyDescent="0.2">
      <c r="A299" s="105" t="s">
        <v>8</v>
      </c>
      <c r="B299" s="40"/>
      <c r="C299" s="10"/>
      <c r="D299" s="11"/>
      <c r="E299" s="10"/>
      <c r="F299" s="11"/>
      <c r="G299" s="11"/>
      <c r="H299" s="41"/>
      <c r="I299" s="42"/>
      <c r="J299" s="41"/>
      <c r="K299" s="79"/>
      <c r="L299" s="141"/>
      <c r="M299" s="64"/>
      <c r="N299" s="90" t="s">
        <v>230</v>
      </c>
      <c r="O299" s="91" t="s">
        <v>230</v>
      </c>
      <c r="P299" s="92" t="s">
        <v>230</v>
      </c>
      <c r="Q299" s="93" t="s">
        <v>230</v>
      </c>
      <c r="R299" s="94" t="s">
        <v>73</v>
      </c>
      <c r="S299" s="94" t="s">
        <v>234</v>
      </c>
      <c r="T299" s="94" t="s">
        <v>782</v>
      </c>
      <c r="U299" s="95">
        <v>46091</v>
      </c>
      <c r="V299" s="101" t="e">
        <v>#VALUE!</v>
      </c>
      <c r="W299" s="53"/>
      <c r="X299" s="53"/>
      <c r="Y299" s="53"/>
      <c r="Z299" s="53"/>
      <c r="AA299" s="53"/>
      <c r="AB299" s="62" t="s">
        <v>8</v>
      </c>
      <c r="AC299" s="24"/>
      <c r="AD299" s="67" t="s">
        <v>8</v>
      </c>
      <c r="AE299" s="66"/>
      <c r="AF299" s="44" t="s">
        <v>8</v>
      </c>
      <c r="AG299" s="23"/>
      <c r="AH299" s="23"/>
    </row>
    <row r="300" spans="1:34" ht="15" x14ac:dyDescent="0.2">
      <c r="A300" s="105" t="s">
        <v>8</v>
      </c>
      <c r="B300" s="40"/>
      <c r="C300" s="10"/>
      <c r="D300" s="11"/>
      <c r="E300" s="10"/>
      <c r="F300" s="11"/>
      <c r="G300" s="11"/>
      <c r="H300" s="41"/>
      <c r="I300" s="42"/>
      <c r="J300" s="41"/>
      <c r="K300" s="79"/>
      <c r="L300" s="141"/>
      <c r="M300" s="64"/>
      <c r="N300" s="90" t="s">
        <v>230</v>
      </c>
      <c r="O300" s="91" t="s">
        <v>230</v>
      </c>
      <c r="P300" s="92" t="s">
        <v>230</v>
      </c>
      <c r="Q300" s="93" t="s">
        <v>230</v>
      </c>
      <c r="R300" s="94" t="s">
        <v>73</v>
      </c>
      <c r="S300" s="94" t="s">
        <v>234</v>
      </c>
      <c r="T300" s="94" t="s">
        <v>782</v>
      </c>
      <c r="U300" s="95">
        <v>46091</v>
      </c>
      <c r="V300" s="101" t="e">
        <v>#VALUE!</v>
      </c>
      <c r="W300" s="53"/>
      <c r="X300" s="53"/>
      <c r="Y300" s="53"/>
      <c r="Z300" s="53"/>
      <c r="AA300" s="53"/>
      <c r="AB300" s="62" t="s">
        <v>8</v>
      </c>
      <c r="AC300" s="24"/>
      <c r="AD300" s="67" t="s">
        <v>8</v>
      </c>
      <c r="AE300" s="66"/>
      <c r="AF300" s="44" t="s">
        <v>8</v>
      </c>
      <c r="AG300" s="23"/>
      <c r="AH300" s="23"/>
    </row>
    <row r="301" spans="1:34" ht="15" x14ac:dyDescent="0.2">
      <c r="A301" s="105" t="s">
        <v>8</v>
      </c>
      <c r="B301" s="40"/>
      <c r="C301" s="10"/>
      <c r="D301" s="11"/>
      <c r="E301" s="10"/>
      <c r="F301" s="11"/>
      <c r="G301" s="11"/>
      <c r="H301" s="41"/>
      <c r="I301" s="42"/>
      <c r="J301" s="41"/>
      <c r="K301" s="79"/>
      <c r="L301" s="141"/>
      <c r="M301" s="64"/>
      <c r="N301" s="90" t="s">
        <v>230</v>
      </c>
      <c r="O301" s="91" t="s">
        <v>230</v>
      </c>
      <c r="P301" s="92" t="s">
        <v>230</v>
      </c>
      <c r="Q301" s="93" t="s">
        <v>230</v>
      </c>
      <c r="R301" s="94" t="s">
        <v>73</v>
      </c>
      <c r="S301" s="94" t="s">
        <v>234</v>
      </c>
      <c r="T301" s="94" t="s">
        <v>782</v>
      </c>
      <c r="U301" s="95">
        <v>46091</v>
      </c>
      <c r="V301" s="101" t="e">
        <v>#VALUE!</v>
      </c>
      <c r="W301" s="53"/>
      <c r="X301" s="53"/>
      <c r="Y301" s="53"/>
      <c r="Z301" s="53"/>
      <c r="AA301" s="53"/>
      <c r="AB301" s="62" t="s">
        <v>8</v>
      </c>
      <c r="AC301" s="24"/>
      <c r="AD301" s="67" t="s">
        <v>8</v>
      </c>
      <c r="AE301" s="66"/>
      <c r="AF301" s="44" t="s">
        <v>8</v>
      </c>
      <c r="AG301" s="23"/>
      <c r="AH301" s="23"/>
    </row>
    <row r="302" spans="1:34" ht="15" x14ac:dyDescent="0.2">
      <c r="A302" s="105" t="s">
        <v>8</v>
      </c>
      <c r="B302" s="40"/>
      <c r="C302" s="10"/>
      <c r="D302" s="11"/>
      <c r="E302" s="10"/>
      <c r="F302" s="11"/>
      <c r="G302" s="11"/>
      <c r="H302" s="41"/>
      <c r="I302" s="42"/>
      <c r="J302" s="41"/>
      <c r="K302" s="79"/>
      <c r="L302" s="141"/>
      <c r="M302" s="64"/>
      <c r="N302" s="90" t="s">
        <v>230</v>
      </c>
      <c r="O302" s="91" t="s">
        <v>230</v>
      </c>
      <c r="P302" s="92" t="s">
        <v>230</v>
      </c>
      <c r="Q302" s="93" t="s">
        <v>230</v>
      </c>
      <c r="R302" s="94" t="s">
        <v>73</v>
      </c>
      <c r="S302" s="94" t="s">
        <v>234</v>
      </c>
      <c r="T302" s="94" t="s">
        <v>782</v>
      </c>
      <c r="U302" s="95">
        <v>46091</v>
      </c>
      <c r="V302" s="101" t="e">
        <v>#VALUE!</v>
      </c>
      <c r="W302" s="53"/>
      <c r="X302" s="53"/>
      <c r="Y302" s="53"/>
      <c r="Z302" s="53"/>
      <c r="AA302" s="53"/>
      <c r="AB302" s="62" t="s">
        <v>8</v>
      </c>
      <c r="AC302" s="24"/>
      <c r="AD302" s="67" t="s">
        <v>8</v>
      </c>
      <c r="AE302" s="66"/>
      <c r="AF302" s="44" t="s">
        <v>8</v>
      </c>
      <c r="AG302" s="23"/>
      <c r="AH302" s="23"/>
    </row>
    <row r="303" spans="1:34" ht="15" x14ac:dyDescent="0.2">
      <c r="A303" s="105" t="s">
        <v>8</v>
      </c>
      <c r="B303" s="40"/>
      <c r="C303" s="10"/>
      <c r="D303" s="11"/>
      <c r="E303" s="10"/>
      <c r="F303" s="11"/>
      <c r="G303" s="11"/>
      <c r="H303" s="41"/>
      <c r="I303" s="42"/>
      <c r="J303" s="41"/>
      <c r="K303" s="79"/>
      <c r="L303" s="79"/>
      <c r="M303" s="64"/>
      <c r="N303" s="90" t="s">
        <v>230</v>
      </c>
      <c r="O303" s="91" t="s">
        <v>230</v>
      </c>
      <c r="P303" s="92" t="s">
        <v>230</v>
      </c>
      <c r="Q303" s="93" t="s">
        <v>230</v>
      </c>
      <c r="R303" s="94" t="s">
        <v>73</v>
      </c>
      <c r="S303" s="94" t="s">
        <v>234</v>
      </c>
      <c r="T303" s="94" t="s">
        <v>782</v>
      </c>
      <c r="U303" s="95">
        <v>46091</v>
      </c>
      <c r="V303" s="101" t="e">
        <v>#VALUE!</v>
      </c>
      <c r="W303" s="53"/>
      <c r="X303" s="53"/>
      <c r="Y303" s="53"/>
      <c r="Z303" s="53"/>
      <c r="AA303" s="53"/>
      <c r="AB303" s="62" t="s">
        <v>8</v>
      </c>
      <c r="AC303" s="24"/>
      <c r="AD303" s="67" t="s">
        <v>8</v>
      </c>
      <c r="AE303" s="66"/>
      <c r="AF303" s="44" t="s">
        <v>8</v>
      </c>
      <c r="AG303" s="23"/>
      <c r="AH303" s="23"/>
    </row>
    <row r="304" spans="1:34" ht="15" x14ac:dyDescent="0.2">
      <c r="A304" s="105" t="s">
        <v>8</v>
      </c>
      <c r="B304" s="40"/>
      <c r="C304" s="10"/>
      <c r="D304" s="11"/>
      <c r="E304" s="10"/>
      <c r="F304" s="11"/>
      <c r="G304" s="11"/>
      <c r="H304" s="41"/>
      <c r="I304" s="41"/>
      <c r="J304" s="41"/>
      <c r="K304" s="79"/>
      <c r="L304" s="141"/>
      <c r="M304" s="64"/>
      <c r="N304" s="90" t="s">
        <v>230</v>
      </c>
      <c r="O304" s="91" t="s">
        <v>230</v>
      </c>
      <c r="P304" s="92" t="s">
        <v>230</v>
      </c>
      <c r="Q304" s="93" t="s">
        <v>230</v>
      </c>
      <c r="R304" s="94" t="s">
        <v>73</v>
      </c>
      <c r="S304" s="94" t="s">
        <v>234</v>
      </c>
      <c r="T304" s="94" t="s">
        <v>782</v>
      </c>
      <c r="U304" s="95">
        <v>46091</v>
      </c>
      <c r="V304" s="101" t="e">
        <v>#VALUE!</v>
      </c>
      <c r="W304" s="53"/>
      <c r="X304" s="53"/>
      <c r="Y304" s="53"/>
      <c r="Z304" s="53"/>
      <c r="AA304" s="53"/>
      <c r="AB304" s="62" t="s">
        <v>8</v>
      </c>
      <c r="AC304" s="24"/>
      <c r="AD304" s="67" t="s">
        <v>8</v>
      </c>
      <c r="AE304" s="66"/>
      <c r="AF304" s="44" t="s">
        <v>8</v>
      </c>
      <c r="AG304" s="23"/>
      <c r="AH304" s="23"/>
    </row>
    <row r="305" spans="1:34" ht="15" x14ac:dyDescent="0.2">
      <c r="A305" s="105" t="s">
        <v>8</v>
      </c>
      <c r="B305" s="40"/>
      <c r="C305" s="10"/>
      <c r="D305" s="11"/>
      <c r="E305" s="10"/>
      <c r="F305" s="11"/>
      <c r="G305" s="11"/>
      <c r="H305" s="41"/>
      <c r="I305" s="42"/>
      <c r="J305" s="41"/>
      <c r="K305" s="79"/>
      <c r="L305" s="141"/>
      <c r="M305" s="64"/>
      <c r="N305" s="90" t="s">
        <v>230</v>
      </c>
      <c r="O305" s="91" t="s">
        <v>230</v>
      </c>
      <c r="P305" s="92" t="s">
        <v>230</v>
      </c>
      <c r="Q305" s="93" t="s">
        <v>230</v>
      </c>
      <c r="R305" s="94" t="s">
        <v>73</v>
      </c>
      <c r="S305" s="94" t="s">
        <v>234</v>
      </c>
      <c r="T305" s="94" t="s">
        <v>782</v>
      </c>
      <c r="U305" s="95">
        <v>46091</v>
      </c>
      <c r="V305" s="101" t="e">
        <v>#VALUE!</v>
      </c>
      <c r="W305" s="53"/>
      <c r="X305" s="53"/>
      <c r="Y305" s="53"/>
      <c r="Z305" s="53"/>
      <c r="AA305" s="53"/>
      <c r="AB305" s="62" t="s">
        <v>8</v>
      </c>
      <c r="AC305" s="24"/>
      <c r="AD305" s="67" t="s">
        <v>8</v>
      </c>
      <c r="AE305" s="66"/>
      <c r="AF305" s="44" t="s">
        <v>8</v>
      </c>
      <c r="AG305" s="23"/>
      <c r="AH305" s="23"/>
    </row>
    <row r="306" spans="1:34" ht="15" x14ac:dyDescent="0.2">
      <c r="A306" s="105" t="s">
        <v>8</v>
      </c>
      <c r="B306" s="40"/>
      <c r="C306" s="10"/>
      <c r="D306" s="11"/>
      <c r="E306" s="10"/>
      <c r="F306" s="11"/>
      <c r="G306" s="11"/>
      <c r="H306" s="41"/>
      <c r="I306" s="41"/>
      <c r="J306" s="41"/>
      <c r="K306" s="79"/>
      <c r="L306" s="141"/>
      <c r="M306" s="64"/>
      <c r="N306" s="90" t="s">
        <v>230</v>
      </c>
      <c r="O306" s="91" t="s">
        <v>230</v>
      </c>
      <c r="P306" s="92" t="s">
        <v>230</v>
      </c>
      <c r="Q306" s="93" t="s">
        <v>230</v>
      </c>
      <c r="R306" s="94" t="s">
        <v>73</v>
      </c>
      <c r="S306" s="94" t="s">
        <v>234</v>
      </c>
      <c r="T306" s="94" t="s">
        <v>782</v>
      </c>
      <c r="U306" s="95">
        <v>46091</v>
      </c>
      <c r="V306" s="101" t="e">
        <v>#VALUE!</v>
      </c>
      <c r="W306" s="53"/>
      <c r="X306" s="53"/>
      <c r="Y306" s="53"/>
      <c r="Z306" s="53"/>
      <c r="AA306" s="53"/>
      <c r="AB306" s="62" t="s">
        <v>8</v>
      </c>
      <c r="AC306" s="24"/>
      <c r="AD306" s="67" t="s">
        <v>8</v>
      </c>
      <c r="AE306" s="66"/>
      <c r="AF306" s="44" t="s">
        <v>8</v>
      </c>
      <c r="AG306" s="23"/>
      <c r="AH306" s="23"/>
    </row>
    <row r="307" spans="1:34" ht="15" x14ac:dyDescent="0.2">
      <c r="A307" s="105" t="s">
        <v>8</v>
      </c>
      <c r="B307" s="40"/>
      <c r="C307" s="10"/>
      <c r="D307" s="11"/>
      <c r="E307" s="10"/>
      <c r="F307" s="11"/>
      <c r="G307" s="11"/>
      <c r="H307" s="41"/>
      <c r="I307" s="42"/>
      <c r="J307" s="41"/>
      <c r="K307" s="79"/>
      <c r="L307" s="141"/>
      <c r="M307" s="64"/>
      <c r="N307" s="90" t="s">
        <v>230</v>
      </c>
      <c r="O307" s="91" t="s">
        <v>230</v>
      </c>
      <c r="P307" s="92" t="s">
        <v>230</v>
      </c>
      <c r="Q307" s="93" t="s">
        <v>230</v>
      </c>
      <c r="R307" s="94" t="s">
        <v>73</v>
      </c>
      <c r="S307" s="94" t="s">
        <v>234</v>
      </c>
      <c r="T307" s="94" t="s">
        <v>782</v>
      </c>
      <c r="U307" s="95">
        <v>46091</v>
      </c>
      <c r="V307" s="101" t="e">
        <v>#VALUE!</v>
      </c>
      <c r="W307" s="53"/>
      <c r="X307" s="53"/>
      <c r="Y307" s="53"/>
      <c r="Z307" s="53"/>
      <c r="AA307" s="53"/>
      <c r="AB307" s="62" t="s">
        <v>8</v>
      </c>
      <c r="AC307" s="24"/>
      <c r="AD307" s="67" t="s">
        <v>8</v>
      </c>
      <c r="AE307" s="66"/>
      <c r="AF307" s="44" t="s">
        <v>8</v>
      </c>
      <c r="AG307" s="23"/>
      <c r="AH307" s="23"/>
    </row>
    <row r="308" spans="1:34" ht="15" x14ac:dyDescent="0.2">
      <c r="A308" s="105" t="s">
        <v>8</v>
      </c>
      <c r="B308" s="40"/>
      <c r="C308" s="10"/>
      <c r="D308" s="11"/>
      <c r="E308" s="10"/>
      <c r="F308" s="11"/>
      <c r="G308" s="11"/>
      <c r="H308" s="41"/>
      <c r="I308" s="42"/>
      <c r="J308" s="41"/>
      <c r="K308" s="79"/>
      <c r="L308" s="141"/>
      <c r="M308" s="64"/>
      <c r="N308" s="90" t="s">
        <v>230</v>
      </c>
      <c r="O308" s="91" t="s">
        <v>230</v>
      </c>
      <c r="P308" s="92" t="s">
        <v>230</v>
      </c>
      <c r="Q308" s="93" t="s">
        <v>230</v>
      </c>
      <c r="R308" s="94" t="s">
        <v>73</v>
      </c>
      <c r="S308" s="94" t="s">
        <v>234</v>
      </c>
      <c r="T308" s="94" t="s">
        <v>782</v>
      </c>
      <c r="U308" s="95">
        <v>46091</v>
      </c>
      <c r="V308" s="101" t="e">
        <v>#VALUE!</v>
      </c>
      <c r="W308" s="53"/>
      <c r="X308" s="53"/>
      <c r="Y308" s="53"/>
      <c r="Z308" s="53"/>
      <c r="AA308" s="53"/>
      <c r="AB308" s="62" t="s">
        <v>8</v>
      </c>
      <c r="AC308" s="24"/>
      <c r="AD308" s="67" t="s">
        <v>8</v>
      </c>
      <c r="AE308" s="66"/>
      <c r="AF308" s="44" t="s">
        <v>8</v>
      </c>
      <c r="AG308" s="23"/>
      <c r="AH308" s="23"/>
    </row>
    <row r="309" spans="1:34" ht="15" x14ac:dyDescent="0.2">
      <c r="A309" s="105" t="s">
        <v>8</v>
      </c>
      <c r="B309" s="40"/>
      <c r="C309" s="10"/>
      <c r="D309" s="11"/>
      <c r="E309" s="10"/>
      <c r="F309" s="11"/>
      <c r="G309" s="11"/>
      <c r="H309" s="41"/>
      <c r="I309" s="42"/>
      <c r="J309" s="41"/>
      <c r="K309" s="79"/>
      <c r="L309" s="141"/>
      <c r="M309" s="64"/>
      <c r="N309" s="90" t="s">
        <v>230</v>
      </c>
      <c r="O309" s="91" t="s">
        <v>230</v>
      </c>
      <c r="P309" s="92" t="s">
        <v>230</v>
      </c>
      <c r="Q309" s="93" t="s">
        <v>230</v>
      </c>
      <c r="R309" s="94" t="s">
        <v>73</v>
      </c>
      <c r="S309" s="94" t="s">
        <v>234</v>
      </c>
      <c r="T309" s="94" t="s">
        <v>782</v>
      </c>
      <c r="U309" s="95">
        <v>46091</v>
      </c>
      <c r="V309" s="101" t="e">
        <v>#VALUE!</v>
      </c>
      <c r="W309" s="53"/>
      <c r="X309" s="53"/>
      <c r="Y309" s="53"/>
      <c r="Z309" s="53"/>
      <c r="AA309" s="53"/>
      <c r="AB309" s="62" t="s">
        <v>8</v>
      </c>
      <c r="AC309" s="24"/>
      <c r="AD309" s="67" t="s">
        <v>8</v>
      </c>
      <c r="AE309" s="66"/>
      <c r="AF309" s="44" t="s">
        <v>8</v>
      </c>
      <c r="AG309" s="23"/>
      <c r="AH309" s="23"/>
    </row>
    <row r="310" spans="1:34" ht="15" x14ac:dyDescent="0.2">
      <c r="A310" s="105" t="s">
        <v>8</v>
      </c>
      <c r="B310" s="40"/>
      <c r="C310" s="10"/>
      <c r="D310" s="11"/>
      <c r="E310" s="10"/>
      <c r="F310" s="11"/>
      <c r="G310" s="11"/>
      <c r="H310" s="41"/>
      <c r="I310" s="42"/>
      <c r="J310" s="41"/>
      <c r="K310" s="79"/>
      <c r="L310" s="45"/>
      <c r="M310" s="64"/>
      <c r="N310" s="90" t="s">
        <v>230</v>
      </c>
      <c r="O310" s="91" t="s">
        <v>230</v>
      </c>
      <c r="P310" s="92" t="s">
        <v>230</v>
      </c>
      <c r="Q310" s="93" t="s">
        <v>230</v>
      </c>
      <c r="R310" s="94" t="s">
        <v>73</v>
      </c>
      <c r="S310" s="94" t="s">
        <v>234</v>
      </c>
      <c r="T310" s="94" t="s">
        <v>782</v>
      </c>
      <c r="U310" s="95">
        <v>46091</v>
      </c>
      <c r="V310" s="101" t="e">
        <v>#VALUE!</v>
      </c>
      <c r="W310" s="53"/>
      <c r="X310" s="53"/>
      <c r="Y310" s="53"/>
      <c r="Z310" s="53"/>
      <c r="AA310" s="53"/>
      <c r="AB310" s="62" t="s">
        <v>8</v>
      </c>
      <c r="AC310" s="24"/>
      <c r="AD310" s="67" t="s">
        <v>8</v>
      </c>
      <c r="AE310" s="66"/>
      <c r="AF310" s="44" t="s">
        <v>8</v>
      </c>
      <c r="AG310" s="23"/>
      <c r="AH310" s="23"/>
    </row>
    <row r="311" spans="1:34" ht="15" x14ac:dyDescent="0.2">
      <c r="A311" s="105" t="s">
        <v>8</v>
      </c>
      <c r="B311" s="40"/>
      <c r="C311" s="10"/>
      <c r="D311" s="11"/>
      <c r="E311" s="10"/>
      <c r="F311" s="11"/>
      <c r="G311" s="11"/>
      <c r="H311" s="41"/>
      <c r="I311" s="42"/>
      <c r="J311" s="41"/>
      <c r="K311" s="79"/>
      <c r="L311" s="144"/>
      <c r="M311" s="64"/>
      <c r="N311" s="90" t="s">
        <v>230</v>
      </c>
      <c r="O311" s="91" t="s">
        <v>230</v>
      </c>
      <c r="P311" s="92" t="s">
        <v>230</v>
      </c>
      <c r="Q311" s="93" t="s">
        <v>230</v>
      </c>
      <c r="R311" s="94" t="s">
        <v>73</v>
      </c>
      <c r="S311" s="94" t="s">
        <v>234</v>
      </c>
      <c r="T311" s="94" t="s">
        <v>782</v>
      </c>
      <c r="U311" s="95">
        <v>46091</v>
      </c>
      <c r="V311" s="101" t="e">
        <v>#VALUE!</v>
      </c>
      <c r="W311" s="53"/>
      <c r="X311" s="53"/>
      <c r="Y311" s="53"/>
      <c r="Z311" s="53"/>
      <c r="AA311" s="53"/>
      <c r="AB311" s="62" t="s">
        <v>8</v>
      </c>
      <c r="AC311" s="24"/>
      <c r="AD311" s="67" t="s">
        <v>8</v>
      </c>
      <c r="AE311" s="66"/>
      <c r="AF311" s="44" t="s">
        <v>8</v>
      </c>
      <c r="AG311" s="23"/>
      <c r="AH311" s="23"/>
    </row>
    <row r="312" spans="1:34" ht="15" x14ac:dyDescent="0.2">
      <c r="A312" s="105" t="s">
        <v>8</v>
      </c>
      <c r="B312" s="40"/>
      <c r="C312" s="10"/>
      <c r="D312" s="11"/>
      <c r="E312" s="10"/>
      <c r="F312" s="11"/>
      <c r="G312" s="11"/>
      <c r="H312" s="41"/>
      <c r="I312" s="42"/>
      <c r="J312" s="41"/>
      <c r="K312" s="79"/>
      <c r="L312" s="144"/>
      <c r="M312" s="64"/>
      <c r="N312" s="90" t="s">
        <v>230</v>
      </c>
      <c r="O312" s="91" t="s">
        <v>230</v>
      </c>
      <c r="P312" s="92" t="s">
        <v>230</v>
      </c>
      <c r="Q312" s="93" t="s">
        <v>230</v>
      </c>
      <c r="R312" s="94" t="s">
        <v>73</v>
      </c>
      <c r="S312" s="94" t="s">
        <v>234</v>
      </c>
      <c r="T312" s="94" t="s">
        <v>782</v>
      </c>
      <c r="U312" s="95">
        <v>46091</v>
      </c>
      <c r="V312" s="101" t="e">
        <v>#VALUE!</v>
      </c>
      <c r="W312" s="53"/>
      <c r="X312" s="53"/>
      <c r="Y312" s="53"/>
      <c r="Z312" s="53"/>
      <c r="AA312" s="53"/>
      <c r="AB312" s="62" t="s">
        <v>8</v>
      </c>
      <c r="AC312" s="24"/>
      <c r="AD312" s="67" t="s">
        <v>8</v>
      </c>
      <c r="AE312" s="66"/>
      <c r="AF312" s="44" t="s">
        <v>8</v>
      </c>
      <c r="AG312" s="23"/>
      <c r="AH312" s="23"/>
    </row>
    <row r="313" spans="1:34" ht="15" x14ac:dyDescent="0.2">
      <c r="A313" s="105" t="s">
        <v>8</v>
      </c>
      <c r="B313" s="40"/>
      <c r="C313" s="10"/>
      <c r="D313" s="11"/>
      <c r="E313" s="10"/>
      <c r="F313" s="11"/>
      <c r="G313" s="11"/>
      <c r="H313" s="41"/>
      <c r="I313" s="42"/>
      <c r="J313" s="41"/>
      <c r="K313" s="79"/>
      <c r="L313" s="144"/>
      <c r="M313" s="64"/>
      <c r="N313" s="90" t="s">
        <v>230</v>
      </c>
      <c r="O313" s="91" t="s">
        <v>230</v>
      </c>
      <c r="P313" s="92" t="s">
        <v>230</v>
      </c>
      <c r="Q313" s="93" t="s">
        <v>230</v>
      </c>
      <c r="R313" s="94" t="s">
        <v>73</v>
      </c>
      <c r="S313" s="94" t="s">
        <v>234</v>
      </c>
      <c r="T313" s="94" t="s">
        <v>782</v>
      </c>
      <c r="U313" s="95">
        <v>46091</v>
      </c>
      <c r="V313" s="101" t="e">
        <v>#VALUE!</v>
      </c>
      <c r="W313" s="53"/>
      <c r="X313" s="53"/>
      <c r="Y313" s="53"/>
      <c r="Z313" s="53"/>
      <c r="AA313" s="53"/>
      <c r="AB313" s="62" t="s">
        <v>8</v>
      </c>
      <c r="AC313" s="24"/>
      <c r="AD313" s="67" t="s">
        <v>8</v>
      </c>
      <c r="AE313" s="66"/>
      <c r="AF313" s="44" t="s">
        <v>8</v>
      </c>
      <c r="AG313" s="23"/>
      <c r="AH313" s="23"/>
    </row>
    <row r="314" spans="1:34" ht="15" x14ac:dyDescent="0.2">
      <c r="A314" s="105" t="s">
        <v>8</v>
      </c>
      <c r="B314" s="40"/>
      <c r="C314" s="10"/>
      <c r="D314" s="11"/>
      <c r="E314" s="10"/>
      <c r="F314" s="11"/>
      <c r="G314" s="11"/>
      <c r="H314" s="41"/>
      <c r="I314" s="42"/>
      <c r="J314" s="41"/>
      <c r="K314" s="79"/>
      <c r="L314" s="144"/>
      <c r="M314" s="64"/>
      <c r="N314" s="90" t="s">
        <v>230</v>
      </c>
      <c r="O314" s="91" t="s">
        <v>230</v>
      </c>
      <c r="P314" s="92" t="s">
        <v>230</v>
      </c>
      <c r="Q314" s="93" t="s">
        <v>230</v>
      </c>
      <c r="R314" s="94" t="s">
        <v>73</v>
      </c>
      <c r="S314" s="94" t="s">
        <v>234</v>
      </c>
      <c r="T314" s="94" t="s">
        <v>782</v>
      </c>
      <c r="U314" s="95">
        <v>46091</v>
      </c>
      <c r="V314" s="101" t="e">
        <v>#VALUE!</v>
      </c>
      <c r="W314" s="53"/>
      <c r="X314" s="53"/>
      <c r="Y314" s="53"/>
      <c r="Z314" s="53"/>
      <c r="AA314" s="53"/>
      <c r="AB314" s="62" t="s">
        <v>8</v>
      </c>
      <c r="AC314" s="24"/>
      <c r="AD314" s="67" t="s">
        <v>8</v>
      </c>
      <c r="AE314" s="66"/>
      <c r="AF314" s="44" t="s">
        <v>8</v>
      </c>
      <c r="AG314" s="23"/>
      <c r="AH314" s="23"/>
    </row>
    <row r="315" spans="1:34" ht="15" x14ac:dyDescent="0.2">
      <c r="A315" s="105" t="s">
        <v>8</v>
      </c>
      <c r="B315" s="40"/>
      <c r="C315" s="10"/>
      <c r="D315" s="11"/>
      <c r="E315" s="10"/>
      <c r="F315" s="11"/>
      <c r="G315" s="11"/>
      <c r="H315" s="41"/>
      <c r="I315" s="42"/>
      <c r="J315" s="41"/>
      <c r="K315" s="79"/>
      <c r="L315" s="45"/>
      <c r="M315" s="64"/>
      <c r="N315" s="90" t="s">
        <v>230</v>
      </c>
      <c r="O315" s="91" t="s">
        <v>230</v>
      </c>
      <c r="P315" s="92" t="s">
        <v>230</v>
      </c>
      <c r="Q315" s="93" t="s">
        <v>230</v>
      </c>
      <c r="R315" s="94" t="s">
        <v>73</v>
      </c>
      <c r="S315" s="94" t="s">
        <v>234</v>
      </c>
      <c r="T315" s="94" t="s">
        <v>782</v>
      </c>
      <c r="U315" s="95">
        <v>46091</v>
      </c>
      <c r="V315" s="101" t="e">
        <v>#VALUE!</v>
      </c>
      <c r="W315" s="53"/>
      <c r="X315" s="53"/>
      <c r="Y315" s="53"/>
      <c r="Z315" s="53"/>
      <c r="AA315" s="53"/>
      <c r="AB315" s="62" t="s">
        <v>8</v>
      </c>
      <c r="AC315" s="24"/>
      <c r="AD315" s="67" t="s">
        <v>8</v>
      </c>
      <c r="AE315" s="66"/>
      <c r="AF315" s="44" t="s">
        <v>8</v>
      </c>
      <c r="AG315" s="23"/>
      <c r="AH315" s="23"/>
    </row>
    <row r="316" spans="1:34" ht="15" x14ac:dyDescent="0.2">
      <c r="A316" s="105" t="s">
        <v>8</v>
      </c>
      <c r="B316" s="40"/>
      <c r="C316" s="10"/>
      <c r="D316" s="11"/>
      <c r="E316" s="10"/>
      <c r="F316" s="11"/>
      <c r="G316" s="11"/>
      <c r="H316" s="41"/>
      <c r="I316" s="42"/>
      <c r="J316" s="41"/>
      <c r="K316" s="79"/>
      <c r="L316" s="144"/>
      <c r="M316" s="64"/>
      <c r="N316" s="90" t="s">
        <v>230</v>
      </c>
      <c r="O316" s="91" t="s">
        <v>230</v>
      </c>
      <c r="P316" s="92" t="s">
        <v>230</v>
      </c>
      <c r="Q316" s="93" t="s">
        <v>230</v>
      </c>
      <c r="R316" s="94" t="s">
        <v>73</v>
      </c>
      <c r="S316" s="94" t="s">
        <v>234</v>
      </c>
      <c r="T316" s="94" t="s">
        <v>782</v>
      </c>
      <c r="U316" s="95">
        <v>46091</v>
      </c>
      <c r="V316" s="101" t="e">
        <v>#VALUE!</v>
      </c>
      <c r="W316" s="53"/>
      <c r="X316" s="53"/>
      <c r="Y316" s="53"/>
      <c r="Z316" s="53"/>
      <c r="AA316" s="53"/>
      <c r="AB316" s="62" t="s">
        <v>8</v>
      </c>
      <c r="AC316" s="24"/>
      <c r="AD316" s="67" t="s">
        <v>8</v>
      </c>
      <c r="AE316" s="66"/>
      <c r="AF316" s="44" t="s">
        <v>8</v>
      </c>
      <c r="AG316" s="23"/>
      <c r="AH316" s="23"/>
    </row>
    <row r="317" spans="1:34" ht="15" x14ac:dyDescent="0.2">
      <c r="A317" s="105" t="s">
        <v>8</v>
      </c>
      <c r="B317" s="40"/>
      <c r="C317" s="10"/>
      <c r="D317" s="11"/>
      <c r="E317" s="10"/>
      <c r="F317" s="11"/>
      <c r="G317" s="11"/>
      <c r="H317" s="41"/>
      <c r="I317" s="42"/>
      <c r="J317" s="41"/>
      <c r="K317" s="79"/>
      <c r="L317" s="144"/>
      <c r="M317" s="64"/>
      <c r="N317" s="90" t="s">
        <v>230</v>
      </c>
      <c r="O317" s="91" t="s">
        <v>230</v>
      </c>
      <c r="P317" s="92" t="s">
        <v>230</v>
      </c>
      <c r="Q317" s="93" t="s">
        <v>230</v>
      </c>
      <c r="R317" s="94" t="s">
        <v>73</v>
      </c>
      <c r="S317" s="94" t="s">
        <v>234</v>
      </c>
      <c r="T317" s="94" t="s">
        <v>782</v>
      </c>
      <c r="U317" s="95">
        <v>46091</v>
      </c>
      <c r="V317" s="101" t="e">
        <v>#VALUE!</v>
      </c>
      <c r="W317" s="53"/>
      <c r="X317" s="53"/>
      <c r="Y317" s="53"/>
      <c r="Z317" s="53"/>
      <c r="AA317" s="53"/>
      <c r="AB317" s="62" t="s">
        <v>8</v>
      </c>
      <c r="AC317" s="24"/>
      <c r="AD317" s="67" t="s">
        <v>8</v>
      </c>
      <c r="AE317" s="66"/>
      <c r="AF317" s="44" t="s">
        <v>8</v>
      </c>
      <c r="AG317" s="23"/>
      <c r="AH317" s="23"/>
    </row>
    <row r="318" spans="1:34" ht="15" x14ac:dyDescent="0.2">
      <c r="A318" s="105" t="s">
        <v>8</v>
      </c>
      <c r="B318" s="40"/>
      <c r="C318" s="10"/>
      <c r="D318" s="11"/>
      <c r="E318" s="10"/>
      <c r="F318" s="11"/>
      <c r="G318" s="11"/>
      <c r="H318" s="41"/>
      <c r="I318" s="41"/>
      <c r="J318" s="41"/>
      <c r="K318" s="79"/>
      <c r="L318" s="43"/>
      <c r="M318" s="64"/>
      <c r="N318" s="90" t="s">
        <v>230</v>
      </c>
      <c r="O318" s="91" t="s">
        <v>230</v>
      </c>
      <c r="P318" s="92" t="s">
        <v>230</v>
      </c>
      <c r="Q318" s="93" t="s">
        <v>230</v>
      </c>
      <c r="R318" s="94" t="s">
        <v>73</v>
      </c>
      <c r="S318" s="94" t="s">
        <v>234</v>
      </c>
      <c r="T318" s="94" t="s">
        <v>782</v>
      </c>
      <c r="U318" s="95">
        <v>46091</v>
      </c>
      <c r="V318" s="101" t="e">
        <v>#VALUE!</v>
      </c>
      <c r="W318" s="53"/>
      <c r="X318" s="53"/>
      <c r="Y318" s="53"/>
      <c r="Z318" s="53"/>
      <c r="AA318" s="53"/>
      <c r="AB318" s="62" t="s">
        <v>8</v>
      </c>
      <c r="AC318" s="24"/>
      <c r="AD318" s="67" t="s">
        <v>8</v>
      </c>
      <c r="AE318" s="66"/>
      <c r="AF318" s="44" t="s">
        <v>8</v>
      </c>
      <c r="AG318" s="23"/>
      <c r="AH318" s="23"/>
    </row>
    <row r="319" spans="1:34" ht="15" x14ac:dyDescent="0.2">
      <c r="A319" s="105" t="s">
        <v>8</v>
      </c>
      <c r="B319" s="40"/>
      <c r="C319" s="10"/>
      <c r="D319" s="11"/>
      <c r="E319" s="10"/>
      <c r="F319" s="11"/>
      <c r="G319" s="11"/>
      <c r="H319" s="41"/>
      <c r="I319" s="42"/>
      <c r="J319" s="41"/>
      <c r="K319" s="79"/>
      <c r="L319" s="144"/>
      <c r="M319" s="64"/>
      <c r="N319" s="90" t="s">
        <v>230</v>
      </c>
      <c r="O319" s="91" t="s">
        <v>230</v>
      </c>
      <c r="P319" s="92" t="s">
        <v>230</v>
      </c>
      <c r="Q319" s="93" t="s">
        <v>230</v>
      </c>
      <c r="R319" s="94" t="s">
        <v>73</v>
      </c>
      <c r="S319" s="94" t="s">
        <v>234</v>
      </c>
      <c r="T319" s="94" t="s">
        <v>782</v>
      </c>
      <c r="U319" s="95">
        <v>46091</v>
      </c>
      <c r="V319" s="101" t="e">
        <v>#VALUE!</v>
      </c>
      <c r="W319" s="53"/>
      <c r="X319" s="53"/>
      <c r="Y319" s="53"/>
      <c r="Z319" s="53"/>
      <c r="AA319" s="53"/>
      <c r="AB319" s="62" t="s">
        <v>8</v>
      </c>
      <c r="AC319" s="24"/>
      <c r="AD319" s="67" t="s">
        <v>8</v>
      </c>
      <c r="AE319" s="66"/>
      <c r="AF319" s="44" t="s">
        <v>8</v>
      </c>
      <c r="AG319" s="23"/>
      <c r="AH319" s="23"/>
    </row>
    <row r="320" spans="1:34" ht="15" x14ac:dyDescent="0.2">
      <c r="A320" s="105" t="s">
        <v>8</v>
      </c>
      <c r="B320" s="40"/>
      <c r="C320" s="10"/>
      <c r="D320" s="11"/>
      <c r="E320" s="10"/>
      <c r="F320" s="11"/>
      <c r="G320" s="11"/>
      <c r="H320" s="41"/>
      <c r="I320" s="42"/>
      <c r="J320" s="41"/>
      <c r="K320" s="79"/>
      <c r="L320" s="144"/>
      <c r="M320" s="64"/>
      <c r="N320" s="90" t="s">
        <v>230</v>
      </c>
      <c r="O320" s="91" t="s">
        <v>230</v>
      </c>
      <c r="P320" s="92" t="s">
        <v>230</v>
      </c>
      <c r="Q320" s="93" t="s">
        <v>230</v>
      </c>
      <c r="R320" s="94" t="s">
        <v>73</v>
      </c>
      <c r="S320" s="94" t="s">
        <v>234</v>
      </c>
      <c r="T320" s="94" t="s">
        <v>782</v>
      </c>
      <c r="U320" s="95">
        <v>46091</v>
      </c>
      <c r="V320" s="101" t="e">
        <v>#VALUE!</v>
      </c>
      <c r="W320" s="53"/>
      <c r="X320" s="53"/>
      <c r="Y320" s="53"/>
      <c r="Z320" s="53"/>
      <c r="AA320" s="53"/>
      <c r="AB320" s="62" t="s">
        <v>8</v>
      </c>
      <c r="AC320" s="24"/>
      <c r="AD320" s="67" t="s">
        <v>8</v>
      </c>
      <c r="AE320" s="66"/>
      <c r="AF320" s="44" t="s">
        <v>8</v>
      </c>
      <c r="AG320" s="23"/>
      <c r="AH320" s="23"/>
    </row>
    <row r="321" spans="1:34" ht="15" x14ac:dyDescent="0.2">
      <c r="A321" s="105" t="s">
        <v>8</v>
      </c>
      <c r="B321" s="40"/>
      <c r="C321" s="10"/>
      <c r="D321" s="11"/>
      <c r="E321" s="10"/>
      <c r="F321" s="11"/>
      <c r="G321" s="11"/>
      <c r="H321" s="41"/>
      <c r="I321" s="42"/>
      <c r="J321" s="41"/>
      <c r="K321" s="79"/>
      <c r="L321" s="45"/>
      <c r="M321" s="64"/>
      <c r="N321" s="90" t="s">
        <v>230</v>
      </c>
      <c r="O321" s="91" t="s">
        <v>230</v>
      </c>
      <c r="P321" s="92" t="s">
        <v>230</v>
      </c>
      <c r="Q321" s="93" t="s">
        <v>230</v>
      </c>
      <c r="R321" s="94" t="s">
        <v>73</v>
      </c>
      <c r="S321" s="94" t="s">
        <v>234</v>
      </c>
      <c r="T321" s="94" t="s">
        <v>782</v>
      </c>
      <c r="U321" s="95">
        <v>46091</v>
      </c>
      <c r="V321" s="101" t="e">
        <v>#VALUE!</v>
      </c>
      <c r="W321" s="53"/>
      <c r="X321" s="53"/>
      <c r="Y321" s="53"/>
      <c r="Z321" s="53"/>
      <c r="AA321" s="53"/>
      <c r="AB321" s="62" t="s">
        <v>8</v>
      </c>
      <c r="AC321" s="24"/>
      <c r="AD321" s="67" t="s">
        <v>8</v>
      </c>
      <c r="AE321" s="66"/>
      <c r="AF321" s="44" t="s">
        <v>8</v>
      </c>
      <c r="AG321" s="23"/>
      <c r="AH321" s="23"/>
    </row>
    <row r="322" spans="1:34" ht="15" x14ac:dyDescent="0.2">
      <c r="A322" s="105" t="s">
        <v>8</v>
      </c>
      <c r="B322" s="40"/>
      <c r="C322" s="10"/>
      <c r="D322" s="11"/>
      <c r="E322" s="10"/>
      <c r="F322" s="11"/>
      <c r="G322" s="11"/>
      <c r="H322" s="41"/>
      <c r="I322" s="42"/>
      <c r="J322" s="41"/>
      <c r="K322" s="79"/>
      <c r="L322" s="144"/>
      <c r="M322" s="64"/>
      <c r="N322" s="90" t="s">
        <v>230</v>
      </c>
      <c r="O322" s="91" t="s">
        <v>230</v>
      </c>
      <c r="P322" s="92" t="s">
        <v>230</v>
      </c>
      <c r="Q322" s="93" t="s">
        <v>230</v>
      </c>
      <c r="R322" s="94" t="s">
        <v>73</v>
      </c>
      <c r="S322" s="94" t="s">
        <v>234</v>
      </c>
      <c r="T322" s="94" t="s">
        <v>782</v>
      </c>
      <c r="U322" s="95">
        <v>46091</v>
      </c>
      <c r="V322" s="101" t="e">
        <v>#VALUE!</v>
      </c>
      <c r="W322" s="53"/>
      <c r="X322" s="53"/>
      <c r="Y322" s="53"/>
      <c r="Z322" s="53"/>
      <c r="AA322" s="53"/>
      <c r="AB322" s="62" t="s">
        <v>8</v>
      </c>
      <c r="AC322" s="24"/>
      <c r="AD322" s="67" t="s">
        <v>8</v>
      </c>
      <c r="AE322" s="66"/>
      <c r="AF322" s="44" t="s">
        <v>8</v>
      </c>
      <c r="AG322" s="23"/>
      <c r="AH322" s="23"/>
    </row>
    <row r="323" spans="1:34" ht="15" x14ac:dyDescent="0.2">
      <c r="A323" s="105" t="s">
        <v>8</v>
      </c>
      <c r="B323" s="40"/>
      <c r="C323" s="10"/>
      <c r="D323" s="11"/>
      <c r="E323" s="10"/>
      <c r="F323" s="11"/>
      <c r="G323" s="11"/>
      <c r="H323" s="41"/>
      <c r="I323" s="42"/>
      <c r="J323" s="41"/>
      <c r="K323" s="79"/>
      <c r="L323" s="43"/>
      <c r="M323" s="64"/>
      <c r="N323" s="90" t="s">
        <v>230</v>
      </c>
      <c r="O323" s="91" t="s">
        <v>230</v>
      </c>
      <c r="P323" s="92" t="s">
        <v>230</v>
      </c>
      <c r="Q323" s="93" t="s">
        <v>230</v>
      </c>
      <c r="R323" s="94" t="s">
        <v>73</v>
      </c>
      <c r="S323" s="94" t="s">
        <v>234</v>
      </c>
      <c r="T323" s="94" t="s">
        <v>782</v>
      </c>
      <c r="U323" s="95">
        <v>46091</v>
      </c>
      <c r="V323" s="101" t="e">
        <v>#VALUE!</v>
      </c>
      <c r="W323" s="53"/>
      <c r="X323" s="53"/>
      <c r="Y323" s="53"/>
      <c r="Z323" s="53"/>
      <c r="AA323" s="53"/>
      <c r="AB323" s="62" t="s">
        <v>8</v>
      </c>
      <c r="AC323" s="24"/>
      <c r="AD323" s="67" t="s">
        <v>8</v>
      </c>
      <c r="AE323" s="66"/>
      <c r="AF323" s="44" t="s">
        <v>8</v>
      </c>
      <c r="AG323" s="23"/>
      <c r="AH323" s="23"/>
    </row>
    <row r="324" spans="1:34" ht="15" x14ac:dyDescent="0.2">
      <c r="A324" s="105" t="s">
        <v>8</v>
      </c>
      <c r="B324" s="40"/>
      <c r="C324" s="10"/>
      <c r="D324" s="11"/>
      <c r="E324" s="10"/>
      <c r="F324" s="11"/>
      <c r="G324" s="11"/>
      <c r="H324" s="41"/>
      <c r="I324" s="42"/>
      <c r="J324" s="41"/>
      <c r="K324" s="79"/>
      <c r="L324" s="144"/>
      <c r="M324" s="64"/>
      <c r="N324" s="90" t="s">
        <v>230</v>
      </c>
      <c r="O324" s="91" t="s">
        <v>230</v>
      </c>
      <c r="P324" s="92" t="s">
        <v>230</v>
      </c>
      <c r="Q324" s="93" t="s">
        <v>230</v>
      </c>
      <c r="R324" s="94" t="s">
        <v>73</v>
      </c>
      <c r="S324" s="94" t="s">
        <v>234</v>
      </c>
      <c r="T324" s="94" t="s">
        <v>782</v>
      </c>
      <c r="U324" s="95">
        <v>46091</v>
      </c>
      <c r="V324" s="101" t="e">
        <v>#VALUE!</v>
      </c>
      <c r="W324" s="53"/>
      <c r="X324" s="53"/>
      <c r="Y324" s="53"/>
      <c r="Z324" s="53"/>
      <c r="AA324" s="53"/>
      <c r="AB324" s="62" t="s">
        <v>8</v>
      </c>
      <c r="AC324" s="24"/>
      <c r="AD324" s="67" t="s">
        <v>8</v>
      </c>
      <c r="AE324" s="66"/>
      <c r="AF324" s="44" t="s">
        <v>8</v>
      </c>
      <c r="AG324" s="23"/>
      <c r="AH324" s="23"/>
    </row>
    <row r="325" spans="1:34" ht="15" x14ac:dyDescent="0.2">
      <c r="A325" s="105" t="s">
        <v>8</v>
      </c>
      <c r="B325" s="40"/>
      <c r="C325" s="10"/>
      <c r="D325" s="11"/>
      <c r="E325" s="10"/>
      <c r="F325" s="11"/>
      <c r="G325" s="11"/>
      <c r="H325" s="41"/>
      <c r="I325" s="42"/>
      <c r="J325" s="41"/>
      <c r="K325" s="79"/>
      <c r="L325" s="144"/>
      <c r="M325" s="64"/>
      <c r="N325" s="90" t="s">
        <v>230</v>
      </c>
      <c r="O325" s="91" t="s">
        <v>230</v>
      </c>
      <c r="P325" s="92" t="s">
        <v>230</v>
      </c>
      <c r="Q325" s="93" t="s">
        <v>230</v>
      </c>
      <c r="R325" s="94" t="s">
        <v>73</v>
      </c>
      <c r="S325" s="94" t="s">
        <v>234</v>
      </c>
      <c r="T325" s="94" t="s">
        <v>782</v>
      </c>
      <c r="U325" s="95">
        <v>46091</v>
      </c>
      <c r="V325" s="101" t="e">
        <v>#VALUE!</v>
      </c>
      <c r="W325" s="53"/>
      <c r="X325" s="53"/>
      <c r="Y325" s="53"/>
      <c r="Z325" s="53"/>
      <c r="AA325" s="53"/>
      <c r="AB325" s="62" t="s">
        <v>8</v>
      </c>
      <c r="AC325" s="24"/>
      <c r="AD325" s="67" t="s">
        <v>8</v>
      </c>
      <c r="AE325" s="66"/>
      <c r="AF325" s="44" t="s">
        <v>8</v>
      </c>
      <c r="AG325" s="23"/>
      <c r="AH325" s="23"/>
    </row>
    <row r="326" spans="1:34" ht="15" x14ac:dyDescent="0.2">
      <c r="A326" s="105" t="s">
        <v>8</v>
      </c>
      <c r="B326" s="40"/>
      <c r="C326" s="10"/>
      <c r="D326" s="11"/>
      <c r="E326" s="10"/>
      <c r="F326" s="11"/>
      <c r="G326" s="11"/>
      <c r="H326" s="41"/>
      <c r="I326" s="42"/>
      <c r="J326" s="41"/>
      <c r="K326" s="79"/>
      <c r="L326" s="144"/>
      <c r="M326" s="64"/>
      <c r="N326" s="90" t="s">
        <v>230</v>
      </c>
      <c r="O326" s="91" t="s">
        <v>230</v>
      </c>
      <c r="P326" s="92" t="s">
        <v>230</v>
      </c>
      <c r="Q326" s="93" t="s">
        <v>230</v>
      </c>
      <c r="R326" s="94" t="s">
        <v>73</v>
      </c>
      <c r="S326" s="94" t="s">
        <v>234</v>
      </c>
      <c r="T326" s="94" t="s">
        <v>782</v>
      </c>
      <c r="U326" s="95">
        <v>46091</v>
      </c>
      <c r="V326" s="101" t="e">
        <v>#VALUE!</v>
      </c>
      <c r="W326" s="53"/>
      <c r="X326" s="53"/>
      <c r="Y326" s="53"/>
      <c r="Z326" s="53"/>
      <c r="AA326" s="53"/>
      <c r="AB326" s="62" t="s">
        <v>8</v>
      </c>
      <c r="AC326" s="24"/>
      <c r="AD326" s="67" t="s">
        <v>8</v>
      </c>
      <c r="AE326" s="66"/>
      <c r="AF326" s="44" t="s">
        <v>8</v>
      </c>
      <c r="AG326" s="23"/>
      <c r="AH326" s="23"/>
    </row>
    <row r="327" spans="1:34" ht="15" x14ac:dyDescent="0.2">
      <c r="A327" s="105" t="s">
        <v>8</v>
      </c>
      <c r="B327" s="40"/>
      <c r="C327" s="10"/>
      <c r="D327" s="11"/>
      <c r="E327" s="10"/>
      <c r="F327" s="11"/>
      <c r="G327" s="11"/>
      <c r="H327" s="41"/>
      <c r="I327" s="41"/>
      <c r="J327" s="41"/>
      <c r="K327" s="79"/>
      <c r="L327" s="43"/>
      <c r="M327" s="64"/>
      <c r="N327" s="90" t="s">
        <v>230</v>
      </c>
      <c r="O327" s="91" t="s">
        <v>230</v>
      </c>
      <c r="P327" s="92" t="s">
        <v>230</v>
      </c>
      <c r="Q327" s="93" t="s">
        <v>230</v>
      </c>
      <c r="R327" s="94" t="s">
        <v>73</v>
      </c>
      <c r="S327" s="94" t="s">
        <v>234</v>
      </c>
      <c r="T327" s="94" t="s">
        <v>782</v>
      </c>
      <c r="U327" s="95">
        <v>46091</v>
      </c>
      <c r="V327" s="101" t="e">
        <v>#VALUE!</v>
      </c>
      <c r="W327" s="53"/>
      <c r="X327" s="53"/>
      <c r="Y327" s="53"/>
      <c r="Z327" s="53"/>
      <c r="AA327" s="53"/>
      <c r="AB327" s="62" t="s">
        <v>8</v>
      </c>
      <c r="AC327" s="24"/>
      <c r="AD327" s="67" t="s">
        <v>8</v>
      </c>
      <c r="AE327" s="66"/>
      <c r="AF327" s="44" t="s">
        <v>8</v>
      </c>
      <c r="AG327" s="23"/>
      <c r="AH327" s="23"/>
    </row>
    <row r="328" spans="1:34" ht="15" x14ac:dyDescent="0.2">
      <c r="A328" s="105" t="s">
        <v>8</v>
      </c>
      <c r="B328" s="40"/>
      <c r="C328" s="10"/>
      <c r="D328" s="11"/>
      <c r="E328" s="10"/>
      <c r="F328" s="11"/>
      <c r="G328" s="11"/>
      <c r="H328" s="41"/>
      <c r="I328" s="42"/>
      <c r="J328" s="41"/>
      <c r="K328" s="79"/>
      <c r="L328" s="45"/>
      <c r="M328" s="64"/>
      <c r="N328" s="90" t="s">
        <v>230</v>
      </c>
      <c r="O328" s="91" t="s">
        <v>230</v>
      </c>
      <c r="P328" s="92" t="s">
        <v>230</v>
      </c>
      <c r="Q328" s="93" t="s">
        <v>230</v>
      </c>
      <c r="R328" s="94" t="s">
        <v>73</v>
      </c>
      <c r="S328" s="94" t="s">
        <v>234</v>
      </c>
      <c r="T328" s="94" t="s">
        <v>782</v>
      </c>
      <c r="U328" s="95">
        <v>46091</v>
      </c>
      <c r="V328" s="101" t="e">
        <v>#VALUE!</v>
      </c>
      <c r="W328" s="53"/>
      <c r="X328" s="53"/>
      <c r="Y328" s="53"/>
      <c r="Z328" s="53"/>
      <c r="AA328" s="53"/>
      <c r="AB328" s="62" t="s">
        <v>8</v>
      </c>
      <c r="AC328" s="24"/>
      <c r="AD328" s="67" t="s">
        <v>8</v>
      </c>
      <c r="AE328" s="66"/>
      <c r="AF328" s="44" t="s">
        <v>8</v>
      </c>
      <c r="AG328" s="23"/>
      <c r="AH328" s="23"/>
    </row>
    <row r="329" spans="1:34" ht="15" x14ac:dyDescent="0.2">
      <c r="A329" s="105" t="s">
        <v>8</v>
      </c>
      <c r="B329" s="40"/>
      <c r="C329" s="10"/>
      <c r="D329" s="11"/>
      <c r="E329" s="10"/>
      <c r="F329" s="11"/>
      <c r="G329" s="11"/>
      <c r="H329" s="41"/>
      <c r="I329" s="42"/>
      <c r="J329" s="41"/>
      <c r="K329" s="79"/>
      <c r="L329" s="144"/>
      <c r="M329" s="64"/>
      <c r="N329" s="90" t="s">
        <v>230</v>
      </c>
      <c r="O329" s="91" t="s">
        <v>230</v>
      </c>
      <c r="P329" s="92" t="s">
        <v>230</v>
      </c>
      <c r="Q329" s="93" t="s">
        <v>230</v>
      </c>
      <c r="R329" s="94" t="s">
        <v>73</v>
      </c>
      <c r="S329" s="94" t="s">
        <v>234</v>
      </c>
      <c r="T329" s="94" t="s">
        <v>782</v>
      </c>
      <c r="U329" s="95">
        <v>46091</v>
      </c>
      <c r="V329" s="101" t="e">
        <v>#VALUE!</v>
      </c>
      <c r="W329" s="53"/>
      <c r="X329" s="53"/>
      <c r="Y329" s="53"/>
      <c r="Z329" s="53"/>
      <c r="AA329" s="53"/>
      <c r="AB329" s="62" t="s">
        <v>8</v>
      </c>
      <c r="AC329" s="24"/>
      <c r="AD329" s="67" t="s">
        <v>8</v>
      </c>
      <c r="AE329" s="66"/>
      <c r="AF329" s="44" t="s">
        <v>8</v>
      </c>
      <c r="AG329" s="23"/>
      <c r="AH329" s="23"/>
    </row>
    <row r="330" spans="1:34" ht="15" x14ac:dyDescent="0.2">
      <c r="A330" s="105" t="s">
        <v>8</v>
      </c>
      <c r="B330" s="40"/>
      <c r="C330" s="10"/>
      <c r="D330" s="11"/>
      <c r="E330" s="10"/>
      <c r="F330" s="11"/>
      <c r="G330" s="11"/>
      <c r="H330" s="41"/>
      <c r="I330" s="42"/>
      <c r="J330" s="41"/>
      <c r="K330" s="79"/>
      <c r="L330" s="144"/>
      <c r="M330" s="64"/>
      <c r="N330" s="90" t="s">
        <v>230</v>
      </c>
      <c r="O330" s="91" t="s">
        <v>230</v>
      </c>
      <c r="P330" s="92" t="s">
        <v>230</v>
      </c>
      <c r="Q330" s="93" t="s">
        <v>230</v>
      </c>
      <c r="R330" s="94" t="s">
        <v>73</v>
      </c>
      <c r="S330" s="94" t="s">
        <v>234</v>
      </c>
      <c r="T330" s="94" t="s">
        <v>782</v>
      </c>
      <c r="U330" s="95">
        <v>46091</v>
      </c>
      <c r="V330" s="101" t="e">
        <v>#VALUE!</v>
      </c>
      <c r="W330" s="53"/>
      <c r="X330" s="53"/>
      <c r="Y330" s="53"/>
      <c r="Z330" s="53"/>
      <c r="AA330" s="53"/>
      <c r="AB330" s="62" t="s">
        <v>8</v>
      </c>
      <c r="AC330" s="24"/>
      <c r="AD330" s="67" t="s">
        <v>8</v>
      </c>
      <c r="AE330" s="66"/>
      <c r="AF330" s="44" t="s">
        <v>8</v>
      </c>
      <c r="AG330" s="23"/>
      <c r="AH330" s="23"/>
    </row>
    <row r="331" spans="1:34" ht="15" x14ac:dyDescent="0.2">
      <c r="A331" s="105" t="s">
        <v>8</v>
      </c>
      <c r="B331" s="40"/>
      <c r="C331" s="10"/>
      <c r="D331" s="11"/>
      <c r="E331" s="10"/>
      <c r="F331" s="11"/>
      <c r="G331" s="11"/>
      <c r="H331" s="41"/>
      <c r="I331" s="42"/>
      <c r="J331" s="41"/>
      <c r="K331" s="79"/>
      <c r="L331" s="45"/>
      <c r="M331" s="64"/>
      <c r="N331" s="90" t="s">
        <v>230</v>
      </c>
      <c r="O331" s="91" t="s">
        <v>230</v>
      </c>
      <c r="P331" s="92" t="s">
        <v>230</v>
      </c>
      <c r="Q331" s="93" t="s">
        <v>230</v>
      </c>
      <c r="R331" s="94" t="s">
        <v>73</v>
      </c>
      <c r="S331" s="94" t="s">
        <v>234</v>
      </c>
      <c r="T331" s="94" t="s">
        <v>782</v>
      </c>
      <c r="U331" s="95">
        <v>46091</v>
      </c>
      <c r="V331" s="101" t="e">
        <v>#VALUE!</v>
      </c>
      <c r="W331" s="53"/>
      <c r="X331" s="53"/>
      <c r="Y331" s="53"/>
      <c r="Z331" s="53"/>
      <c r="AA331" s="53"/>
      <c r="AB331" s="62" t="s">
        <v>8</v>
      </c>
      <c r="AC331" s="24"/>
      <c r="AD331" s="67" t="s">
        <v>8</v>
      </c>
      <c r="AE331" s="66"/>
      <c r="AF331" s="44" t="s">
        <v>8</v>
      </c>
      <c r="AG331" s="23"/>
      <c r="AH331" s="23"/>
    </row>
    <row r="332" spans="1:34" ht="15" x14ac:dyDescent="0.2">
      <c r="A332" s="105" t="s">
        <v>8</v>
      </c>
      <c r="B332" s="40"/>
      <c r="C332" s="10"/>
      <c r="D332" s="11"/>
      <c r="E332" s="10"/>
      <c r="F332" s="11"/>
      <c r="G332" s="11"/>
      <c r="H332" s="41"/>
      <c r="I332" s="41"/>
      <c r="J332" s="41"/>
      <c r="K332" s="79"/>
      <c r="L332" s="144"/>
      <c r="M332" s="64"/>
      <c r="N332" s="90" t="s">
        <v>230</v>
      </c>
      <c r="O332" s="91" t="s">
        <v>230</v>
      </c>
      <c r="P332" s="92" t="s">
        <v>230</v>
      </c>
      <c r="Q332" s="93" t="s">
        <v>230</v>
      </c>
      <c r="R332" s="94" t="s">
        <v>73</v>
      </c>
      <c r="S332" s="94" t="s">
        <v>234</v>
      </c>
      <c r="T332" s="94" t="s">
        <v>782</v>
      </c>
      <c r="U332" s="95">
        <v>46091</v>
      </c>
      <c r="V332" s="101" t="e">
        <v>#VALUE!</v>
      </c>
      <c r="W332" s="53"/>
      <c r="X332" s="53"/>
      <c r="Y332" s="53"/>
      <c r="Z332" s="53"/>
      <c r="AA332" s="53"/>
      <c r="AB332" s="62" t="s">
        <v>8</v>
      </c>
      <c r="AC332" s="24"/>
      <c r="AD332" s="67" t="s">
        <v>8</v>
      </c>
      <c r="AE332" s="66"/>
      <c r="AF332" s="44" t="s">
        <v>8</v>
      </c>
      <c r="AG332" s="23"/>
      <c r="AH332" s="23"/>
    </row>
    <row r="333" spans="1:34" ht="15" x14ac:dyDescent="0.2">
      <c r="A333" s="105" t="s">
        <v>8</v>
      </c>
      <c r="B333" s="40"/>
      <c r="C333" s="10"/>
      <c r="D333" s="11"/>
      <c r="E333" s="10"/>
      <c r="F333" s="11"/>
      <c r="G333" s="11"/>
      <c r="H333" s="41"/>
      <c r="I333" s="42"/>
      <c r="J333" s="41"/>
      <c r="K333" s="79"/>
      <c r="L333" s="144"/>
      <c r="M333" s="64"/>
      <c r="N333" s="90" t="s">
        <v>230</v>
      </c>
      <c r="O333" s="91" t="s">
        <v>230</v>
      </c>
      <c r="P333" s="92" t="s">
        <v>230</v>
      </c>
      <c r="Q333" s="93" t="s">
        <v>230</v>
      </c>
      <c r="R333" s="94" t="s">
        <v>73</v>
      </c>
      <c r="S333" s="94" t="s">
        <v>234</v>
      </c>
      <c r="T333" s="94" t="s">
        <v>782</v>
      </c>
      <c r="U333" s="95">
        <v>46091</v>
      </c>
      <c r="V333" s="101" t="e">
        <v>#VALUE!</v>
      </c>
      <c r="W333" s="53"/>
      <c r="X333" s="53"/>
      <c r="Y333" s="53"/>
      <c r="Z333" s="53"/>
      <c r="AA333" s="53"/>
      <c r="AB333" s="62" t="s">
        <v>8</v>
      </c>
      <c r="AC333" s="24"/>
      <c r="AD333" s="67" t="s">
        <v>8</v>
      </c>
      <c r="AE333" s="66"/>
      <c r="AF333" s="44" t="s">
        <v>8</v>
      </c>
      <c r="AG333" s="23"/>
      <c r="AH333" s="23"/>
    </row>
    <row r="334" spans="1:34" ht="15" x14ac:dyDescent="0.2">
      <c r="A334" s="105" t="s">
        <v>8</v>
      </c>
      <c r="B334" s="40"/>
      <c r="C334" s="10"/>
      <c r="D334" s="11"/>
      <c r="E334" s="10"/>
      <c r="F334" s="11"/>
      <c r="G334" s="11"/>
      <c r="H334" s="41"/>
      <c r="I334" s="42"/>
      <c r="J334" s="41"/>
      <c r="K334" s="79"/>
      <c r="L334" s="144"/>
      <c r="M334" s="64"/>
      <c r="N334" s="90" t="s">
        <v>230</v>
      </c>
      <c r="O334" s="91" t="s">
        <v>230</v>
      </c>
      <c r="P334" s="92" t="s">
        <v>230</v>
      </c>
      <c r="Q334" s="93" t="s">
        <v>230</v>
      </c>
      <c r="R334" s="94" t="s">
        <v>73</v>
      </c>
      <c r="S334" s="94" t="s">
        <v>234</v>
      </c>
      <c r="T334" s="94" t="s">
        <v>782</v>
      </c>
      <c r="U334" s="95">
        <v>46091</v>
      </c>
      <c r="V334" s="101" t="e">
        <v>#VALUE!</v>
      </c>
      <c r="W334" s="53"/>
      <c r="X334" s="53"/>
      <c r="Y334" s="53"/>
      <c r="Z334" s="53"/>
      <c r="AA334" s="53"/>
      <c r="AB334" s="62" t="s">
        <v>8</v>
      </c>
      <c r="AC334" s="24"/>
      <c r="AD334" s="67" t="s">
        <v>8</v>
      </c>
      <c r="AE334" s="66"/>
      <c r="AF334" s="44" t="s">
        <v>8</v>
      </c>
      <c r="AG334" s="23"/>
      <c r="AH334" s="23"/>
    </row>
    <row r="335" spans="1:34" ht="15" x14ac:dyDescent="0.2">
      <c r="A335" s="105" t="s">
        <v>8</v>
      </c>
      <c r="B335" s="40"/>
      <c r="C335" s="10"/>
      <c r="D335" s="11"/>
      <c r="E335" s="10"/>
      <c r="F335" s="11"/>
      <c r="G335" s="11"/>
      <c r="H335" s="41"/>
      <c r="I335" s="42"/>
      <c r="J335" s="42"/>
      <c r="K335" s="79"/>
      <c r="L335" s="144"/>
      <c r="M335" s="64"/>
      <c r="N335" s="90" t="s">
        <v>230</v>
      </c>
      <c r="O335" s="91" t="s">
        <v>230</v>
      </c>
      <c r="P335" s="92" t="s">
        <v>230</v>
      </c>
      <c r="Q335" s="93" t="s">
        <v>230</v>
      </c>
      <c r="R335" s="94" t="s">
        <v>73</v>
      </c>
      <c r="S335" s="94" t="s">
        <v>234</v>
      </c>
      <c r="T335" s="94" t="s">
        <v>782</v>
      </c>
      <c r="U335" s="95">
        <v>46091</v>
      </c>
      <c r="V335" s="101" t="e">
        <v>#VALUE!</v>
      </c>
      <c r="W335" s="53"/>
      <c r="X335" s="53"/>
      <c r="Y335" s="53"/>
      <c r="Z335" s="53"/>
      <c r="AA335" s="53"/>
      <c r="AB335" s="62" t="s">
        <v>8</v>
      </c>
      <c r="AC335" s="24"/>
      <c r="AD335" s="67" t="s">
        <v>8</v>
      </c>
      <c r="AE335" s="66"/>
      <c r="AF335" s="44" t="s">
        <v>8</v>
      </c>
      <c r="AG335" s="23"/>
      <c r="AH335" s="23"/>
    </row>
    <row r="336" spans="1:34" ht="15" x14ac:dyDescent="0.2">
      <c r="A336" s="105" t="s">
        <v>8</v>
      </c>
      <c r="B336" s="40"/>
      <c r="C336" s="10"/>
      <c r="D336" s="11"/>
      <c r="E336" s="10"/>
      <c r="F336" s="11"/>
      <c r="G336" s="11"/>
      <c r="H336" s="41"/>
      <c r="I336" s="42"/>
      <c r="J336" s="41"/>
      <c r="K336" s="79"/>
      <c r="L336" s="144"/>
      <c r="M336" s="64"/>
      <c r="N336" s="90" t="s">
        <v>230</v>
      </c>
      <c r="O336" s="91" t="s">
        <v>230</v>
      </c>
      <c r="P336" s="92" t="s">
        <v>230</v>
      </c>
      <c r="Q336" s="93" t="s">
        <v>230</v>
      </c>
      <c r="R336" s="94" t="s">
        <v>73</v>
      </c>
      <c r="S336" s="94" t="s">
        <v>234</v>
      </c>
      <c r="T336" s="94" t="s">
        <v>782</v>
      </c>
      <c r="U336" s="95">
        <v>46091</v>
      </c>
      <c r="V336" s="101" t="e">
        <v>#VALUE!</v>
      </c>
      <c r="W336" s="53"/>
      <c r="X336" s="53"/>
      <c r="Y336" s="53"/>
      <c r="Z336" s="53"/>
      <c r="AA336" s="53"/>
      <c r="AB336" s="62" t="s">
        <v>8</v>
      </c>
      <c r="AC336" s="24"/>
      <c r="AD336" s="67" t="s">
        <v>8</v>
      </c>
      <c r="AE336" s="66"/>
      <c r="AF336" s="44" t="s">
        <v>8</v>
      </c>
      <c r="AG336" s="23"/>
      <c r="AH336" s="23"/>
    </row>
    <row r="337" spans="1:34" ht="15" x14ac:dyDescent="0.2">
      <c r="A337" s="105" t="s">
        <v>8</v>
      </c>
      <c r="B337" s="40"/>
      <c r="C337" s="10"/>
      <c r="D337" s="11"/>
      <c r="E337" s="10"/>
      <c r="F337" s="11"/>
      <c r="G337" s="11"/>
      <c r="H337" s="41"/>
      <c r="I337" s="42"/>
      <c r="J337" s="41"/>
      <c r="K337" s="79"/>
      <c r="L337" s="144"/>
      <c r="M337" s="64"/>
      <c r="N337" s="90" t="s">
        <v>230</v>
      </c>
      <c r="O337" s="91" t="s">
        <v>230</v>
      </c>
      <c r="P337" s="92" t="s">
        <v>230</v>
      </c>
      <c r="Q337" s="93" t="s">
        <v>230</v>
      </c>
      <c r="R337" s="94" t="s">
        <v>73</v>
      </c>
      <c r="S337" s="94" t="s">
        <v>234</v>
      </c>
      <c r="T337" s="94" t="s">
        <v>782</v>
      </c>
      <c r="U337" s="95">
        <v>46091</v>
      </c>
      <c r="V337" s="101" t="e">
        <v>#VALUE!</v>
      </c>
      <c r="W337" s="53"/>
      <c r="X337" s="53"/>
      <c r="Y337" s="53"/>
      <c r="Z337" s="53"/>
      <c r="AA337" s="53"/>
      <c r="AB337" s="62" t="s">
        <v>8</v>
      </c>
      <c r="AC337" s="24"/>
      <c r="AD337" s="67" t="s">
        <v>8</v>
      </c>
      <c r="AE337" s="66"/>
      <c r="AF337" s="44" t="s">
        <v>8</v>
      </c>
      <c r="AG337" s="23"/>
      <c r="AH337" s="23"/>
    </row>
    <row r="338" spans="1:34" ht="15" x14ac:dyDescent="0.2">
      <c r="A338" s="105" t="s">
        <v>8</v>
      </c>
      <c r="B338" s="40"/>
      <c r="C338" s="10"/>
      <c r="D338" s="11"/>
      <c r="E338" s="10"/>
      <c r="F338" s="11"/>
      <c r="G338" s="11"/>
      <c r="H338" s="41"/>
      <c r="I338" s="42"/>
      <c r="J338" s="41"/>
      <c r="K338" s="79"/>
      <c r="L338" s="144"/>
      <c r="M338" s="64"/>
      <c r="N338" s="90" t="s">
        <v>230</v>
      </c>
      <c r="O338" s="91" t="s">
        <v>230</v>
      </c>
      <c r="P338" s="92" t="s">
        <v>230</v>
      </c>
      <c r="Q338" s="93" t="s">
        <v>230</v>
      </c>
      <c r="R338" s="94" t="s">
        <v>73</v>
      </c>
      <c r="S338" s="94" t="s">
        <v>234</v>
      </c>
      <c r="T338" s="94" t="s">
        <v>782</v>
      </c>
      <c r="U338" s="95">
        <v>46091</v>
      </c>
      <c r="V338" s="101" t="e">
        <v>#VALUE!</v>
      </c>
      <c r="W338" s="53"/>
      <c r="X338" s="53"/>
      <c r="Y338" s="53"/>
      <c r="Z338" s="53"/>
      <c r="AA338" s="53"/>
      <c r="AB338" s="62" t="s">
        <v>8</v>
      </c>
      <c r="AC338" s="24"/>
      <c r="AD338" s="67" t="s">
        <v>8</v>
      </c>
      <c r="AE338" s="66"/>
      <c r="AF338" s="44" t="s">
        <v>8</v>
      </c>
      <c r="AG338" s="23"/>
      <c r="AH338" s="23"/>
    </row>
    <row r="339" spans="1:34" ht="15" x14ac:dyDescent="0.2">
      <c r="A339" s="105" t="s">
        <v>8</v>
      </c>
      <c r="B339" s="40"/>
      <c r="C339" s="10"/>
      <c r="D339" s="11"/>
      <c r="E339" s="10"/>
      <c r="F339" s="11"/>
      <c r="G339" s="11"/>
      <c r="H339" s="41"/>
      <c r="I339" s="42"/>
      <c r="J339" s="41"/>
      <c r="K339" s="79"/>
      <c r="L339" s="144"/>
      <c r="M339" s="64"/>
      <c r="N339" s="90" t="s">
        <v>230</v>
      </c>
      <c r="O339" s="91" t="s">
        <v>230</v>
      </c>
      <c r="P339" s="92" t="s">
        <v>230</v>
      </c>
      <c r="Q339" s="93" t="s">
        <v>230</v>
      </c>
      <c r="R339" s="94" t="s">
        <v>73</v>
      </c>
      <c r="S339" s="94" t="s">
        <v>234</v>
      </c>
      <c r="T339" s="94" t="s">
        <v>782</v>
      </c>
      <c r="U339" s="95">
        <v>46091</v>
      </c>
      <c r="V339" s="101" t="e">
        <v>#VALUE!</v>
      </c>
      <c r="W339" s="53"/>
      <c r="X339" s="53"/>
      <c r="Y339" s="53"/>
      <c r="Z339" s="53"/>
      <c r="AA339" s="53"/>
      <c r="AB339" s="62" t="s">
        <v>8</v>
      </c>
      <c r="AC339" s="24"/>
      <c r="AD339" s="67" t="s">
        <v>8</v>
      </c>
      <c r="AE339" s="66"/>
      <c r="AF339" s="44" t="s">
        <v>8</v>
      </c>
      <c r="AG339" s="23"/>
      <c r="AH339" s="23"/>
    </row>
    <row r="340" spans="1:34" ht="15" x14ac:dyDescent="0.2">
      <c r="A340" s="105" t="s">
        <v>8</v>
      </c>
      <c r="B340" s="40"/>
      <c r="C340" s="10"/>
      <c r="D340" s="11"/>
      <c r="E340" s="10"/>
      <c r="F340" s="11"/>
      <c r="G340" s="11"/>
      <c r="H340" s="41"/>
      <c r="I340" s="42"/>
      <c r="J340" s="41"/>
      <c r="K340" s="79"/>
      <c r="L340" s="144"/>
      <c r="M340" s="64"/>
      <c r="N340" s="90" t="s">
        <v>230</v>
      </c>
      <c r="O340" s="91" t="s">
        <v>230</v>
      </c>
      <c r="P340" s="92" t="s">
        <v>230</v>
      </c>
      <c r="Q340" s="93" t="s">
        <v>230</v>
      </c>
      <c r="R340" s="94" t="s">
        <v>73</v>
      </c>
      <c r="S340" s="94" t="s">
        <v>234</v>
      </c>
      <c r="T340" s="94" t="s">
        <v>782</v>
      </c>
      <c r="U340" s="95">
        <v>46091</v>
      </c>
      <c r="V340" s="101" t="e">
        <v>#VALUE!</v>
      </c>
      <c r="W340" s="53"/>
      <c r="X340" s="53"/>
      <c r="Y340" s="53"/>
      <c r="Z340" s="53"/>
      <c r="AA340" s="53"/>
      <c r="AB340" s="62" t="s">
        <v>8</v>
      </c>
      <c r="AC340" s="24"/>
      <c r="AD340" s="67" t="s">
        <v>8</v>
      </c>
      <c r="AE340" s="66"/>
      <c r="AF340" s="44" t="s">
        <v>8</v>
      </c>
      <c r="AG340" s="23"/>
      <c r="AH340" s="23"/>
    </row>
    <row r="341" spans="1:34" ht="15" x14ac:dyDescent="0.2">
      <c r="A341" s="105" t="s">
        <v>8</v>
      </c>
      <c r="B341" s="40"/>
      <c r="C341" s="10"/>
      <c r="D341" s="11"/>
      <c r="E341" s="10"/>
      <c r="F341" s="11"/>
      <c r="G341" s="11"/>
      <c r="H341" s="41"/>
      <c r="I341" s="42"/>
      <c r="J341" s="41"/>
      <c r="K341" s="79"/>
      <c r="L341" s="144"/>
      <c r="M341" s="64"/>
      <c r="N341" s="90" t="s">
        <v>230</v>
      </c>
      <c r="O341" s="91" t="s">
        <v>230</v>
      </c>
      <c r="P341" s="92" t="s">
        <v>230</v>
      </c>
      <c r="Q341" s="93" t="s">
        <v>230</v>
      </c>
      <c r="R341" s="94" t="s">
        <v>73</v>
      </c>
      <c r="S341" s="94" t="s">
        <v>234</v>
      </c>
      <c r="T341" s="94" t="s">
        <v>782</v>
      </c>
      <c r="U341" s="95">
        <v>46091</v>
      </c>
      <c r="V341" s="101" t="e">
        <v>#VALUE!</v>
      </c>
      <c r="W341" s="53"/>
      <c r="X341" s="53"/>
      <c r="Y341" s="53"/>
      <c r="Z341" s="53"/>
      <c r="AA341" s="53"/>
      <c r="AB341" s="62" t="s">
        <v>8</v>
      </c>
      <c r="AC341" s="24"/>
      <c r="AD341" s="67" t="s">
        <v>8</v>
      </c>
      <c r="AE341" s="66"/>
      <c r="AF341" s="44" t="s">
        <v>8</v>
      </c>
      <c r="AG341" s="23"/>
      <c r="AH341" s="23"/>
    </row>
    <row r="342" spans="1:34" ht="15" x14ac:dyDescent="0.2">
      <c r="A342" s="105" t="s">
        <v>8</v>
      </c>
      <c r="B342" s="40"/>
      <c r="C342" s="10"/>
      <c r="D342" s="11"/>
      <c r="E342" s="10"/>
      <c r="F342" s="11"/>
      <c r="G342" s="11"/>
      <c r="H342" s="41"/>
      <c r="I342" s="42"/>
      <c r="J342" s="41"/>
      <c r="K342" s="79"/>
      <c r="L342" s="144"/>
      <c r="M342" s="64"/>
      <c r="N342" s="90" t="s">
        <v>230</v>
      </c>
      <c r="O342" s="91" t="s">
        <v>230</v>
      </c>
      <c r="P342" s="92" t="s">
        <v>230</v>
      </c>
      <c r="Q342" s="93" t="s">
        <v>230</v>
      </c>
      <c r="R342" s="94" t="s">
        <v>73</v>
      </c>
      <c r="S342" s="94" t="s">
        <v>234</v>
      </c>
      <c r="T342" s="94" t="s">
        <v>782</v>
      </c>
      <c r="U342" s="95">
        <v>46091</v>
      </c>
      <c r="V342" s="101" t="e">
        <v>#VALUE!</v>
      </c>
      <c r="W342" s="53"/>
      <c r="X342" s="53"/>
      <c r="Y342" s="53"/>
      <c r="Z342" s="53"/>
      <c r="AA342" s="53"/>
      <c r="AB342" s="62" t="s">
        <v>8</v>
      </c>
      <c r="AC342" s="24"/>
      <c r="AD342" s="67" t="s">
        <v>8</v>
      </c>
      <c r="AE342" s="66"/>
      <c r="AF342" s="44" t="s">
        <v>8</v>
      </c>
      <c r="AG342" s="23"/>
      <c r="AH342" s="23"/>
    </row>
    <row r="343" spans="1:34" ht="15" x14ac:dyDescent="0.2">
      <c r="A343" s="105" t="s">
        <v>8</v>
      </c>
      <c r="B343" s="40"/>
      <c r="C343" s="10"/>
      <c r="D343" s="11"/>
      <c r="E343" s="10"/>
      <c r="F343" s="11"/>
      <c r="G343" s="11"/>
      <c r="H343" s="41"/>
      <c r="I343" s="42"/>
      <c r="J343" s="41"/>
      <c r="K343" s="79"/>
      <c r="L343" s="144"/>
      <c r="M343" s="64"/>
      <c r="N343" s="90" t="s">
        <v>230</v>
      </c>
      <c r="O343" s="91" t="s">
        <v>230</v>
      </c>
      <c r="P343" s="92" t="s">
        <v>230</v>
      </c>
      <c r="Q343" s="93" t="s">
        <v>230</v>
      </c>
      <c r="R343" s="94" t="s">
        <v>73</v>
      </c>
      <c r="S343" s="94" t="s">
        <v>234</v>
      </c>
      <c r="T343" s="94" t="s">
        <v>782</v>
      </c>
      <c r="U343" s="95">
        <v>46091</v>
      </c>
      <c r="V343" s="101" t="e">
        <v>#VALUE!</v>
      </c>
      <c r="W343" s="53"/>
      <c r="X343" s="53"/>
      <c r="Y343" s="53"/>
      <c r="Z343" s="53"/>
      <c r="AA343" s="53"/>
      <c r="AB343" s="62" t="s">
        <v>8</v>
      </c>
      <c r="AC343" s="24"/>
      <c r="AD343" s="67" t="s">
        <v>8</v>
      </c>
      <c r="AE343" s="66"/>
      <c r="AF343" s="44" t="s">
        <v>8</v>
      </c>
      <c r="AG343" s="23"/>
      <c r="AH343" s="23"/>
    </row>
    <row r="344" spans="1:34" ht="15" x14ac:dyDescent="0.2">
      <c r="A344" s="105" t="s">
        <v>8</v>
      </c>
      <c r="B344" s="40"/>
      <c r="C344" s="10"/>
      <c r="D344" s="11"/>
      <c r="E344" s="10"/>
      <c r="F344" s="11"/>
      <c r="G344" s="11"/>
      <c r="H344" s="41"/>
      <c r="I344" s="42"/>
      <c r="J344" s="41"/>
      <c r="K344" s="79"/>
      <c r="L344" s="144"/>
      <c r="M344" s="64"/>
      <c r="N344" s="90" t="s">
        <v>230</v>
      </c>
      <c r="O344" s="91" t="s">
        <v>230</v>
      </c>
      <c r="P344" s="92" t="s">
        <v>230</v>
      </c>
      <c r="Q344" s="93" t="s">
        <v>230</v>
      </c>
      <c r="R344" s="94" t="s">
        <v>73</v>
      </c>
      <c r="S344" s="94" t="s">
        <v>234</v>
      </c>
      <c r="T344" s="94" t="s">
        <v>782</v>
      </c>
      <c r="U344" s="95">
        <v>46091</v>
      </c>
      <c r="V344" s="101" t="e">
        <v>#VALUE!</v>
      </c>
      <c r="W344" s="53"/>
      <c r="X344" s="53"/>
      <c r="Y344" s="53"/>
      <c r="Z344" s="53"/>
      <c r="AA344" s="53"/>
      <c r="AB344" s="62" t="s">
        <v>8</v>
      </c>
      <c r="AC344" s="24"/>
      <c r="AD344" s="67" t="s">
        <v>8</v>
      </c>
      <c r="AE344" s="66"/>
      <c r="AF344" s="44" t="s">
        <v>8</v>
      </c>
      <c r="AG344" s="23"/>
      <c r="AH344" s="23"/>
    </row>
    <row r="345" spans="1:34" ht="15" x14ac:dyDescent="0.2">
      <c r="A345" s="105" t="s">
        <v>8</v>
      </c>
      <c r="B345" s="40"/>
      <c r="C345" s="10"/>
      <c r="D345" s="11"/>
      <c r="E345" s="10"/>
      <c r="F345" s="11"/>
      <c r="G345" s="11"/>
      <c r="H345" s="41"/>
      <c r="I345" s="42"/>
      <c r="J345" s="41"/>
      <c r="K345" s="79"/>
      <c r="L345" s="43"/>
      <c r="M345" s="64"/>
      <c r="N345" s="90" t="s">
        <v>230</v>
      </c>
      <c r="O345" s="91" t="s">
        <v>230</v>
      </c>
      <c r="P345" s="92" t="s">
        <v>230</v>
      </c>
      <c r="Q345" s="93" t="s">
        <v>230</v>
      </c>
      <c r="R345" s="94" t="s">
        <v>73</v>
      </c>
      <c r="S345" s="94" t="s">
        <v>234</v>
      </c>
      <c r="T345" s="94" t="s">
        <v>782</v>
      </c>
      <c r="U345" s="95">
        <v>46091</v>
      </c>
      <c r="V345" s="101" t="e">
        <v>#VALUE!</v>
      </c>
      <c r="W345" s="53"/>
      <c r="X345" s="53"/>
      <c r="Y345" s="53"/>
      <c r="Z345" s="53"/>
      <c r="AA345" s="53"/>
      <c r="AB345" s="62" t="s">
        <v>8</v>
      </c>
      <c r="AC345" s="24"/>
      <c r="AD345" s="67" t="s">
        <v>8</v>
      </c>
      <c r="AE345" s="66"/>
      <c r="AF345" s="44" t="s">
        <v>8</v>
      </c>
      <c r="AG345" s="23"/>
      <c r="AH345" s="23"/>
    </row>
    <row r="346" spans="1:34" ht="15" x14ac:dyDescent="0.2">
      <c r="A346" s="105" t="s">
        <v>8</v>
      </c>
      <c r="B346" s="40"/>
      <c r="C346" s="10"/>
      <c r="D346" s="11"/>
      <c r="E346" s="10"/>
      <c r="F346" s="11"/>
      <c r="G346" s="11"/>
      <c r="H346" s="41"/>
      <c r="I346" s="42"/>
      <c r="J346" s="41"/>
      <c r="K346" s="79"/>
      <c r="L346" s="43"/>
      <c r="M346" s="64"/>
      <c r="N346" s="90" t="s">
        <v>230</v>
      </c>
      <c r="O346" s="91" t="s">
        <v>230</v>
      </c>
      <c r="P346" s="92" t="s">
        <v>230</v>
      </c>
      <c r="Q346" s="93" t="s">
        <v>230</v>
      </c>
      <c r="R346" s="94" t="s">
        <v>73</v>
      </c>
      <c r="S346" s="94" t="s">
        <v>234</v>
      </c>
      <c r="T346" s="94" t="s">
        <v>782</v>
      </c>
      <c r="U346" s="95">
        <v>46091</v>
      </c>
      <c r="V346" s="101" t="e">
        <v>#VALUE!</v>
      </c>
      <c r="W346" s="53"/>
      <c r="X346" s="53"/>
      <c r="Y346" s="53"/>
      <c r="Z346" s="53"/>
      <c r="AA346" s="53"/>
      <c r="AB346" s="62" t="s">
        <v>8</v>
      </c>
      <c r="AC346" s="24"/>
      <c r="AD346" s="67" t="s">
        <v>8</v>
      </c>
      <c r="AE346" s="66"/>
      <c r="AF346" s="44" t="s">
        <v>8</v>
      </c>
      <c r="AG346" s="23"/>
      <c r="AH346" s="23"/>
    </row>
    <row r="347" spans="1:34" ht="15" x14ac:dyDescent="0.2">
      <c r="A347" s="105" t="s">
        <v>8</v>
      </c>
      <c r="B347" s="40"/>
      <c r="C347" s="10"/>
      <c r="D347" s="11"/>
      <c r="E347" s="10"/>
      <c r="F347" s="11"/>
      <c r="G347" s="11"/>
      <c r="H347" s="41"/>
      <c r="I347" s="42"/>
      <c r="J347" s="41"/>
      <c r="K347" s="79"/>
      <c r="L347" s="43"/>
      <c r="M347" s="64"/>
      <c r="N347" s="90" t="s">
        <v>230</v>
      </c>
      <c r="O347" s="91" t="s">
        <v>230</v>
      </c>
      <c r="P347" s="92" t="s">
        <v>230</v>
      </c>
      <c r="Q347" s="93" t="s">
        <v>230</v>
      </c>
      <c r="R347" s="94" t="s">
        <v>73</v>
      </c>
      <c r="S347" s="94" t="s">
        <v>234</v>
      </c>
      <c r="T347" s="94" t="s">
        <v>782</v>
      </c>
      <c r="U347" s="95">
        <v>46091</v>
      </c>
      <c r="V347" s="101" t="e">
        <v>#VALUE!</v>
      </c>
      <c r="W347" s="53"/>
      <c r="X347" s="53"/>
      <c r="Y347" s="53"/>
      <c r="Z347" s="53"/>
      <c r="AA347" s="53"/>
      <c r="AB347" s="62" t="s">
        <v>8</v>
      </c>
      <c r="AC347" s="24"/>
      <c r="AD347" s="67" t="s">
        <v>8</v>
      </c>
      <c r="AE347" s="66"/>
      <c r="AF347" s="44" t="s">
        <v>8</v>
      </c>
      <c r="AG347" s="23"/>
      <c r="AH347" s="23"/>
    </row>
    <row r="348" spans="1:34" ht="15" x14ac:dyDescent="0.2">
      <c r="A348" s="105" t="s">
        <v>8</v>
      </c>
      <c r="B348" s="40"/>
      <c r="C348" s="10"/>
      <c r="D348" s="11"/>
      <c r="E348" s="10"/>
      <c r="F348" s="11"/>
      <c r="G348" s="11"/>
      <c r="H348" s="41"/>
      <c r="I348" s="42"/>
      <c r="J348" s="41"/>
      <c r="K348" s="79"/>
      <c r="L348" s="43"/>
      <c r="M348" s="64"/>
      <c r="N348" s="90" t="s">
        <v>230</v>
      </c>
      <c r="O348" s="91" t="s">
        <v>230</v>
      </c>
      <c r="P348" s="92" t="s">
        <v>230</v>
      </c>
      <c r="Q348" s="93" t="s">
        <v>230</v>
      </c>
      <c r="R348" s="94" t="s">
        <v>73</v>
      </c>
      <c r="S348" s="94" t="s">
        <v>234</v>
      </c>
      <c r="T348" s="94" t="s">
        <v>782</v>
      </c>
      <c r="U348" s="95">
        <v>46091</v>
      </c>
      <c r="V348" s="101" t="e">
        <v>#VALUE!</v>
      </c>
      <c r="W348" s="53"/>
      <c r="X348" s="53"/>
      <c r="Y348" s="53"/>
      <c r="Z348" s="53"/>
      <c r="AA348" s="53"/>
      <c r="AB348" s="62" t="s">
        <v>8</v>
      </c>
      <c r="AC348" s="24"/>
      <c r="AD348" s="67" t="s">
        <v>8</v>
      </c>
      <c r="AE348" s="66"/>
      <c r="AF348" s="44" t="s">
        <v>8</v>
      </c>
      <c r="AG348" s="23"/>
      <c r="AH348" s="23"/>
    </row>
    <row r="349" spans="1:34" ht="15" x14ac:dyDescent="0.2">
      <c r="A349" s="105" t="s">
        <v>8</v>
      </c>
      <c r="B349" s="40"/>
      <c r="C349" s="10"/>
      <c r="D349" s="11"/>
      <c r="E349" s="10"/>
      <c r="F349" s="11"/>
      <c r="G349" s="11"/>
      <c r="H349" s="41"/>
      <c r="I349" s="42"/>
      <c r="J349" s="41"/>
      <c r="K349" s="79"/>
      <c r="L349" s="144"/>
      <c r="M349" s="64"/>
      <c r="N349" s="90" t="s">
        <v>230</v>
      </c>
      <c r="O349" s="91" t="s">
        <v>230</v>
      </c>
      <c r="P349" s="92" t="s">
        <v>230</v>
      </c>
      <c r="Q349" s="93" t="s">
        <v>230</v>
      </c>
      <c r="R349" s="94" t="s">
        <v>73</v>
      </c>
      <c r="S349" s="94" t="s">
        <v>234</v>
      </c>
      <c r="T349" s="94" t="s">
        <v>782</v>
      </c>
      <c r="U349" s="95">
        <v>46091</v>
      </c>
      <c r="V349" s="101" t="e">
        <v>#VALUE!</v>
      </c>
      <c r="W349" s="53"/>
      <c r="X349" s="53"/>
      <c r="Y349" s="53"/>
      <c r="Z349" s="53"/>
      <c r="AA349" s="53"/>
      <c r="AB349" s="62" t="s">
        <v>8</v>
      </c>
      <c r="AC349" s="24"/>
      <c r="AD349" s="67" t="s">
        <v>8</v>
      </c>
      <c r="AE349" s="66"/>
      <c r="AF349" s="44" t="s">
        <v>8</v>
      </c>
      <c r="AG349" s="23"/>
      <c r="AH349" s="23"/>
    </row>
    <row r="350" spans="1:34" ht="15" x14ac:dyDescent="0.2">
      <c r="A350" s="105" t="s">
        <v>8</v>
      </c>
      <c r="B350" s="40"/>
      <c r="C350" s="10"/>
      <c r="D350" s="11"/>
      <c r="E350" s="10"/>
      <c r="F350" s="11"/>
      <c r="G350" s="11"/>
      <c r="H350" s="41"/>
      <c r="I350" s="42"/>
      <c r="J350" s="41"/>
      <c r="K350" s="79"/>
      <c r="L350" s="144"/>
      <c r="M350" s="64"/>
      <c r="N350" s="90" t="s">
        <v>230</v>
      </c>
      <c r="O350" s="91" t="s">
        <v>230</v>
      </c>
      <c r="P350" s="92" t="s">
        <v>230</v>
      </c>
      <c r="Q350" s="93" t="s">
        <v>230</v>
      </c>
      <c r="R350" s="94" t="s">
        <v>73</v>
      </c>
      <c r="S350" s="94" t="s">
        <v>234</v>
      </c>
      <c r="T350" s="94" t="s">
        <v>782</v>
      </c>
      <c r="U350" s="95">
        <v>46091</v>
      </c>
      <c r="V350" s="101" t="e">
        <v>#VALUE!</v>
      </c>
      <c r="W350" s="53"/>
      <c r="X350" s="53"/>
      <c r="Y350" s="53"/>
      <c r="Z350" s="53"/>
      <c r="AA350" s="53"/>
      <c r="AB350" s="62" t="s">
        <v>8</v>
      </c>
      <c r="AC350" s="24"/>
      <c r="AD350" s="67" t="s">
        <v>8</v>
      </c>
      <c r="AE350" s="66"/>
      <c r="AF350" s="44" t="s">
        <v>8</v>
      </c>
      <c r="AG350" s="23"/>
      <c r="AH350" s="23"/>
    </row>
    <row r="351" spans="1:34" ht="15" x14ac:dyDescent="0.2">
      <c r="A351" s="105" t="s">
        <v>8</v>
      </c>
      <c r="B351" s="40"/>
      <c r="C351" s="10"/>
      <c r="D351" s="11"/>
      <c r="E351" s="10"/>
      <c r="F351" s="11"/>
      <c r="G351" s="11"/>
      <c r="H351" s="41"/>
      <c r="I351" s="42"/>
      <c r="J351" s="41"/>
      <c r="K351" s="79"/>
      <c r="L351" s="144"/>
      <c r="M351" s="64"/>
      <c r="N351" s="90" t="s">
        <v>230</v>
      </c>
      <c r="O351" s="91" t="s">
        <v>230</v>
      </c>
      <c r="P351" s="92" t="s">
        <v>230</v>
      </c>
      <c r="Q351" s="93" t="s">
        <v>230</v>
      </c>
      <c r="R351" s="94" t="s">
        <v>73</v>
      </c>
      <c r="S351" s="94" t="s">
        <v>234</v>
      </c>
      <c r="T351" s="94" t="s">
        <v>782</v>
      </c>
      <c r="U351" s="95">
        <v>46091</v>
      </c>
      <c r="V351" s="101" t="e">
        <v>#VALUE!</v>
      </c>
      <c r="W351" s="53"/>
      <c r="X351" s="53"/>
      <c r="Y351" s="53"/>
      <c r="Z351" s="53"/>
      <c r="AA351" s="53"/>
      <c r="AB351" s="62" t="s">
        <v>8</v>
      </c>
      <c r="AC351" s="24"/>
      <c r="AD351" s="67" t="s">
        <v>8</v>
      </c>
      <c r="AE351" s="66"/>
      <c r="AF351" s="44" t="s">
        <v>8</v>
      </c>
      <c r="AG351" s="23"/>
      <c r="AH351" s="23"/>
    </row>
    <row r="352" spans="1:34" ht="15" x14ac:dyDescent="0.2">
      <c r="A352" s="105" t="s">
        <v>8</v>
      </c>
      <c r="B352" s="40"/>
      <c r="C352" s="10"/>
      <c r="D352" s="11"/>
      <c r="E352" s="10"/>
      <c r="F352" s="11"/>
      <c r="G352" s="11"/>
      <c r="H352" s="41"/>
      <c r="I352" s="42"/>
      <c r="J352" s="41"/>
      <c r="K352" s="79"/>
      <c r="L352" s="144"/>
      <c r="M352" s="64"/>
      <c r="N352" s="90" t="s">
        <v>230</v>
      </c>
      <c r="O352" s="91" t="s">
        <v>230</v>
      </c>
      <c r="P352" s="92" t="s">
        <v>230</v>
      </c>
      <c r="Q352" s="93" t="s">
        <v>230</v>
      </c>
      <c r="R352" s="94" t="s">
        <v>73</v>
      </c>
      <c r="S352" s="94" t="s">
        <v>234</v>
      </c>
      <c r="T352" s="94" t="s">
        <v>782</v>
      </c>
      <c r="U352" s="95">
        <v>46091</v>
      </c>
      <c r="V352" s="101" t="e">
        <v>#VALUE!</v>
      </c>
      <c r="W352" s="53"/>
      <c r="X352" s="53"/>
      <c r="Y352" s="53"/>
      <c r="Z352" s="53"/>
      <c r="AA352" s="53"/>
      <c r="AB352" s="62" t="s">
        <v>8</v>
      </c>
      <c r="AC352" s="24"/>
      <c r="AD352" s="67" t="s">
        <v>8</v>
      </c>
      <c r="AE352" s="66"/>
      <c r="AF352" s="44" t="s">
        <v>8</v>
      </c>
      <c r="AG352" s="23"/>
      <c r="AH352" s="23"/>
    </row>
    <row r="353" spans="1:34" ht="15" x14ac:dyDescent="0.2">
      <c r="A353" s="105" t="s">
        <v>8</v>
      </c>
      <c r="B353" s="40"/>
      <c r="C353" s="10"/>
      <c r="D353" s="11"/>
      <c r="E353" s="10"/>
      <c r="F353" s="11"/>
      <c r="G353" s="11"/>
      <c r="H353" s="41"/>
      <c r="I353" s="42"/>
      <c r="J353" s="41"/>
      <c r="K353" s="79"/>
      <c r="L353" s="144"/>
      <c r="M353" s="64"/>
      <c r="N353" s="90" t="s">
        <v>230</v>
      </c>
      <c r="O353" s="91" t="s">
        <v>230</v>
      </c>
      <c r="P353" s="92" t="s">
        <v>230</v>
      </c>
      <c r="Q353" s="93" t="s">
        <v>230</v>
      </c>
      <c r="R353" s="94" t="s">
        <v>73</v>
      </c>
      <c r="S353" s="94" t="s">
        <v>234</v>
      </c>
      <c r="T353" s="94" t="s">
        <v>782</v>
      </c>
      <c r="U353" s="95">
        <v>46091</v>
      </c>
      <c r="V353" s="101" t="e">
        <v>#VALUE!</v>
      </c>
      <c r="W353" s="53"/>
      <c r="X353" s="53"/>
      <c r="Y353" s="53"/>
      <c r="Z353" s="53"/>
      <c r="AA353" s="53"/>
      <c r="AB353" s="62" t="s">
        <v>8</v>
      </c>
      <c r="AC353" s="24"/>
      <c r="AD353" s="67" t="s">
        <v>8</v>
      </c>
      <c r="AE353" s="66"/>
      <c r="AF353" s="44" t="s">
        <v>8</v>
      </c>
      <c r="AG353" s="23"/>
      <c r="AH353" s="23"/>
    </row>
    <row r="354" spans="1:34" ht="15" x14ac:dyDescent="0.2">
      <c r="A354" s="105" t="s">
        <v>8</v>
      </c>
      <c r="B354" s="40"/>
      <c r="C354" s="10"/>
      <c r="D354" s="11"/>
      <c r="E354" s="10"/>
      <c r="F354" s="11"/>
      <c r="G354" s="11"/>
      <c r="H354" s="41"/>
      <c r="I354" s="42"/>
      <c r="J354" s="41"/>
      <c r="K354" s="79"/>
      <c r="L354" s="144"/>
      <c r="M354" s="64"/>
      <c r="N354" s="90" t="s">
        <v>230</v>
      </c>
      <c r="O354" s="91" t="s">
        <v>230</v>
      </c>
      <c r="P354" s="92" t="s">
        <v>230</v>
      </c>
      <c r="Q354" s="93" t="s">
        <v>230</v>
      </c>
      <c r="R354" s="94" t="s">
        <v>73</v>
      </c>
      <c r="S354" s="94" t="s">
        <v>234</v>
      </c>
      <c r="T354" s="94" t="s">
        <v>782</v>
      </c>
      <c r="U354" s="95">
        <v>46091</v>
      </c>
      <c r="V354" s="101" t="e">
        <v>#VALUE!</v>
      </c>
      <c r="W354" s="53"/>
      <c r="X354" s="53"/>
      <c r="Y354" s="53"/>
      <c r="Z354" s="53"/>
      <c r="AA354" s="53"/>
      <c r="AB354" s="62" t="s">
        <v>8</v>
      </c>
      <c r="AC354" s="24"/>
      <c r="AD354" s="67" t="s">
        <v>8</v>
      </c>
      <c r="AE354" s="66"/>
      <c r="AF354" s="44" t="s">
        <v>8</v>
      </c>
      <c r="AG354" s="23"/>
      <c r="AH354" s="23"/>
    </row>
    <row r="355" spans="1:34" ht="15" x14ac:dyDescent="0.2">
      <c r="A355" s="105" t="s">
        <v>8</v>
      </c>
      <c r="B355" s="40"/>
      <c r="C355" s="10"/>
      <c r="D355" s="11"/>
      <c r="E355" s="10"/>
      <c r="F355" s="11"/>
      <c r="G355" s="11"/>
      <c r="H355" s="41"/>
      <c r="I355" s="42"/>
      <c r="J355" s="41"/>
      <c r="K355" s="79"/>
      <c r="L355" s="144"/>
      <c r="M355" s="64"/>
      <c r="N355" s="90" t="s">
        <v>230</v>
      </c>
      <c r="O355" s="91" t="s">
        <v>230</v>
      </c>
      <c r="P355" s="92" t="s">
        <v>230</v>
      </c>
      <c r="Q355" s="93" t="s">
        <v>230</v>
      </c>
      <c r="R355" s="94" t="s">
        <v>73</v>
      </c>
      <c r="S355" s="94" t="s">
        <v>234</v>
      </c>
      <c r="T355" s="94" t="s">
        <v>782</v>
      </c>
      <c r="U355" s="95">
        <v>46091</v>
      </c>
      <c r="V355" s="101" t="e">
        <v>#VALUE!</v>
      </c>
      <c r="W355" s="53"/>
      <c r="X355" s="53"/>
      <c r="Y355" s="53"/>
      <c r="Z355" s="53"/>
      <c r="AA355" s="53"/>
      <c r="AB355" s="62" t="s">
        <v>8</v>
      </c>
      <c r="AC355" s="24"/>
      <c r="AD355" s="67" t="s">
        <v>8</v>
      </c>
      <c r="AE355" s="66"/>
      <c r="AF355" s="44" t="s">
        <v>8</v>
      </c>
      <c r="AG355" s="23"/>
      <c r="AH355" s="23"/>
    </row>
    <row r="356" spans="1:34" ht="15" x14ac:dyDescent="0.2">
      <c r="A356" s="105" t="s">
        <v>8</v>
      </c>
      <c r="B356" s="40"/>
      <c r="C356" s="10"/>
      <c r="D356" s="11"/>
      <c r="E356" s="10"/>
      <c r="F356" s="11"/>
      <c r="G356" s="11"/>
      <c r="H356" s="41"/>
      <c r="I356" s="42"/>
      <c r="J356" s="41"/>
      <c r="K356" s="79"/>
      <c r="L356" s="144"/>
      <c r="M356" s="64"/>
      <c r="N356" s="90" t="s">
        <v>230</v>
      </c>
      <c r="O356" s="91" t="s">
        <v>230</v>
      </c>
      <c r="P356" s="92" t="s">
        <v>230</v>
      </c>
      <c r="Q356" s="93" t="s">
        <v>230</v>
      </c>
      <c r="R356" s="94" t="s">
        <v>73</v>
      </c>
      <c r="S356" s="94" t="s">
        <v>234</v>
      </c>
      <c r="T356" s="94" t="s">
        <v>782</v>
      </c>
      <c r="U356" s="95">
        <v>46091</v>
      </c>
      <c r="V356" s="101" t="e">
        <v>#VALUE!</v>
      </c>
      <c r="W356" s="53"/>
      <c r="X356" s="53"/>
      <c r="Y356" s="53"/>
      <c r="Z356" s="53"/>
      <c r="AA356" s="53"/>
      <c r="AB356" s="62" t="s">
        <v>8</v>
      </c>
      <c r="AC356" s="24"/>
      <c r="AD356" s="67" t="s">
        <v>8</v>
      </c>
      <c r="AE356" s="66"/>
      <c r="AF356" s="44" t="s">
        <v>8</v>
      </c>
      <c r="AG356" s="23"/>
      <c r="AH356" s="23"/>
    </row>
    <row r="357" spans="1:34" ht="15" x14ac:dyDescent="0.2">
      <c r="A357" s="105" t="s">
        <v>8</v>
      </c>
      <c r="B357" s="40"/>
      <c r="C357" s="10"/>
      <c r="D357" s="11"/>
      <c r="E357" s="10"/>
      <c r="F357" s="11"/>
      <c r="G357" s="11"/>
      <c r="H357" s="41"/>
      <c r="I357" s="42"/>
      <c r="J357" s="41"/>
      <c r="K357" s="79"/>
      <c r="L357" s="144"/>
      <c r="M357" s="64"/>
      <c r="N357" s="90" t="s">
        <v>230</v>
      </c>
      <c r="O357" s="91" t="s">
        <v>230</v>
      </c>
      <c r="P357" s="92" t="s">
        <v>230</v>
      </c>
      <c r="Q357" s="93" t="s">
        <v>230</v>
      </c>
      <c r="R357" s="94" t="s">
        <v>73</v>
      </c>
      <c r="S357" s="94" t="s">
        <v>234</v>
      </c>
      <c r="T357" s="94" t="s">
        <v>782</v>
      </c>
      <c r="U357" s="95">
        <v>46091</v>
      </c>
      <c r="V357" s="101" t="e">
        <v>#VALUE!</v>
      </c>
      <c r="W357" s="53"/>
      <c r="X357" s="53"/>
      <c r="Y357" s="53"/>
      <c r="Z357" s="53"/>
      <c r="AA357" s="53"/>
      <c r="AB357" s="62" t="s">
        <v>8</v>
      </c>
      <c r="AC357" s="24"/>
      <c r="AD357" s="67" t="s">
        <v>8</v>
      </c>
      <c r="AE357" s="66"/>
      <c r="AF357" s="44" t="s">
        <v>8</v>
      </c>
      <c r="AG357" s="23"/>
      <c r="AH357" s="23"/>
    </row>
    <row r="358" spans="1:34" ht="15" x14ac:dyDescent="0.2">
      <c r="A358" s="105" t="s">
        <v>8</v>
      </c>
      <c r="B358" s="40"/>
      <c r="C358" s="10"/>
      <c r="D358" s="11"/>
      <c r="E358" s="10"/>
      <c r="F358" s="11"/>
      <c r="G358" s="11"/>
      <c r="H358" s="41"/>
      <c r="I358" s="42"/>
      <c r="J358" s="41"/>
      <c r="K358" s="79"/>
      <c r="L358" s="144"/>
      <c r="M358" s="64"/>
      <c r="N358" s="90" t="s">
        <v>230</v>
      </c>
      <c r="O358" s="91" t="s">
        <v>230</v>
      </c>
      <c r="P358" s="92" t="s">
        <v>230</v>
      </c>
      <c r="Q358" s="93" t="s">
        <v>230</v>
      </c>
      <c r="R358" s="94" t="s">
        <v>73</v>
      </c>
      <c r="S358" s="94" t="s">
        <v>234</v>
      </c>
      <c r="T358" s="94" t="s">
        <v>782</v>
      </c>
      <c r="U358" s="95">
        <v>46091</v>
      </c>
      <c r="V358" s="101" t="e">
        <v>#VALUE!</v>
      </c>
      <c r="W358" s="53"/>
      <c r="X358" s="53"/>
      <c r="Y358" s="53"/>
      <c r="Z358" s="53"/>
      <c r="AA358" s="53"/>
      <c r="AB358" s="62" t="s">
        <v>8</v>
      </c>
      <c r="AC358" s="24"/>
      <c r="AD358" s="67" t="s">
        <v>8</v>
      </c>
      <c r="AE358" s="66"/>
      <c r="AF358" s="44" t="s">
        <v>8</v>
      </c>
      <c r="AG358" s="23"/>
      <c r="AH358" s="23"/>
    </row>
    <row r="359" spans="1:34" ht="15" x14ac:dyDescent="0.2">
      <c r="A359" s="105" t="s">
        <v>8</v>
      </c>
      <c r="B359" s="40"/>
      <c r="C359" s="10"/>
      <c r="D359" s="11"/>
      <c r="E359" s="10"/>
      <c r="F359" s="11"/>
      <c r="G359" s="11"/>
      <c r="H359" s="41"/>
      <c r="I359" s="42"/>
      <c r="J359" s="41"/>
      <c r="K359" s="79"/>
      <c r="L359" s="144"/>
      <c r="M359" s="64"/>
      <c r="N359" s="90" t="s">
        <v>230</v>
      </c>
      <c r="O359" s="91" t="s">
        <v>230</v>
      </c>
      <c r="P359" s="92" t="s">
        <v>230</v>
      </c>
      <c r="Q359" s="93" t="s">
        <v>230</v>
      </c>
      <c r="R359" s="94" t="s">
        <v>73</v>
      </c>
      <c r="S359" s="94" t="s">
        <v>234</v>
      </c>
      <c r="T359" s="94" t="s">
        <v>782</v>
      </c>
      <c r="U359" s="95">
        <v>46091</v>
      </c>
      <c r="V359" s="101" t="e">
        <v>#VALUE!</v>
      </c>
      <c r="W359" s="53"/>
      <c r="X359" s="53"/>
      <c r="Y359" s="53"/>
      <c r="Z359" s="53"/>
      <c r="AA359" s="53"/>
      <c r="AB359" s="62" t="s">
        <v>8</v>
      </c>
      <c r="AC359" s="24"/>
      <c r="AD359" s="67" t="s">
        <v>8</v>
      </c>
      <c r="AE359" s="66"/>
      <c r="AF359" s="44" t="s">
        <v>8</v>
      </c>
      <c r="AG359" s="23"/>
      <c r="AH359" s="23"/>
    </row>
    <row r="360" spans="1:34" ht="15" x14ac:dyDescent="0.2">
      <c r="A360" s="105" t="s">
        <v>8</v>
      </c>
      <c r="B360" s="40"/>
      <c r="C360" s="10"/>
      <c r="D360" s="11"/>
      <c r="E360" s="10"/>
      <c r="F360" s="11"/>
      <c r="G360" s="11"/>
      <c r="H360" s="41"/>
      <c r="I360" s="42"/>
      <c r="J360" s="41"/>
      <c r="K360" s="79"/>
      <c r="L360" s="144"/>
      <c r="M360" s="64"/>
      <c r="N360" s="90" t="s">
        <v>230</v>
      </c>
      <c r="O360" s="91" t="s">
        <v>230</v>
      </c>
      <c r="P360" s="92" t="s">
        <v>230</v>
      </c>
      <c r="Q360" s="93" t="s">
        <v>230</v>
      </c>
      <c r="R360" s="94" t="s">
        <v>73</v>
      </c>
      <c r="S360" s="94" t="s">
        <v>234</v>
      </c>
      <c r="T360" s="94" t="s">
        <v>782</v>
      </c>
      <c r="U360" s="95">
        <v>46091</v>
      </c>
      <c r="V360" s="101" t="e">
        <v>#VALUE!</v>
      </c>
      <c r="W360" s="53"/>
      <c r="X360" s="53"/>
      <c r="Y360" s="53"/>
      <c r="Z360" s="53"/>
      <c r="AA360" s="53"/>
      <c r="AB360" s="62" t="s">
        <v>8</v>
      </c>
      <c r="AC360" s="24"/>
      <c r="AD360" s="67" t="s">
        <v>8</v>
      </c>
      <c r="AE360" s="66"/>
      <c r="AF360" s="44" t="s">
        <v>8</v>
      </c>
      <c r="AG360" s="23"/>
      <c r="AH360" s="23"/>
    </row>
    <row r="361" spans="1:34" ht="15" x14ac:dyDescent="0.2">
      <c r="A361" s="105" t="s">
        <v>8</v>
      </c>
      <c r="B361" s="40"/>
      <c r="C361" s="10"/>
      <c r="D361" s="11"/>
      <c r="E361" s="10"/>
      <c r="F361" s="11"/>
      <c r="G361" s="11"/>
      <c r="H361" s="41"/>
      <c r="I361" s="42"/>
      <c r="J361" s="41"/>
      <c r="K361" s="79"/>
      <c r="L361" s="144"/>
      <c r="M361" s="64"/>
      <c r="N361" s="90" t="s">
        <v>230</v>
      </c>
      <c r="O361" s="91" t="s">
        <v>230</v>
      </c>
      <c r="P361" s="92" t="s">
        <v>230</v>
      </c>
      <c r="Q361" s="93" t="s">
        <v>230</v>
      </c>
      <c r="R361" s="94" t="s">
        <v>73</v>
      </c>
      <c r="S361" s="94" t="s">
        <v>234</v>
      </c>
      <c r="T361" s="94" t="s">
        <v>782</v>
      </c>
      <c r="U361" s="95">
        <v>46091</v>
      </c>
      <c r="V361" s="101" t="e">
        <v>#VALUE!</v>
      </c>
      <c r="W361" s="53"/>
      <c r="X361" s="53"/>
      <c r="Y361" s="53"/>
      <c r="Z361" s="53"/>
      <c r="AA361" s="53"/>
      <c r="AB361" s="62" t="s">
        <v>8</v>
      </c>
      <c r="AC361" s="24"/>
      <c r="AD361" s="67" t="s">
        <v>8</v>
      </c>
      <c r="AE361" s="66"/>
      <c r="AF361" s="44" t="s">
        <v>8</v>
      </c>
      <c r="AG361" s="23"/>
      <c r="AH361" s="23"/>
    </row>
    <row r="362" spans="1:34" ht="15" x14ac:dyDescent="0.2">
      <c r="A362" s="105" t="s">
        <v>8</v>
      </c>
      <c r="B362" s="40"/>
      <c r="C362" s="10"/>
      <c r="D362" s="11"/>
      <c r="E362" s="10"/>
      <c r="F362" s="11"/>
      <c r="G362" s="11"/>
      <c r="H362" s="41"/>
      <c r="I362" s="42"/>
      <c r="J362" s="41"/>
      <c r="K362" s="79"/>
      <c r="L362" s="144"/>
      <c r="M362" s="64"/>
      <c r="N362" s="90" t="s">
        <v>230</v>
      </c>
      <c r="O362" s="91" t="s">
        <v>230</v>
      </c>
      <c r="P362" s="92" t="s">
        <v>230</v>
      </c>
      <c r="Q362" s="93" t="s">
        <v>230</v>
      </c>
      <c r="R362" s="94" t="s">
        <v>73</v>
      </c>
      <c r="S362" s="94" t="s">
        <v>234</v>
      </c>
      <c r="T362" s="94" t="s">
        <v>782</v>
      </c>
      <c r="U362" s="95">
        <v>46091</v>
      </c>
      <c r="V362" s="101" t="e">
        <v>#VALUE!</v>
      </c>
      <c r="W362" s="53"/>
      <c r="X362" s="53"/>
      <c r="Y362" s="53"/>
      <c r="Z362" s="53"/>
      <c r="AA362" s="53"/>
      <c r="AB362" s="62" t="s">
        <v>8</v>
      </c>
      <c r="AC362" s="24"/>
      <c r="AD362" s="67" t="s">
        <v>8</v>
      </c>
      <c r="AE362" s="66"/>
      <c r="AF362" s="44" t="s">
        <v>8</v>
      </c>
      <c r="AG362" s="23"/>
      <c r="AH362" s="23"/>
    </row>
    <row r="363" spans="1:34" ht="15" x14ac:dyDescent="0.2">
      <c r="A363" s="105" t="s">
        <v>8</v>
      </c>
      <c r="B363" s="40"/>
      <c r="C363" s="10"/>
      <c r="D363" s="11"/>
      <c r="E363" s="10"/>
      <c r="F363" s="11"/>
      <c r="G363" s="11"/>
      <c r="H363" s="41"/>
      <c r="I363" s="42"/>
      <c r="J363" s="41"/>
      <c r="K363" s="79"/>
      <c r="L363" s="144"/>
      <c r="M363" s="64"/>
      <c r="N363" s="90" t="s">
        <v>230</v>
      </c>
      <c r="O363" s="91" t="s">
        <v>230</v>
      </c>
      <c r="P363" s="92" t="s">
        <v>230</v>
      </c>
      <c r="Q363" s="93" t="s">
        <v>230</v>
      </c>
      <c r="R363" s="94" t="s">
        <v>73</v>
      </c>
      <c r="S363" s="94" t="s">
        <v>234</v>
      </c>
      <c r="T363" s="94" t="s">
        <v>782</v>
      </c>
      <c r="U363" s="95">
        <v>46091</v>
      </c>
      <c r="V363" s="101" t="e">
        <v>#VALUE!</v>
      </c>
      <c r="W363" s="53"/>
      <c r="X363" s="53"/>
      <c r="Y363" s="53"/>
      <c r="Z363" s="53"/>
      <c r="AA363" s="53"/>
      <c r="AB363" s="62" t="s">
        <v>8</v>
      </c>
      <c r="AC363" s="24"/>
      <c r="AD363" s="67" t="s">
        <v>8</v>
      </c>
      <c r="AE363" s="66"/>
      <c r="AF363" s="44" t="s">
        <v>8</v>
      </c>
      <c r="AG363" s="23"/>
      <c r="AH363" s="23"/>
    </row>
    <row r="364" spans="1:34" ht="15" x14ac:dyDescent="0.2">
      <c r="A364" s="105" t="s">
        <v>8</v>
      </c>
      <c r="B364" s="40"/>
      <c r="C364" s="10"/>
      <c r="D364" s="11"/>
      <c r="E364" s="10"/>
      <c r="F364" s="11"/>
      <c r="G364" s="11"/>
      <c r="H364" s="41"/>
      <c r="I364" s="41"/>
      <c r="J364" s="41"/>
      <c r="K364" s="79"/>
      <c r="L364" s="43"/>
      <c r="M364" s="64"/>
      <c r="N364" s="90" t="s">
        <v>230</v>
      </c>
      <c r="O364" s="91" t="s">
        <v>230</v>
      </c>
      <c r="P364" s="92" t="s">
        <v>230</v>
      </c>
      <c r="Q364" s="93" t="s">
        <v>230</v>
      </c>
      <c r="R364" s="94" t="s">
        <v>73</v>
      </c>
      <c r="S364" s="94" t="s">
        <v>234</v>
      </c>
      <c r="T364" s="94" t="s">
        <v>782</v>
      </c>
      <c r="U364" s="95">
        <v>46091</v>
      </c>
      <c r="V364" s="101" t="e">
        <v>#VALUE!</v>
      </c>
      <c r="W364" s="53"/>
      <c r="X364" s="53"/>
      <c r="Y364" s="53"/>
      <c r="Z364" s="53"/>
      <c r="AA364" s="53"/>
      <c r="AB364" s="62" t="s">
        <v>8</v>
      </c>
      <c r="AC364" s="24"/>
      <c r="AD364" s="67" t="s">
        <v>8</v>
      </c>
      <c r="AE364" s="66"/>
      <c r="AF364" s="44" t="s">
        <v>8</v>
      </c>
      <c r="AG364" s="23"/>
      <c r="AH364" s="23"/>
    </row>
    <row r="365" spans="1:34" ht="15" x14ac:dyDescent="0.2">
      <c r="A365" s="105" t="s">
        <v>8</v>
      </c>
      <c r="B365" s="40"/>
      <c r="C365" s="10"/>
      <c r="D365" s="11"/>
      <c r="E365" s="10"/>
      <c r="F365" s="11"/>
      <c r="G365" s="11"/>
      <c r="H365" s="41"/>
      <c r="I365" s="42"/>
      <c r="J365" s="41"/>
      <c r="K365" s="79"/>
      <c r="L365" s="144"/>
      <c r="M365" s="64"/>
      <c r="N365" s="90" t="s">
        <v>230</v>
      </c>
      <c r="O365" s="91" t="s">
        <v>230</v>
      </c>
      <c r="P365" s="92" t="s">
        <v>230</v>
      </c>
      <c r="Q365" s="93" t="s">
        <v>230</v>
      </c>
      <c r="R365" s="94" t="s">
        <v>73</v>
      </c>
      <c r="S365" s="94" t="s">
        <v>234</v>
      </c>
      <c r="T365" s="94" t="s">
        <v>782</v>
      </c>
      <c r="U365" s="95">
        <v>46091</v>
      </c>
      <c r="V365" s="101" t="e">
        <v>#VALUE!</v>
      </c>
      <c r="W365" s="53"/>
      <c r="X365" s="53"/>
      <c r="Y365" s="53"/>
      <c r="Z365" s="53"/>
      <c r="AA365" s="53"/>
      <c r="AB365" s="62" t="s">
        <v>8</v>
      </c>
      <c r="AC365" s="24"/>
      <c r="AD365" s="67" t="s">
        <v>8</v>
      </c>
      <c r="AE365" s="66"/>
      <c r="AF365" s="44" t="s">
        <v>8</v>
      </c>
      <c r="AG365" s="23"/>
      <c r="AH365" s="23"/>
    </row>
    <row r="366" spans="1:34" ht="15" x14ac:dyDescent="0.2">
      <c r="A366" s="105" t="s">
        <v>8</v>
      </c>
      <c r="B366" s="40"/>
      <c r="C366" s="10"/>
      <c r="D366" s="11"/>
      <c r="E366" s="10"/>
      <c r="F366" s="11"/>
      <c r="G366" s="11"/>
      <c r="H366" s="41"/>
      <c r="I366" s="42"/>
      <c r="J366" s="41"/>
      <c r="K366" s="79"/>
      <c r="L366" s="144"/>
      <c r="M366" s="64"/>
      <c r="N366" s="90" t="s">
        <v>230</v>
      </c>
      <c r="O366" s="91" t="s">
        <v>230</v>
      </c>
      <c r="P366" s="92" t="s">
        <v>230</v>
      </c>
      <c r="Q366" s="93" t="s">
        <v>230</v>
      </c>
      <c r="R366" s="94" t="s">
        <v>73</v>
      </c>
      <c r="S366" s="94" t="s">
        <v>234</v>
      </c>
      <c r="T366" s="94" t="s">
        <v>782</v>
      </c>
      <c r="U366" s="95">
        <v>46091</v>
      </c>
      <c r="V366" s="101" t="e">
        <v>#VALUE!</v>
      </c>
      <c r="W366" s="53"/>
      <c r="X366" s="53"/>
      <c r="Y366" s="53"/>
      <c r="Z366" s="53"/>
      <c r="AA366" s="53"/>
      <c r="AB366" s="62" t="s">
        <v>8</v>
      </c>
      <c r="AC366" s="24"/>
      <c r="AD366" s="67" t="s">
        <v>8</v>
      </c>
      <c r="AE366" s="66"/>
      <c r="AF366" s="44" t="s">
        <v>8</v>
      </c>
      <c r="AG366" s="23"/>
      <c r="AH366" s="23"/>
    </row>
    <row r="367" spans="1:34" ht="15" x14ac:dyDescent="0.2">
      <c r="A367" s="105" t="s">
        <v>8</v>
      </c>
      <c r="B367" s="40"/>
      <c r="C367" s="10"/>
      <c r="D367" s="11"/>
      <c r="E367" s="10"/>
      <c r="F367" s="11"/>
      <c r="G367" s="11"/>
      <c r="H367" s="41"/>
      <c r="I367" s="42"/>
      <c r="J367" s="41"/>
      <c r="K367" s="79"/>
      <c r="L367" s="144"/>
      <c r="M367" s="64"/>
      <c r="N367" s="90" t="s">
        <v>230</v>
      </c>
      <c r="O367" s="91" t="s">
        <v>230</v>
      </c>
      <c r="P367" s="92" t="s">
        <v>230</v>
      </c>
      <c r="Q367" s="93" t="s">
        <v>230</v>
      </c>
      <c r="R367" s="94" t="s">
        <v>73</v>
      </c>
      <c r="S367" s="94" t="s">
        <v>234</v>
      </c>
      <c r="T367" s="94" t="s">
        <v>782</v>
      </c>
      <c r="U367" s="95">
        <v>46091</v>
      </c>
      <c r="V367" s="101" t="e">
        <v>#VALUE!</v>
      </c>
      <c r="W367" s="53"/>
      <c r="X367" s="53"/>
      <c r="Y367" s="53"/>
      <c r="Z367" s="53"/>
      <c r="AA367" s="53"/>
      <c r="AB367" s="62" t="s">
        <v>8</v>
      </c>
      <c r="AC367" s="24"/>
      <c r="AD367" s="67" t="s">
        <v>8</v>
      </c>
      <c r="AE367" s="66"/>
      <c r="AF367" s="44" t="s">
        <v>8</v>
      </c>
      <c r="AG367" s="23"/>
      <c r="AH367" s="23"/>
    </row>
    <row r="368" spans="1:34" ht="15" x14ac:dyDescent="0.2">
      <c r="A368" s="105" t="s">
        <v>8</v>
      </c>
      <c r="B368" s="40"/>
      <c r="C368" s="10"/>
      <c r="D368" s="11"/>
      <c r="E368" s="10"/>
      <c r="F368" s="11"/>
      <c r="G368" s="11"/>
      <c r="H368" s="41"/>
      <c r="I368" s="42"/>
      <c r="J368" s="41"/>
      <c r="K368" s="79"/>
      <c r="L368" s="144"/>
      <c r="M368" s="64"/>
      <c r="N368" s="90" t="s">
        <v>230</v>
      </c>
      <c r="O368" s="91" t="s">
        <v>230</v>
      </c>
      <c r="P368" s="92" t="s">
        <v>230</v>
      </c>
      <c r="Q368" s="93" t="s">
        <v>230</v>
      </c>
      <c r="R368" s="94" t="s">
        <v>73</v>
      </c>
      <c r="S368" s="94" t="s">
        <v>234</v>
      </c>
      <c r="T368" s="94" t="s">
        <v>782</v>
      </c>
      <c r="U368" s="95">
        <v>46091</v>
      </c>
      <c r="V368" s="101" t="e">
        <v>#VALUE!</v>
      </c>
      <c r="W368" s="53"/>
      <c r="X368" s="53"/>
      <c r="Y368" s="53"/>
      <c r="Z368" s="53"/>
      <c r="AA368" s="53"/>
      <c r="AB368" s="62" t="s">
        <v>8</v>
      </c>
      <c r="AC368" s="24"/>
      <c r="AD368" s="67" t="s">
        <v>8</v>
      </c>
      <c r="AE368" s="66"/>
      <c r="AF368" s="44" t="s">
        <v>8</v>
      </c>
      <c r="AG368" s="23"/>
      <c r="AH368" s="23"/>
    </row>
    <row r="369" spans="1:34" ht="15" x14ac:dyDescent="0.2">
      <c r="A369" s="105" t="s">
        <v>8</v>
      </c>
      <c r="B369" s="40"/>
      <c r="C369" s="10"/>
      <c r="D369" s="11"/>
      <c r="E369" s="10"/>
      <c r="F369" s="11"/>
      <c r="G369" s="11"/>
      <c r="H369" s="41"/>
      <c r="I369" s="42"/>
      <c r="J369" s="41"/>
      <c r="K369" s="79"/>
      <c r="L369" s="43"/>
      <c r="M369" s="64"/>
      <c r="N369" s="90" t="s">
        <v>230</v>
      </c>
      <c r="O369" s="91" t="s">
        <v>230</v>
      </c>
      <c r="P369" s="92" t="s">
        <v>230</v>
      </c>
      <c r="Q369" s="93" t="s">
        <v>230</v>
      </c>
      <c r="R369" s="94" t="s">
        <v>73</v>
      </c>
      <c r="S369" s="94" t="s">
        <v>234</v>
      </c>
      <c r="T369" s="94" t="s">
        <v>782</v>
      </c>
      <c r="U369" s="95">
        <v>46091</v>
      </c>
      <c r="V369" s="101" t="e">
        <v>#VALUE!</v>
      </c>
      <c r="W369" s="53"/>
      <c r="X369" s="53"/>
      <c r="Y369" s="53"/>
      <c r="Z369" s="53"/>
      <c r="AA369" s="53"/>
      <c r="AB369" s="62" t="s">
        <v>8</v>
      </c>
      <c r="AC369" s="24"/>
      <c r="AD369" s="67" t="s">
        <v>8</v>
      </c>
      <c r="AE369" s="66"/>
      <c r="AF369" s="44" t="s">
        <v>8</v>
      </c>
      <c r="AG369" s="23"/>
      <c r="AH369" s="23"/>
    </row>
    <row r="370" spans="1:34" ht="15" x14ac:dyDescent="0.2">
      <c r="A370" s="105" t="s">
        <v>8</v>
      </c>
      <c r="B370" s="40"/>
      <c r="C370" s="10"/>
      <c r="D370" s="11"/>
      <c r="E370" s="10"/>
      <c r="F370" s="11"/>
      <c r="G370" s="11"/>
      <c r="H370" s="41"/>
      <c r="I370" s="41"/>
      <c r="J370" s="41"/>
      <c r="K370" s="79"/>
      <c r="L370" s="144"/>
      <c r="M370" s="64"/>
      <c r="N370" s="90" t="s">
        <v>230</v>
      </c>
      <c r="O370" s="91" t="s">
        <v>230</v>
      </c>
      <c r="P370" s="92" t="s">
        <v>230</v>
      </c>
      <c r="Q370" s="93" t="s">
        <v>230</v>
      </c>
      <c r="R370" s="94" t="s">
        <v>73</v>
      </c>
      <c r="S370" s="94" t="s">
        <v>234</v>
      </c>
      <c r="T370" s="94" t="s">
        <v>782</v>
      </c>
      <c r="U370" s="95">
        <v>46091</v>
      </c>
      <c r="V370" s="101" t="e">
        <v>#VALUE!</v>
      </c>
      <c r="W370" s="53"/>
      <c r="X370" s="53"/>
      <c r="Y370" s="53"/>
      <c r="Z370" s="53"/>
      <c r="AA370" s="53"/>
      <c r="AB370" s="62" t="s">
        <v>8</v>
      </c>
      <c r="AC370" s="24"/>
      <c r="AD370" s="67" t="s">
        <v>8</v>
      </c>
      <c r="AE370" s="66"/>
      <c r="AF370" s="44" t="s">
        <v>8</v>
      </c>
      <c r="AG370" s="23"/>
      <c r="AH370" s="23"/>
    </row>
    <row r="371" spans="1:34" ht="15" x14ac:dyDescent="0.2">
      <c r="A371" s="105" t="s">
        <v>8</v>
      </c>
      <c r="B371" s="40"/>
      <c r="C371" s="10"/>
      <c r="D371" s="11"/>
      <c r="E371" s="10"/>
      <c r="F371" s="11"/>
      <c r="G371" s="11"/>
      <c r="H371" s="41"/>
      <c r="I371" s="42"/>
      <c r="J371" s="41"/>
      <c r="K371" s="79"/>
      <c r="L371" s="144"/>
      <c r="M371" s="64"/>
      <c r="N371" s="90" t="s">
        <v>230</v>
      </c>
      <c r="O371" s="91" t="s">
        <v>230</v>
      </c>
      <c r="P371" s="92" t="s">
        <v>230</v>
      </c>
      <c r="Q371" s="93" t="s">
        <v>230</v>
      </c>
      <c r="R371" s="94" t="s">
        <v>73</v>
      </c>
      <c r="S371" s="94" t="s">
        <v>234</v>
      </c>
      <c r="T371" s="94" t="s">
        <v>782</v>
      </c>
      <c r="U371" s="95">
        <v>46091</v>
      </c>
      <c r="V371" s="101" t="e">
        <v>#VALUE!</v>
      </c>
      <c r="W371" s="53"/>
      <c r="X371" s="53"/>
      <c r="Y371" s="53"/>
      <c r="Z371" s="53"/>
      <c r="AA371" s="53"/>
      <c r="AB371" s="62" t="s">
        <v>8</v>
      </c>
      <c r="AC371" s="24"/>
      <c r="AD371" s="67" t="s">
        <v>8</v>
      </c>
      <c r="AE371" s="66"/>
      <c r="AF371" s="44" t="s">
        <v>8</v>
      </c>
      <c r="AG371" s="23"/>
      <c r="AH371" s="23"/>
    </row>
    <row r="372" spans="1:34" ht="15" x14ac:dyDescent="0.2">
      <c r="A372" s="105" t="s">
        <v>8</v>
      </c>
      <c r="B372" s="40"/>
      <c r="C372" s="10"/>
      <c r="D372" s="11"/>
      <c r="E372" s="10"/>
      <c r="F372" s="11"/>
      <c r="G372" s="11"/>
      <c r="H372" s="41"/>
      <c r="I372" s="42"/>
      <c r="J372" s="41"/>
      <c r="K372" s="79"/>
      <c r="L372" s="144"/>
      <c r="M372" s="64"/>
      <c r="N372" s="90" t="s">
        <v>230</v>
      </c>
      <c r="O372" s="91" t="s">
        <v>230</v>
      </c>
      <c r="P372" s="92" t="s">
        <v>230</v>
      </c>
      <c r="Q372" s="93" t="s">
        <v>230</v>
      </c>
      <c r="R372" s="94" t="s">
        <v>73</v>
      </c>
      <c r="S372" s="94" t="s">
        <v>234</v>
      </c>
      <c r="T372" s="94" t="s">
        <v>782</v>
      </c>
      <c r="U372" s="95">
        <v>46091</v>
      </c>
      <c r="V372" s="101" t="e">
        <v>#VALUE!</v>
      </c>
      <c r="W372" s="53"/>
      <c r="X372" s="53"/>
      <c r="Y372" s="53"/>
      <c r="Z372" s="53"/>
      <c r="AA372" s="53"/>
      <c r="AB372" s="62" t="s">
        <v>8</v>
      </c>
      <c r="AC372" s="24"/>
      <c r="AD372" s="67" t="s">
        <v>8</v>
      </c>
      <c r="AE372" s="66"/>
      <c r="AF372" s="44" t="s">
        <v>8</v>
      </c>
      <c r="AG372" s="23"/>
      <c r="AH372" s="23"/>
    </row>
    <row r="373" spans="1:34" ht="15" x14ac:dyDescent="0.2">
      <c r="A373" s="105" t="s">
        <v>8</v>
      </c>
      <c r="B373" s="40"/>
      <c r="C373" s="10"/>
      <c r="D373" s="11"/>
      <c r="E373" s="10"/>
      <c r="F373" s="11"/>
      <c r="G373" s="11"/>
      <c r="H373" s="41"/>
      <c r="I373" s="42"/>
      <c r="J373" s="41"/>
      <c r="K373" s="79"/>
      <c r="L373" s="144"/>
      <c r="M373" s="64"/>
      <c r="N373" s="90" t="s">
        <v>230</v>
      </c>
      <c r="O373" s="91" t="s">
        <v>230</v>
      </c>
      <c r="P373" s="92" t="s">
        <v>230</v>
      </c>
      <c r="Q373" s="93" t="s">
        <v>230</v>
      </c>
      <c r="R373" s="94" t="s">
        <v>73</v>
      </c>
      <c r="S373" s="94" t="s">
        <v>234</v>
      </c>
      <c r="T373" s="94" t="s">
        <v>782</v>
      </c>
      <c r="U373" s="95">
        <v>46091</v>
      </c>
      <c r="V373" s="101" t="e">
        <v>#VALUE!</v>
      </c>
      <c r="W373" s="53"/>
      <c r="X373" s="53"/>
      <c r="Y373" s="53"/>
      <c r="Z373" s="53"/>
      <c r="AA373" s="53"/>
      <c r="AB373" s="62" t="s">
        <v>8</v>
      </c>
      <c r="AC373" s="24"/>
      <c r="AD373" s="67" t="s">
        <v>8</v>
      </c>
      <c r="AE373" s="66"/>
      <c r="AF373" s="44" t="s">
        <v>8</v>
      </c>
      <c r="AG373" s="23"/>
      <c r="AH373" s="23"/>
    </row>
    <row r="374" spans="1:34" ht="15" x14ac:dyDescent="0.2">
      <c r="A374" s="105" t="s">
        <v>8</v>
      </c>
      <c r="B374" s="40"/>
      <c r="C374" s="10"/>
      <c r="D374" s="11"/>
      <c r="E374" s="10"/>
      <c r="F374" s="11"/>
      <c r="G374" s="11"/>
      <c r="H374" s="41"/>
      <c r="I374" s="42"/>
      <c r="J374" s="41"/>
      <c r="K374" s="79"/>
      <c r="L374" s="144"/>
      <c r="M374" s="64"/>
      <c r="N374" s="90" t="s">
        <v>230</v>
      </c>
      <c r="O374" s="91" t="s">
        <v>230</v>
      </c>
      <c r="P374" s="92" t="s">
        <v>230</v>
      </c>
      <c r="Q374" s="93" t="s">
        <v>230</v>
      </c>
      <c r="R374" s="94" t="s">
        <v>73</v>
      </c>
      <c r="S374" s="94" t="s">
        <v>234</v>
      </c>
      <c r="T374" s="94" t="s">
        <v>782</v>
      </c>
      <c r="U374" s="95">
        <v>46091</v>
      </c>
      <c r="V374" s="101" t="e">
        <v>#VALUE!</v>
      </c>
      <c r="W374" s="53"/>
      <c r="X374" s="53"/>
      <c r="Y374" s="53"/>
      <c r="Z374" s="53"/>
      <c r="AA374" s="53"/>
      <c r="AB374" s="62" t="s">
        <v>8</v>
      </c>
      <c r="AC374" s="24"/>
      <c r="AD374" s="67" t="s">
        <v>8</v>
      </c>
      <c r="AE374" s="66"/>
      <c r="AF374" s="44" t="s">
        <v>8</v>
      </c>
      <c r="AG374" s="23"/>
      <c r="AH374" s="23"/>
    </row>
    <row r="375" spans="1:34" ht="15" x14ac:dyDescent="0.2">
      <c r="A375" s="105" t="s">
        <v>8</v>
      </c>
      <c r="B375" s="40"/>
      <c r="C375" s="10"/>
      <c r="D375" s="11"/>
      <c r="E375" s="10"/>
      <c r="F375" s="11"/>
      <c r="G375" s="11"/>
      <c r="H375" s="41"/>
      <c r="I375" s="42"/>
      <c r="J375" s="41"/>
      <c r="K375" s="79"/>
      <c r="L375" s="144"/>
      <c r="M375" s="64"/>
      <c r="N375" s="90" t="s">
        <v>230</v>
      </c>
      <c r="O375" s="91" t="s">
        <v>230</v>
      </c>
      <c r="P375" s="92" t="s">
        <v>230</v>
      </c>
      <c r="Q375" s="93" t="s">
        <v>230</v>
      </c>
      <c r="R375" s="94" t="s">
        <v>73</v>
      </c>
      <c r="S375" s="94" t="s">
        <v>234</v>
      </c>
      <c r="T375" s="94" t="s">
        <v>782</v>
      </c>
      <c r="U375" s="95">
        <v>46091</v>
      </c>
      <c r="V375" s="101" t="e">
        <v>#VALUE!</v>
      </c>
      <c r="W375" s="53"/>
      <c r="X375" s="53"/>
      <c r="Y375" s="53"/>
      <c r="Z375" s="53"/>
      <c r="AA375" s="53"/>
      <c r="AB375" s="62" t="s">
        <v>8</v>
      </c>
      <c r="AC375" s="24"/>
      <c r="AD375" s="67" t="s">
        <v>8</v>
      </c>
      <c r="AE375" s="66"/>
      <c r="AF375" s="44" t="s">
        <v>8</v>
      </c>
      <c r="AG375" s="23"/>
      <c r="AH375" s="23"/>
    </row>
    <row r="376" spans="1:34" ht="15" x14ac:dyDescent="0.2">
      <c r="A376" s="105" t="s">
        <v>8</v>
      </c>
      <c r="B376" s="40"/>
      <c r="C376" s="10"/>
      <c r="D376" s="11"/>
      <c r="E376" s="10"/>
      <c r="F376" s="11"/>
      <c r="G376" s="11"/>
      <c r="H376" s="41"/>
      <c r="I376" s="42"/>
      <c r="J376" s="41"/>
      <c r="K376" s="79"/>
      <c r="L376" s="144"/>
      <c r="M376" s="64"/>
      <c r="N376" s="90" t="s">
        <v>230</v>
      </c>
      <c r="O376" s="91" t="s">
        <v>230</v>
      </c>
      <c r="P376" s="92" t="s">
        <v>230</v>
      </c>
      <c r="Q376" s="93" t="s">
        <v>230</v>
      </c>
      <c r="R376" s="94" t="s">
        <v>73</v>
      </c>
      <c r="S376" s="94" t="s">
        <v>234</v>
      </c>
      <c r="T376" s="94" t="s">
        <v>782</v>
      </c>
      <c r="U376" s="95">
        <v>46091</v>
      </c>
      <c r="V376" s="101" t="e">
        <v>#VALUE!</v>
      </c>
      <c r="W376" s="53"/>
      <c r="X376" s="53"/>
      <c r="Y376" s="53"/>
      <c r="Z376" s="53"/>
      <c r="AA376" s="53"/>
      <c r="AB376" s="62" t="s">
        <v>8</v>
      </c>
      <c r="AC376" s="24"/>
      <c r="AD376" s="67" t="s">
        <v>8</v>
      </c>
      <c r="AE376" s="66"/>
      <c r="AF376" s="44" t="s">
        <v>8</v>
      </c>
      <c r="AG376" s="23"/>
      <c r="AH376" s="23"/>
    </row>
    <row r="377" spans="1:34" ht="15" x14ac:dyDescent="0.2">
      <c r="A377" s="105" t="s">
        <v>8</v>
      </c>
      <c r="B377" s="40"/>
      <c r="C377" s="10"/>
      <c r="D377" s="11"/>
      <c r="E377" s="10"/>
      <c r="F377" s="11"/>
      <c r="G377" s="11"/>
      <c r="H377" s="41"/>
      <c r="I377" s="42"/>
      <c r="J377" s="41"/>
      <c r="K377" s="79"/>
      <c r="L377" s="144"/>
      <c r="M377" s="64"/>
      <c r="N377" s="90" t="s">
        <v>230</v>
      </c>
      <c r="O377" s="91" t="s">
        <v>230</v>
      </c>
      <c r="P377" s="92" t="s">
        <v>230</v>
      </c>
      <c r="Q377" s="93" t="s">
        <v>230</v>
      </c>
      <c r="R377" s="94" t="s">
        <v>73</v>
      </c>
      <c r="S377" s="94" t="s">
        <v>234</v>
      </c>
      <c r="T377" s="94" t="s">
        <v>782</v>
      </c>
      <c r="U377" s="95">
        <v>46091</v>
      </c>
      <c r="V377" s="101" t="e">
        <v>#VALUE!</v>
      </c>
      <c r="W377" s="53"/>
      <c r="X377" s="53"/>
      <c r="Y377" s="53"/>
      <c r="Z377" s="53"/>
      <c r="AA377" s="53"/>
      <c r="AB377" s="62" t="s">
        <v>8</v>
      </c>
      <c r="AC377" s="24"/>
      <c r="AD377" s="67" t="s">
        <v>8</v>
      </c>
      <c r="AE377" s="66"/>
      <c r="AF377" s="44" t="s">
        <v>8</v>
      </c>
      <c r="AG377" s="23"/>
      <c r="AH377" s="23"/>
    </row>
    <row r="378" spans="1:34" ht="15" x14ac:dyDescent="0.2">
      <c r="A378" s="105" t="s">
        <v>8</v>
      </c>
      <c r="B378" s="40"/>
      <c r="C378" s="10"/>
      <c r="D378" s="11"/>
      <c r="E378" s="10"/>
      <c r="F378" s="11"/>
      <c r="G378" s="11"/>
      <c r="H378" s="41"/>
      <c r="I378" s="42"/>
      <c r="J378" s="41"/>
      <c r="K378" s="79"/>
      <c r="L378" s="43"/>
      <c r="M378" s="64"/>
      <c r="N378" s="90" t="s">
        <v>230</v>
      </c>
      <c r="O378" s="91" t="s">
        <v>230</v>
      </c>
      <c r="P378" s="92" t="s">
        <v>230</v>
      </c>
      <c r="Q378" s="93" t="s">
        <v>230</v>
      </c>
      <c r="R378" s="94" t="s">
        <v>73</v>
      </c>
      <c r="S378" s="94" t="s">
        <v>234</v>
      </c>
      <c r="T378" s="94" t="s">
        <v>782</v>
      </c>
      <c r="U378" s="95">
        <v>46091</v>
      </c>
      <c r="V378" s="101" t="e">
        <v>#VALUE!</v>
      </c>
      <c r="W378" s="53"/>
      <c r="X378" s="53"/>
      <c r="Y378" s="53"/>
      <c r="Z378" s="53"/>
      <c r="AA378" s="53"/>
      <c r="AB378" s="62" t="s">
        <v>8</v>
      </c>
      <c r="AC378" s="24"/>
      <c r="AD378" s="67" t="s">
        <v>8</v>
      </c>
      <c r="AE378" s="66"/>
      <c r="AF378" s="44" t="s">
        <v>8</v>
      </c>
      <c r="AG378" s="23"/>
      <c r="AH378" s="23"/>
    </row>
    <row r="379" spans="1:34" ht="15" x14ac:dyDescent="0.2">
      <c r="A379" s="105" t="s">
        <v>8</v>
      </c>
      <c r="B379" s="40"/>
      <c r="C379" s="10"/>
      <c r="D379" s="11"/>
      <c r="E379" s="10"/>
      <c r="F379" s="11"/>
      <c r="G379" s="11"/>
      <c r="H379" s="41"/>
      <c r="I379" s="42"/>
      <c r="J379" s="41"/>
      <c r="K379" s="79"/>
      <c r="L379" s="144"/>
      <c r="M379" s="64"/>
      <c r="N379" s="90" t="s">
        <v>230</v>
      </c>
      <c r="O379" s="91" t="s">
        <v>230</v>
      </c>
      <c r="P379" s="92" t="s">
        <v>230</v>
      </c>
      <c r="Q379" s="93" t="s">
        <v>230</v>
      </c>
      <c r="R379" s="94" t="s">
        <v>73</v>
      </c>
      <c r="S379" s="94" t="s">
        <v>234</v>
      </c>
      <c r="T379" s="94" t="s">
        <v>782</v>
      </c>
      <c r="U379" s="95">
        <v>46091</v>
      </c>
      <c r="V379" s="101" t="e">
        <v>#VALUE!</v>
      </c>
      <c r="W379" s="53"/>
      <c r="X379" s="53"/>
      <c r="Y379" s="53"/>
      <c r="Z379" s="53"/>
      <c r="AA379" s="53"/>
      <c r="AB379" s="62" t="s">
        <v>8</v>
      </c>
      <c r="AC379" s="24"/>
      <c r="AD379" s="67" t="s">
        <v>8</v>
      </c>
      <c r="AE379" s="66"/>
      <c r="AF379" s="44" t="s">
        <v>8</v>
      </c>
      <c r="AG379" s="23"/>
      <c r="AH379" s="23"/>
    </row>
    <row r="380" spans="1:34" ht="15" x14ac:dyDescent="0.2">
      <c r="A380" s="105" t="s">
        <v>8</v>
      </c>
      <c r="B380" s="40"/>
      <c r="C380" s="10"/>
      <c r="D380" s="11"/>
      <c r="E380" s="10"/>
      <c r="F380" s="11"/>
      <c r="G380" s="11"/>
      <c r="H380" s="41"/>
      <c r="I380" s="41"/>
      <c r="J380" s="41"/>
      <c r="K380" s="79"/>
      <c r="L380" s="43"/>
      <c r="M380" s="64"/>
      <c r="N380" s="90" t="s">
        <v>230</v>
      </c>
      <c r="O380" s="91" t="s">
        <v>230</v>
      </c>
      <c r="P380" s="92" t="s">
        <v>230</v>
      </c>
      <c r="Q380" s="93" t="s">
        <v>230</v>
      </c>
      <c r="R380" s="94" t="s">
        <v>73</v>
      </c>
      <c r="S380" s="94" t="s">
        <v>234</v>
      </c>
      <c r="T380" s="94" t="s">
        <v>782</v>
      </c>
      <c r="U380" s="95">
        <v>46091</v>
      </c>
      <c r="V380" s="101" t="e">
        <v>#VALUE!</v>
      </c>
      <c r="W380" s="53"/>
      <c r="X380" s="53"/>
      <c r="Y380" s="53"/>
      <c r="Z380" s="53"/>
      <c r="AA380" s="53"/>
      <c r="AB380" s="62" t="s">
        <v>8</v>
      </c>
      <c r="AC380" s="24"/>
      <c r="AD380" s="67" t="s">
        <v>8</v>
      </c>
      <c r="AE380" s="66"/>
      <c r="AF380" s="44" t="s">
        <v>8</v>
      </c>
      <c r="AG380" s="23"/>
      <c r="AH380" s="23"/>
    </row>
    <row r="381" spans="1:34" ht="15" x14ac:dyDescent="0.2">
      <c r="A381" s="105" t="s">
        <v>8</v>
      </c>
      <c r="B381" s="40"/>
      <c r="C381" s="10"/>
      <c r="D381" s="11"/>
      <c r="E381" s="10"/>
      <c r="F381" s="11"/>
      <c r="G381" s="11"/>
      <c r="H381" s="41"/>
      <c r="I381" s="42"/>
      <c r="J381" s="41"/>
      <c r="K381" s="79"/>
      <c r="L381" s="144"/>
      <c r="M381" s="64"/>
      <c r="N381" s="90" t="s">
        <v>230</v>
      </c>
      <c r="O381" s="91" t="s">
        <v>230</v>
      </c>
      <c r="P381" s="92" t="s">
        <v>230</v>
      </c>
      <c r="Q381" s="93" t="s">
        <v>230</v>
      </c>
      <c r="R381" s="94" t="s">
        <v>73</v>
      </c>
      <c r="S381" s="94" t="s">
        <v>234</v>
      </c>
      <c r="T381" s="94" t="s">
        <v>782</v>
      </c>
      <c r="U381" s="95">
        <v>46091</v>
      </c>
      <c r="V381" s="101" t="e">
        <v>#VALUE!</v>
      </c>
      <c r="W381" s="53"/>
      <c r="X381" s="53"/>
      <c r="Y381" s="53"/>
      <c r="Z381" s="53"/>
      <c r="AA381" s="53"/>
      <c r="AB381" s="62" t="s">
        <v>8</v>
      </c>
      <c r="AC381" s="24"/>
      <c r="AD381" s="67" t="s">
        <v>8</v>
      </c>
      <c r="AE381" s="66"/>
      <c r="AF381" s="44" t="s">
        <v>8</v>
      </c>
      <c r="AG381" s="23"/>
      <c r="AH381" s="23"/>
    </row>
    <row r="382" spans="1:34" ht="15" x14ac:dyDescent="0.2">
      <c r="A382" s="105" t="s">
        <v>8</v>
      </c>
      <c r="B382" s="40"/>
      <c r="C382" s="10"/>
      <c r="D382" s="11"/>
      <c r="E382" s="10"/>
      <c r="F382" s="11"/>
      <c r="G382" s="11"/>
      <c r="H382" s="41"/>
      <c r="I382" s="42"/>
      <c r="J382" s="41"/>
      <c r="K382" s="79"/>
      <c r="L382" s="43"/>
      <c r="M382" s="64"/>
      <c r="N382" s="90" t="s">
        <v>230</v>
      </c>
      <c r="O382" s="91" t="s">
        <v>230</v>
      </c>
      <c r="P382" s="92" t="s">
        <v>230</v>
      </c>
      <c r="Q382" s="93" t="s">
        <v>230</v>
      </c>
      <c r="R382" s="94" t="s">
        <v>73</v>
      </c>
      <c r="S382" s="94" t="s">
        <v>234</v>
      </c>
      <c r="T382" s="94" t="s">
        <v>782</v>
      </c>
      <c r="U382" s="95">
        <v>46091</v>
      </c>
      <c r="V382" s="101" t="e">
        <v>#VALUE!</v>
      </c>
      <c r="W382" s="53"/>
      <c r="X382" s="53"/>
      <c r="Y382" s="53"/>
      <c r="Z382" s="53"/>
      <c r="AA382" s="53"/>
      <c r="AB382" s="62" t="s">
        <v>8</v>
      </c>
      <c r="AC382" s="24"/>
      <c r="AD382" s="67" t="s">
        <v>8</v>
      </c>
      <c r="AE382" s="66"/>
      <c r="AF382" s="44" t="s">
        <v>8</v>
      </c>
      <c r="AG382" s="23"/>
      <c r="AH382" s="23"/>
    </row>
    <row r="383" spans="1:34" ht="15" x14ac:dyDescent="0.2">
      <c r="A383" s="105" t="s">
        <v>8</v>
      </c>
      <c r="B383" s="40"/>
      <c r="C383" s="10"/>
      <c r="D383" s="11"/>
      <c r="E383" s="10"/>
      <c r="F383" s="11"/>
      <c r="G383" s="11"/>
      <c r="H383" s="41"/>
      <c r="I383" s="42"/>
      <c r="J383" s="41"/>
      <c r="K383" s="79"/>
      <c r="L383" s="43"/>
      <c r="M383" s="64"/>
      <c r="N383" s="90" t="s">
        <v>230</v>
      </c>
      <c r="O383" s="91" t="s">
        <v>230</v>
      </c>
      <c r="P383" s="92" t="s">
        <v>230</v>
      </c>
      <c r="Q383" s="93" t="s">
        <v>230</v>
      </c>
      <c r="R383" s="94" t="s">
        <v>73</v>
      </c>
      <c r="S383" s="94" t="s">
        <v>234</v>
      </c>
      <c r="T383" s="94" t="s">
        <v>782</v>
      </c>
      <c r="U383" s="95">
        <v>46091</v>
      </c>
      <c r="V383" s="101" t="e">
        <v>#VALUE!</v>
      </c>
      <c r="W383" s="53"/>
      <c r="X383" s="53"/>
      <c r="Y383" s="53"/>
      <c r="Z383" s="53"/>
      <c r="AA383" s="53"/>
      <c r="AB383" s="62" t="s">
        <v>8</v>
      </c>
      <c r="AC383" s="24"/>
      <c r="AD383" s="67" t="s">
        <v>8</v>
      </c>
      <c r="AE383" s="66"/>
      <c r="AF383" s="44" t="s">
        <v>8</v>
      </c>
      <c r="AG383" s="23"/>
      <c r="AH383" s="23"/>
    </row>
    <row r="384" spans="1:34" ht="15" x14ac:dyDescent="0.2">
      <c r="A384" s="105" t="s">
        <v>8</v>
      </c>
      <c r="B384" s="40"/>
      <c r="C384" s="10"/>
      <c r="D384" s="11"/>
      <c r="E384" s="10"/>
      <c r="F384" s="11"/>
      <c r="G384" s="11"/>
      <c r="H384" s="41"/>
      <c r="I384" s="42"/>
      <c r="J384" s="41"/>
      <c r="K384" s="79"/>
      <c r="L384" s="43"/>
      <c r="M384" s="64"/>
      <c r="N384" s="90" t="s">
        <v>230</v>
      </c>
      <c r="O384" s="91" t="s">
        <v>230</v>
      </c>
      <c r="P384" s="92" t="s">
        <v>230</v>
      </c>
      <c r="Q384" s="93" t="s">
        <v>230</v>
      </c>
      <c r="R384" s="94" t="s">
        <v>73</v>
      </c>
      <c r="S384" s="94" t="s">
        <v>234</v>
      </c>
      <c r="T384" s="94" t="s">
        <v>782</v>
      </c>
      <c r="U384" s="95">
        <v>46091</v>
      </c>
      <c r="V384" s="101" t="e">
        <v>#VALUE!</v>
      </c>
      <c r="W384" s="53"/>
      <c r="X384" s="53"/>
      <c r="Y384" s="53"/>
      <c r="Z384" s="53"/>
      <c r="AA384" s="53"/>
      <c r="AB384" s="62" t="s">
        <v>8</v>
      </c>
      <c r="AC384" s="24"/>
      <c r="AD384" s="67" t="s">
        <v>8</v>
      </c>
      <c r="AE384" s="66"/>
      <c r="AF384" s="44" t="s">
        <v>8</v>
      </c>
      <c r="AG384" s="23"/>
      <c r="AH384" s="23"/>
    </row>
    <row r="385" spans="1:34" ht="15" x14ac:dyDescent="0.2">
      <c r="A385" s="105" t="s">
        <v>8</v>
      </c>
      <c r="B385" s="40"/>
      <c r="C385" s="10"/>
      <c r="D385" s="11"/>
      <c r="E385" s="10"/>
      <c r="F385" s="11"/>
      <c r="G385" s="11"/>
      <c r="H385" s="41"/>
      <c r="I385" s="42"/>
      <c r="J385" s="41"/>
      <c r="K385" s="79"/>
      <c r="L385" s="45"/>
      <c r="M385" s="64"/>
      <c r="N385" s="90" t="s">
        <v>230</v>
      </c>
      <c r="O385" s="91" t="s">
        <v>230</v>
      </c>
      <c r="P385" s="92" t="s">
        <v>230</v>
      </c>
      <c r="Q385" s="93" t="s">
        <v>230</v>
      </c>
      <c r="R385" s="94" t="s">
        <v>73</v>
      </c>
      <c r="S385" s="94" t="s">
        <v>234</v>
      </c>
      <c r="T385" s="94" t="s">
        <v>782</v>
      </c>
      <c r="U385" s="95">
        <v>46091</v>
      </c>
      <c r="V385" s="101" t="e">
        <v>#VALUE!</v>
      </c>
      <c r="W385" s="53"/>
      <c r="X385" s="53"/>
      <c r="Y385" s="53"/>
      <c r="Z385" s="53"/>
      <c r="AA385" s="53"/>
      <c r="AB385" s="62" t="s">
        <v>8</v>
      </c>
      <c r="AC385" s="24"/>
      <c r="AD385" s="67" t="s">
        <v>8</v>
      </c>
      <c r="AE385" s="66"/>
      <c r="AF385" s="44" t="s">
        <v>8</v>
      </c>
      <c r="AG385" s="23"/>
      <c r="AH385" s="23"/>
    </row>
    <row r="386" spans="1:34" ht="15" x14ac:dyDescent="0.2">
      <c r="A386" s="105" t="s">
        <v>8</v>
      </c>
      <c r="B386" s="40"/>
      <c r="C386" s="10"/>
      <c r="D386" s="11"/>
      <c r="E386" s="10"/>
      <c r="F386" s="11"/>
      <c r="G386" s="11"/>
      <c r="H386" s="41"/>
      <c r="I386" s="41"/>
      <c r="J386" s="41"/>
      <c r="K386" s="79"/>
      <c r="L386" s="43"/>
      <c r="M386" s="64"/>
      <c r="N386" s="90" t="s">
        <v>230</v>
      </c>
      <c r="O386" s="91" t="s">
        <v>230</v>
      </c>
      <c r="P386" s="92" t="s">
        <v>230</v>
      </c>
      <c r="Q386" s="93" t="s">
        <v>230</v>
      </c>
      <c r="R386" s="94" t="s">
        <v>73</v>
      </c>
      <c r="S386" s="94" t="s">
        <v>234</v>
      </c>
      <c r="T386" s="94" t="s">
        <v>782</v>
      </c>
      <c r="U386" s="95">
        <v>46091</v>
      </c>
      <c r="V386" s="101" t="e">
        <v>#VALUE!</v>
      </c>
      <c r="W386" s="53"/>
      <c r="X386" s="53"/>
      <c r="Y386" s="53"/>
      <c r="Z386" s="53"/>
      <c r="AA386" s="53"/>
      <c r="AB386" s="62" t="s">
        <v>8</v>
      </c>
      <c r="AC386" s="24"/>
      <c r="AD386" s="67" t="s">
        <v>8</v>
      </c>
      <c r="AE386" s="66"/>
      <c r="AF386" s="44" t="s">
        <v>8</v>
      </c>
      <c r="AG386" s="23"/>
      <c r="AH386" s="23"/>
    </row>
    <row r="387" spans="1:34" ht="15" x14ac:dyDescent="0.2">
      <c r="A387" s="105" t="s">
        <v>8</v>
      </c>
      <c r="B387" s="40"/>
      <c r="C387" s="10"/>
      <c r="D387" s="11"/>
      <c r="E387" s="10"/>
      <c r="F387" s="11"/>
      <c r="G387" s="11"/>
      <c r="H387" s="41"/>
      <c r="I387" s="42"/>
      <c r="J387" s="41"/>
      <c r="K387" s="79"/>
      <c r="L387" s="43"/>
      <c r="M387" s="64"/>
      <c r="N387" s="90" t="s">
        <v>230</v>
      </c>
      <c r="O387" s="91" t="s">
        <v>230</v>
      </c>
      <c r="P387" s="92" t="s">
        <v>230</v>
      </c>
      <c r="Q387" s="93" t="s">
        <v>230</v>
      </c>
      <c r="R387" s="94" t="s">
        <v>73</v>
      </c>
      <c r="S387" s="94" t="s">
        <v>234</v>
      </c>
      <c r="T387" s="94" t="s">
        <v>782</v>
      </c>
      <c r="U387" s="95">
        <v>46091</v>
      </c>
      <c r="V387" s="101" t="e">
        <v>#VALUE!</v>
      </c>
      <c r="W387" s="53"/>
      <c r="X387" s="53"/>
      <c r="Y387" s="53"/>
      <c r="Z387" s="53"/>
      <c r="AA387" s="53"/>
      <c r="AB387" s="62" t="s">
        <v>8</v>
      </c>
      <c r="AC387" s="24"/>
      <c r="AD387" s="67" t="s">
        <v>8</v>
      </c>
      <c r="AE387" s="66"/>
      <c r="AF387" s="44" t="s">
        <v>8</v>
      </c>
      <c r="AG387" s="23"/>
      <c r="AH387" s="23"/>
    </row>
    <row r="388" spans="1:34" ht="15" x14ac:dyDescent="0.2">
      <c r="A388" s="105" t="s">
        <v>8</v>
      </c>
      <c r="B388" s="40"/>
      <c r="C388" s="10"/>
      <c r="D388" s="11"/>
      <c r="E388" s="10"/>
      <c r="F388" s="11"/>
      <c r="G388" s="11"/>
      <c r="H388" s="41"/>
      <c r="I388" s="42"/>
      <c r="J388" s="41"/>
      <c r="K388" s="79"/>
      <c r="L388" s="43"/>
      <c r="M388" s="64"/>
      <c r="N388" s="90" t="s">
        <v>230</v>
      </c>
      <c r="O388" s="91" t="s">
        <v>230</v>
      </c>
      <c r="P388" s="92" t="s">
        <v>230</v>
      </c>
      <c r="Q388" s="93" t="s">
        <v>230</v>
      </c>
      <c r="R388" s="94" t="s">
        <v>73</v>
      </c>
      <c r="S388" s="94" t="s">
        <v>234</v>
      </c>
      <c r="T388" s="94" t="s">
        <v>782</v>
      </c>
      <c r="U388" s="95">
        <v>46091</v>
      </c>
      <c r="V388" s="101" t="e">
        <v>#VALUE!</v>
      </c>
      <c r="W388" s="53"/>
      <c r="X388" s="53"/>
      <c r="Y388" s="53"/>
      <c r="Z388" s="53"/>
      <c r="AA388" s="53"/>
      <c r="AB388" s="62" t="s">
        <v>8</v>
      </c>
      <c r="AC388" s="24"/>
      <c r="AD388" s="67" t="s">
        <v>8</v>
      </c>
      <c r="AE388" s="66"/>
      <c r="AF388" s="44" t="s">
        <v>8</v>
      </c>
      <c r="AG388" s="23"/>
      <c r="AH388" s="23"/>
    </row>
    <row r="389" spans="1:34" ht="15" x14ac:dyDescent="0.2">
      <c r="A389" s="105" t="s">
        <v>8</v>
      </c>
      <c r="B389" s="40"/>
      <c r="C389" s="10"/>
      <c r="D389" s="11"/>
      <c r="E389" s="10"/>
      <c r="F389" s="11"/>
      <c r="G389" s="11"/>
      <c r="H389" s="41"/>
      <c r="I389" s="42"/>
      <c r="J389" s="41"/>
      <c r="K389" s="79"/>
      <c r="L389" s="45"/>
      <c r="M389" s="64"/>
      <c r="N389" s="90" t="s">
        <v>230</v>
      </c>
      <c r="O389" s="91" t="s">
        <v>230</v>
      </c>
      <c r="P389" s="92" t="s">
        <v>230</v>
      </c>
      <c r="Q389" s="93" t="s">
        <v>230</v>
      </c>
      <c r="R389" s="94" t="s">
        <v>73</v>
      </c>
      <c r="S389" s="94" t="s">
        <v>234</v>
      </c>
      <c r="T389" s="94" t="s">
        <v>782</v>
      </c>
      <c r="U389" s="95">
        <v>46091</v>
      </c>
      <c r="V389" s="101" t="e">
        <v>#VALUE!</v>
      </c>
      <c r="W389" s="53"/>
      <c r="X389" s="53"/>
      <c r="Y389" s="53"/>
      <c r="Z389" s="53"/>
      <c r="AA389" s="53"/>
      <c r="AB389" s="62" t="s">
        <v>8</v>
      </c>
      <c r="AC389" s="24"/>
      <c r="AD389" s="67" t="s">
        <v>8</v>
      </c>
      <c r="AE389" s="66"/>
      <c r="AF389" s="44" t="s">
        <v>8</v>
      </c>
      <c r="AG389" s="23"/>
      <c r="AH389" s="23"/>
    </row>
    <row r="390" spans="1:34" ht="15" x14ac:dyDescent="0.2">
      <c r="A390" s="105" t="s">
        <v>8</v>
      </c>
      <c r="B390" s="40"/>
      <c r="C390" s="10"/>
      <c r="D390" s="11"/>
      <c r="E390" s="10"/>
      <c r="F390" s="11"/>
      <c r="G390" s="11"/>
      <c r="H390" s="41"/>
      <c r="I390" s="41"/>
      <c r="J390" s="41"/>
      <c r="K390" s="79"/>
      <c r="L390" s="45"/>
      <c r="M390" s="64"/>
      <c r="N390" s="90" t="s">
        <v>230</v>
      </c>
      <c r="O390" s="91" t="s">
        <v>230</v>
      </c>
      <c r="P390" s="92" t="s">
        <v>230</v>
      </c>
      <c r="Q390" s="93" t="s">
        <v>230</v>
      </c>
      <c r="R390" s="94" t="s">
        <v>73</v>
      </c>
      <c r="S390" s="94" t="s">
        <v>234</v>
      </c>
      <c r="T390" s="94" t="s">
        <v>782</v>
      </c>
      <c r="U390" s="95">
        <v>46091</v>
      </c>
      <c r="V390" s="101" t="e">
        <v>#VALUE!</v>
      </c>
      <c r="W390" s="53"/>
      <c r="X390" s="53"/>
      <c r="Y390" s="53"/>
      <c r="Z390" s="53"/>
      <c r="AA390" s="53"/>
      <c r="AB390" s="62" t="s">
        <v>8</v>
      </c>
      <c r="AC390" s="24"/>
      <c r="AD390" s="67" t="s">
        <v>8</v>
      </c>
      <c r="AE390" s="66"/>
      <c r="AF390" s="44" t="s">
        <v>8</v>
      </c>
      <c r="AG390" s="23"/>
      <c r="AH390" s="23"/>
    </row>
    <row r="391" spans="1:34" ht="15" x14ac:dyDescent="0.2">
      <c r="A391" s="105" t="s">
        <v>8</v>
      </c>
      <c r="B391" s="40"/>
      <c r="C391" s="10"/>
      <c r="D391" s="11"/>
      <c r="E391" s="10"/>
      <c r="F391" s="11"/>
      <c r="G391" s="11"/>
      <c r="H391" s="41"/>
      <c r="I391" s="42"/>
      <c r="J391" s="41"/>
      <c r="K391" s="79"/>
      <c r="L391" s="45"/>
      <c r="M391" s="64"/>
      <c r="N391" s="90" t="s">
        <v>230</v>
      </c>
      <c r="O391" s="91" t="s">
        <v>230</v>
      </c>
      <c r="P391" s="92" t="s">
        <v>230</v>
      </c>
      <c r="Q391" s="93" t="s">
        <v>230</v>
      </c>
      <c r="R391" s="94" t="s">
        <v>73</v>
      </c>
      <c r="S391" s="94" t="s">
        <v>234</v>
      </c>
      <c r="T391" s="94" t="s">
        <v>782</v>
      </c>
      <c r="U391" s="95">
        <v>46091</v>
      </c>
      <c r="V391" s="101" t="e">
        <v>#VALUE!</v>
      </c>
      <c r="W391" s="53"/>
      <c r="X391" s="53"/>
      <c r="Y391" s="53"/>
      <c r="Z391" s="53"/>
      <c r="AA391" s="53"/>
      <c r="AB391" s="62" t="s">
        <v>8</v>
      </c>
      <c r="AC391" s="24"/>
      <c r="AD391" s="67" t="s">
        <v>8</v>
      </c>
      <c r="AE391" s="66"/>
      <c r="AF391" s="44" t="s">
        <v>8</v>
      </c>
      <c r="AG391" s="23"/>
      <c r="AH391" s="23"/>
    </row>
    <row r="392" spans="1:34" ht="15" x14ac:dyDescent="0.2">
      <c r="A392" s="105" t="s">
        <v>8</v>
      </c>
      <c r="B392" s="40"/>
      <c r="C392" s="10"/>
      <c r="D392" s="11"/>
      <c r="E392" s="10"/>
      <c r="F392" s="11"/>
      <c r="G392" s="11"/>
      <c r="H392" s="41"/>
      <c r="I392" s="42"/>
      <c r="J392" s="41"/>
      <c r="K392" s="79"/>
      <c r="L392" s="45"/>
      <c r="M392" s="64"/>
      <c r="N392" s="90" t="s">
        <v>230</v>
      </c>
      <c r="O392" s="91" t="s">
        <v>230</v>
      </c>
      <c r="P392" s="92" t="s">
        <v>230</v>
      </c>
      <c r="Q392" s="93" t="s">
        <v>230</v>
      </c>
      <c r="R392" s="94" t="s">
        <v>73</v>
      </c>
      <c r="S392" s="94" t="s">
        <v>234</v>
      </c>
      <c r="T392" s="94" t="s">
        <v>782</v>
      </c>
      <c r="U392" s="95">
        <v>46091</v>
      </c>
      <c r="V392" s="101" t="e">
        <v>#VALUE!</v>
      </c>
      <c r="W392" s="53"/>
      <c r="X392" s="53"/>
      <c r="Y392" s="53"/>
      <c r="Z392" s="53"/>
      <c r="AA392" s="53"/>
      <c r="AB392" s="62" t="s">
        <v>8</v>
      </c>
      <c r="AC392" s="24"/>
      <c r="AD392" s="67" t="s">
        <v>8</v>
      </c>
      <c r="AE392" s="66"/>
      <c r="AF392" s="44" t="s">
        <v>8</v>
      </c>
      <c r="AG392" s="23"/>
      <c r="AH392" s="23"/>
    </row>
    <row r="393" spans="1:34" ht="15" x14ac:dyDescent="0.2">
      <c r="A393" s="105" t="s">
        <v>8</v>
      </c>
      <c r="B393" s="40"/>
      <c r="C393" s="10"/>
      <c r="D393" s="11"/>
      <c r="E393" s="10"/>
      <c r="F393" s="11"/>
      <c r="G393" s="11"/>
      <c r="H393" s="41"/>
      <c r="I393" s="41"/>
      <c r="J393" s="41"/>
      <c r="K393" s="79"/>
      <c r="L393" s="43"/>
      <c r="M393" s="64"/>
      <c r="N393" s="90" t="s">
        <v>230</v>
      </c>
      <c r="O393" s="91" t="s">
        <v>230</v>
      </c>
      <c r="P393" s="92" t="s">
        <v>230</v>
      </c>
      <c r="Q393" s="93" t="s">
        <v>230</v>
      </c>
      <c r="R393" s="94" t="s">
        <v>73</v>
      </c>
      <c r="S393" s="94" t="s">
        <v>234</v>
      </c>
      <c r="T393" s="94" t="s">
        <v>782</v>
      </c>
      <c r="U393" s="95">
        <v>46091</v>
      </c>
      <c r="V393" s="101" t="e">
        <v>#VALUE!</v>
      </c>
      <c r="W393" s="53"/>
      <c r="X393" s="53"/>
      <c r="Y393" s="53"/>
      <c r="Z393" s="53"/>
      <c r="AA393" s="53"/>
      <c r="AB393" s="62" t="s">
        <v>8</v>
      </c>
      <c r="AC393" s="24"/>
      <c r="AD393" s="67" t="s">
        <v>8</v>
      </c>
      <c r="AE393" s="66"/>
      <c r="AF393" s="44" t="s">
        <v>8</v>
      </c>
      <c r="AG393" s="23"/>
      <c r="AH393" s="23"/>
    </row>
    <row r="394" spans="1:34" ht="15" x14ac:dyDescent="0.2">
      <c r="A394" s="105" t="s">
        <v>8</v>
      </c>
      <c r="B394" s="40"/>
      <c r="C394" s="10"/>
      <c r="D394" s="11"/>
      <c r="E394" s="10"/>
      <c r="F394" s="11"/>
      <c r="G394" s="11"/>
      <c r="H394" s="41"/>
      <c r="I394" s="42"/>
      <c r="J394" s="41"/>
      <c r="K394" s="79"/>
      <c r="L394" s="43"/>
      <c r="M394" s="64"/>
      <c r="N394" s="90" t="s">
        <v>230</v>
      </c>
      <c r="O394" s="91" t="s">
        <v>230</v>
      </c>
      <c r="P394" s="92" t="s">
        <v>230</v>
      </c>
      <c r="Q394" s="93" t="s">
        <v>230</v>
      </c>
      <c r="R394" s="94" t="s">
        <v>73</v>
      </c>
      <c r="S394" s="94" t="s">
        <v>234</v>
      </c>
      <c r="T394" s="94" t="s">
        <v>782</v>
      </c>
      <c r="U394" s="95">
        <v>46091</v>
      </c>
      <c r="V394" s="101" t="e">
        <v>#VALUE!</v>
      </c>
      <c r="W394" s="53"/>
      <c r="X394" s="53"/>
      <c r="Y394" s="53"/>
      <c r="Z394" s="53"/>
      <c r="AA394" s="53"/>
      <c r="AB394" s="62" t="s">
        <v>8</v>
      </c>
      <c r="AC394" s="24"/>
      <c r="AD394" s="67" t="s">
        <v>8</v>
      </c>
      <c r="AE394" s="66"/>
      <c r="AF394" s="44" t="s">
        <v>8</v>
      </c>
      <c r="AG394" s="23"/>
      <c r="AH394" s="23"/>
    </row>
    <row r="395" spans="1:34" ht="15" x14ac:dyDescent="0.2">
      <c r="A395" s="105" t="s">
        <v>8</v>
      </c>
      <c r="B395" s="40"/>
      <c r="C395" s="10"/>
      <c r="D395" s="11"/>
      <c r="E395" s="10"/>
      <c r="F395" s="11"/>
      <c r="G395" s="11"/>
      <c r="H395" s="41"/>
      <c r="I395" s="41"/>
      <c r="J395" s="41"/>
      <c r="K395" s="79"/>
      <c r="L395" s="43"/>
      <c r="M395" s="64"/>
      <c r="N395" s="90" t="s">
        <v>230</v>
      </c>
      <c r="O395" s="91" t="s">
        <v>230</v>
      </c>
      <c r="P395" s="92" t="s">
        <v>230</v>
      </c>
      <c r="Q395" s="93" t="s">
        <v>230</v>
      </c>
      <c r="R395" s="94" t="s">
        <v>73</v>
      </c>
      <c r="S395" s="94" t="s">
        <v>234</v>
      </c>
      <c r="T395" s="94" t="s">
        <v>782</v>
      </c>
      <c r="U395" s="95">
        <v>46091</v>
      </c>
      <c r="V395" s="101" t="e">
        <v>#VALUE!</v>
      </c>
      <c r="W395" s="53"/>
      <c r="X395" s="53"/>
      <c r="Y395" s="53"/>
      <c r="Z395" s="53"/>
      <c r="AA395" s="53"/>
      <c r="AB395" s="62" t="s">
        <v>8</v>
      </c>
      <c r="AC395" s="24"/>
      <c r="AD395" s="67" t="s">
        <v>8</v>
      </c>
      <c r="AE395" s="66"/>
      <c r="AF395" s="44" t="s">
        <v>8</v>
      </c>
      <c r="AG395" s="23"/>
      <c r="AH395" s="23"/>
    </row>
    <row r="396" spans="1:34" ht="15" x14ac:dyDescent="0.2">
      <c r="A396" s="105" t="s">
        <v>8</v>
      </c>
      <c r="B396" s="40"/>
      <c r="C396" s="10"/>
      <c r="D396" s="11"/>
      <c r="E396" s="10"/>
      <c r="F396" s="11"/>
      <c r="G396" s="11"/>
      <c r="H396" s="41"/>
      <c r="I396" s="42"/>
      <c r="J396" s="41"/>
      <c r="K396" s="79"/>
      <c r="L396" s="43"/>
      <c r="M396" s="64"/>
      <c r="N396" s="90" t="s">
        <v>230</v>
      </c>
      <c r="O396" s="91" t="s">
        <v>230</v>
      </c>
      <c r="P396" s="92" t="s">
        <v>230</v>
      </c>
      <c r="Q396" s="93" t="s">
        <v>230</v>
      </c>
      <c r="R396" s="94" t="s">
        <v>73</v>
      </c>
      <c r="S396" s="94" t="s">
        <v>234</v>
      </c>
      <c r="T396" s="94" t="s">
        <v>782</v>
      </c>
      <c r="U396" s="95">
        <v>46091</v>
      </c>
      <c r="V396" s="101" t="e">
        <v>#VALUE!</v>
      </c>
      <c r="W396" s="53"/>
      <c r="X396" s="53"/>
      <c r="Y396" s="53"/>
      <c r="Z396" s="53"/>
      <c r="AA396" s="53"/>
      <c r="AB396" s="62" t="s">
        <v>8</v>
      </c>
      <c r="AC396" s="24"/>
      <c r="AD396" s="67" t="s">
        <v>8</v>
      </c>
      <c r="AE396" s="66"/>
      <c r="AF396" s="44" t="s">
        <v>8</v>
      </c>
      <c r="AG396" s="23"/>
      <c r="AH396" s="23"/>
    </row>
    <row r="397" spans="1:34" ht="15" x14ac:dyDescent="0.2">
      <c r="A397" s="105" t="s">
        <v>8</v>
      </c>
      <c r="B397" s="40"/>
      <c r="C397" s="10"/>
      <c r="D397" s="11"/>
      <c r="E397" s="10"/>
      <c r="F397" s="11"/>
      <c r="G397" s="11"/>
      <c r="H397" s="41"/>
      <c r="I397" s="41"/>
      <c r="J397" s="41"/>
      <c r="K397" s="79"/>
      <c r="L397" s="43"/>
      <c r="M397" s="64"/>
      <c r="N397" s="90" t="s">
        <v>230</v>
      </c>
      <c r="O397" s="91" t="s">
        <v>230</v>
      </c>
      <c r="P397" s="92" t="s">
        <v>230</v>
      </c>
      <c r="Q397" s="93" t="s">
        <v>230</v>
      </c>
      <c r="R397" s="94" t="s">
        <v>73</v>
      </c>
      <c r="S397" s="94" t="s">
        <v>234</v>
      </c>
      <c r="T397" s="94" t="s">
        <v>782</v>
      </c>
      <c r="U397" s="95">
        <v>46091</v>
      </c>
      <c r="V397" s="101" t="e">
        <v>#VALUE!</v>
      </c>
      <c r="W397" s="53"/>
      <c r="X397" s="53"/>
      <c r="Y397" s="53"/>
      <c r="Z397" s="53"/>
      <c r="AA397" s="53"/>
      <c r="AB397" s="62" t="s">
        <v>8</v>
      </c>
      <c r="AC397" s="24"/>
      <c r="AD397" s="67" t="s">
        <v>8</v>
      </c>
      <c r="AE397" s="66"/>
      <c r="AF397" s="44" t="s">
        <v>8</v>
      </c>
      <c r="AG397" s="23"/>
      <c r="AH397" s="23"/>
    </row>
    <row r="398" spans="1:34" ht="15" x14ac:dyDescent="0.2">
      <c r="A398" s="105" t="s">
        <v>8</v>
      </c>
      <c r="B398" s="40"/>
      <c r="C398" s="10"/>
      <c r="D398" s="11"/>
      <c r="E398" s="10"/>
      <c r="F398" s="11"/>
      <c r="G398" s="11"/>
      <c r="H398" s="41"/>
      <c r="I398" s="41"/>
      <c r="J398" s="41"/>
      <c r="K398" s="79"/>
      <c r="L398" s="45"/>
      <c r="M398" s="64"/>
      <c r="N398" s="90" t="s">
        <v>230</v>
      </c>
      <c r="O398" s="91" t="s">
        <v>230</v>
      </c>
      <c r="P398" s="92" t="s">
        <v>230</v>
      </c>
      <c r="Q398" s="93" t="s">
        <v>230</v>
      </c>
      <c r="R398" s="94" t="s">
        <v>73</v>
      </c>
      <c r="S398" s="94" t="s">
        <v>234</v>
      </c>
      <c r="T398" s="94" t="s">
        <v>782</v>
      </c>
      <c r="U398" s="95">
        <v>46091</v>
      </c>
      <c r="V398" s="101" t="e">
        <v>#VALUE!</v>
      </c>
      <c r="W398" s="53"/>
      <c r="X398" s="53"/>
      <c r="Y398" s="53"/>
      <c r="Z398" s="53"/>
      <c r="AA398" s="53"/>
      <c r="AB398" s="62" t="s">
        <v>8</v>
      </c>
      <c r="AC398" s="24"/>
      <c r="AD398" s="67" t="s">
        <v>8</v>
      </c>
      <c r="AE398" s="66"/>
      <c r="AF398" s="44" t="s">
        <v>8</v>
      </c>
      <c r="AG398" s="23"/>
      <c r="AH398" s="23"/>
    </row>
    <row r="399" spans="1:34" ht="15" x14ac:dyDescent="0.2">
      <c r="A399" s="105" t="s">
        <v>8</v>
      </c>
      <c r="B399" s="40"/>
      <c r="C399" s="10"/>
      <c r="D399" s="11"/>
      <c r="E399" s="10"/>
      <c r="F399" s="11"/>
      <c r="G399" s="11"/>
      <c r="H399" s="41"/>
      <c r="I399" s="41"/>
      <c r="J399" s="41"/>
      <c r="K399" s="79"/>
      <c r="L399" s="43"/>
      <c r="M399" s="64"/>
      <c r="N399" s="90" t="s">
        <v>230</v>
      </c>
      <c r="O399" s="91" t="s">
        <v>230</v>
      </c>
      <c r="P399" s="92" t="s">
        <v>230</v>
      </c>
      <c r="Q399" s="93" t="s">
        <v>230</v>
      </c>
      <c r="R399" s="94" t="s">
        <v>73</v>
      </c>
      <c r="S399" s="94" t="s">
        <v>234</v>
      </c>
      <c r="T399" s="94" t="s">
        <v>782</v>
      </c>
      <c r="U399" s="95">
        <v>46091</v>
      </c>
      <c r="V399" s="101" t="e">
        <v>#VALUE!</v>
      </c>
      <c r="W399" s="53"/>
      <c r="X399" s="53"/>
      <c r="Y399" s="53"/>
      <c r="Z399" s="53"/>
      <c r="AA399" s="53"/>
      <c r="AB399" s="62" t="s">
        <v>8</v>
      </c>
      <c r="AC399" s="24"/>
      <c r="AD399" s="67" t="s">
        <v>8</v>
      </c>
      <c r="AE399" s="66"/>
      <c r="AF399" s="44" t="s">
        <v>8</v>
      </c>
      <c r="AG399" s="23"/>
      <c r="AH399" s="23"/>
    </row>
    <row r="400" spans="1:34" ht="15" x14ac:dyDescent="0.2">
      <c r="A400" s="105" t="s">
        <v>8</v>
      </c>
      <c r="B400" s="40"/>
      <c r="C400" s="10"/>
      <c r="D400" s="11"/>
      <c r="E400" s="10"/>
      <c r="F400" s="11"/>
      <c r="G400" s="11"/>
      <c r="H400" s="41"/>
      <c r="I400" s="42"/>
      <c r="J400" s="41"/>
      <c r="K400" s="79"/>
      <c r="L400" s="43"/>
      <c r="M400" s="64"/>
      <c r="N400" s="90" t="s">
        <v>230</v>
      </c>
      <c r="O400" s="91" t="s">
        <v>230</v>
      </c>
      <c r="P400" s="92" t="s">
        <v>230</v>
      </c>
      <c r="Q400" s="93" t="s">
        <v>230</v>
      </c>
      <c r="R400" s="94" t="s">
        <v>73</v>
      </c>
      <c r="S400" s="94" t="s">
        <v>234</v>
      </c>
      <c r="T400" s="94" t="s">
        <v>782</v>
      </c>
      <c r="U400" s="95">
        <v>46091</v>
      </c>
      <c r="V400" s="101" t="e">
        <v>#VALUE!</v>
      </c>
      <c r="W400" s="53"/>
      <c r="X400" s="53"/>
      <c r="Y400" s="53"/>
      <c r="Z400" s="53"/>
      <c r="AA400" s="53"/>
      <c r="AB400" s="62" t="s">
        <v>8</v>
      </c>
      <c r="AC400" s="24"/>
      <c r="AD400" s="67" t="s">
        <v>8</v>
      </c>
      <c r="AE400" s="66"/>
      <c r="AF400" s="44" t="s">
        <v>8</v>
      </c>
      <c r="AG400" s="23"/>
      <c r="AH400" s="23"/>
    </row>
    <row r="401" spans="1:34" ht="15" x14ac:dyDescent="0.2">
      <c r="A401" s="105" t="s">
        <v>8</v>
      </c>
      <c r="B401" s="40"/>
      <c r="C401" s="10"/>
      <c r="D401" s="11"/>
      <c r="E401" s="10"/>
      <c r="F401" s="11"/>
      <c r="G401" s="11"/>
      <c r="H401" s="41"/>
      <c r="I401" s="42"/>
      <c r="J401" s="41"/>
      <c r="K401" s="79"/>
      <c r="L401" s="45"/>
      <c r="M401" s="64"/>
      <c r="N401" s="90" t="s">
        <v>230</v>
      </c>
      <c r="O401" s="91" t="s">
        <v>230</v>
      </c>
      <c r="P401" s="92" t="s">
        <v>230</v>
      </c>
      <c r="Q401" s="93" t="s">
        <v>230</v>
      </c>
      <c r="R401" s="94" t="s">
        <v>73</v>
      </c>
      <c r="S401" s="94" t="s">
        <v>234</v>
      </c>
      <c r="T401" s="94" t="s">
        <v>782</v>
      </c>
      <c r="U401" s="95">
        <v>46091</v>
      </c>
      <c r="V401" s="101" t="e">
        <v>#VALUE!</v>
      </c>
      <c r="W401" s="53"/>
      <c r="X401" s="53"/>
      <c r="Y401" s="53"/>
      <c r="Z401" s="53"/>
      <c r="AA401" s="53"/>
      <c r="AB401" s="62" t="s">
        <v>8</v>
      </c>
      <c r="AC401" s="24"/>
      <c r="AD401" s="67" t="s">
        <v>8</v>
      </c>
      <c r="AE401" s="66"/>
      <c r="AF401" s="44" t="s">
        <v>8</v>
      </c>
      <c r="AG401" s="23"/>
      <c r="AH401" s="23"/>
    </row>
    <row r="402" spans="1:34" ht="15" x14ac:dyDescent="0.2">
      <c r="A402" s="105" t="s">
        <v>8</v>
      </c>
      <c r="B402" s="40"/>
      <c r="C402" s="10"/>
      <c r="D402" s="11"/>
      <c r="E402" s="10"/>
      <c r="F402" s="11"/>
      <c r="G402" s="11"/>
      <c r="H402" s="41"/>
      <c r="I402" s="42"/>
      <c r="J402" s="41"/>
      <c r="K402" s="79"/>
      <c r="L402" s="43"/>
      <c r="M402" s="64"/>
      <c r="N402" s="90" t="s">
        <v>230</v>
      </c>
      <c r="O402" s="91" t="s">
        <v>230</v>
      </c>
      <c r="P402" s="92" t="s">
        <v>230</v>
      </c>
      <c r="Q402" s="93" t="s">
        <v>230</v>
      </c>
      <c r="R402" s="94" t="s">
        <v>73</v>
      </c>
      <c r="S402" s="94" t="s">
        <v>234</v>
      </c>
      <c r="T402" s="94" t="s">
        <v>782</v>
      </c>
      <c r="U402" s="95">
        <v>46091</v>
      </c>
      <c r="V402" s="101" t="e">
        <v>#VALUE!</v>
      </c>
      <c r="W402" s="53"/>
      <c r="X402" s="53"/>
      <c r="Y402" s="53"/>
      <c r="Z402" s="53"/>
      <c r="AA402" s="53"/>
      <c r="AB402" s="62" t="s">
        <v>8</v>
      </c>
      <c r="AC402" s="24"/>
      <c r="AD402" s="67" t="s">
        <v>8</v>
      </c>
      <c r="AE402" s="66"/>
      <c r="AF402" s="44" t="s">
        <v>8</v>
      </c>
      <c r="AG402" s="23"/>
      <c r="AH402" s="23"/>
    </row>
    <row r="403" spans="1:34" ht="15" x14ac:dyDescent="0.2">
      <c r="A403" s="105" t="s">
        <v>8</v>
      </c>
      <c r="B403" s="40"/>
      <c r="C403" s="10"/>
      <c r="D403" s="11"/>
      <c r="E403" s="10"/>
      <c r="F403" s="11"/>
      <c r="G403" s="11"/>
      <c r="H403" s="41"/>
      <c r="I403" s="41"/>
      <c r="J403" s="41"/>
      <c r="K403" s="79"/>
      <c r="L403" s="43"/>
      <c r="M403" s="64"/>
      <c r="N403" s="90" t="s">
        <v>230</v>
      </c>
      <c r="O403" s="91" t="s">
        <v>230</v>
      </c>
      <c r="P403" s="92" t="s">
        <v>230</v>
      </c>
      <c r="Q403" s="93" t="s">
        <v>230</v>
      </c>
      <c r="R403" s="94" t="s">
        <v>73</v>
      </c>
      <c r="S403" s="94" t="s">
        <v>234</v>
      </c>
      <c r="T403" s="94" t="s">
        <v>782</v>
      </c>
      <c r="U403" s="95">
        <v>46091</v>
      </c>
      <c r="V403" s="101" t="e">
        <v>#VALUE!</v>
      </c>
      <c r="W403" s="53"/>
      <c r="X403" s="53"/>
      <c r="Y403" s="53"/>
      <c r="Z403" s="53"/>
      <c r="AA403" s="53"/>
      <c r="AB403" s="62" t="s">
        <v>8</v>
      </c>
      <c r="AC403" s="24"/>
      <c r="AD403" s="67" t="s">
        <v>8</v>
      </c>
      <c r="AE403" s="66"/>
      <c r="AF403" s="44" t="s">
        <v>8</v>
      </c>
      <c r="AG403" s="23"/>
      <c r="AH403" s="23"/>
    </row>
    <row r="404" spans="1:34" ht="15" x14ac:dyDescent="0.2">
      <c r="A404" s="105" t="s">
        <v>8</v>
      </c>
      <c r="B404" s="40"/>
      <c r="C404" s="10"/>
      <c r="D404" s="11"/>
      <c r="E404" s="10"/>
      <c r="F404" s="11"/>
      <c r="G404" s="11"/>
      <c r="H404" s="41"/>
      <c r="I404" s="41"/>
      <c r="J404" s="41"/>
      <c r="K404" s="79"/>
      <c r="L404" s="43"/>
      <c r="M404" s="64"/>
      <c r="N404" s="90" t="s">
        <v>230</v>
      </c>
      <c r="O404" s="91" t="s">
        <v>230</v>
      </c>
      <c r="P404" s="92" t="s">
        <v>230</v>
      </c>
      <c r="Q404" s="93" t="s">
        <v>230</v>
      </c>
      <c r="R404" s="94" t="s">
        <v>73</v>
      </c>
      <c r="S404" s="94" t="s">
        <v>234</v>
      </c>
      <c r="T404" s="94" t="s">
        <v>782</v>
      </c>
      <c r="U404" s="95">
        <v>46091</v>
      </c>
      <c r="V404" s="101" t="e">
        <v>#VALUE!</v>
      </c>
      <c r="W404" s="53"/>
      <c r="X404" s="53"/>
      <c r="Y404" s="53"/>
      <c r="Z404" s="53"/>
      <c r="AA404" s="53"/>
      <c r="AB404" s="62" t="s">
        <v>8</v>
      </c>
      <c r="AC404" s="24"/>
      <c r="AD404" s="67" t="s">
        <v>8</v>
      </c>
      <c r="AE404" s="66"/>
      <c r="AF404" s="44" t="s">
        <v>8</v>
      </c>
      <c r="AG404" s="23"/>
      <c r="AH404" s="23"/>
    </row>
    <row r="405" spans="1:34" ht="15" x14ac:dyDescent="0.2">
      <c r="A405" s="105" t="s">
        <v>8</v>
      </c>
      <c r="B405" s="40"/>
      <c r="C405" s="10"/>
      <c r="D405" s="11"/>
      <c r="E405" s="10"/>
      <c r="F405" s="11"/>
      <c r="G405" s="11"/>
      <c r="H405" s="41"/>
      <c r="I405" s="41"/>
      <c r="J405" s="41"/>
      <c r="K405" s="79"/>
      <c r="L405" s="45"/>
      <c r="M405" s="64"/>
      <c r="N405" s="90" t="s">
        <v>230</v>
      </c>
      <c r="O405" s="91" t="s">
        <v>230</v>
      </c>
      <c r="P405" s="92" t="s">
        <v>230</v>
      </c>
      <c r="Q405" s="93" t="s">
        <v>230</v>
      </c>
      <c r="R405" s="94" t="s">
        <v>73</v>
      </c>
      <c r="S405" s="94" t="s">
        <v>234</v>
      </c>
      <c r="T405" s="94" t="s">
        <v>782</v>
      </c>
      <c r="U405" s="95">
        <v>46091</v>
      </c>
      <c r="V405" s="101" t="e">
        <v>#VALUE!</v>
      </c>
      <c r="W405" s="53"/>
      <c r="X405" s="53"/>
      <c r="Y405" s="53"/>
      <c r="Z405" s="53"/>
      <c r="AA405" s="53"/>
      <c r="AB405" s="62" t="s">
        <v>8</v>
      </c>
      <c r="AC405" s="24"/>
      <c r="AD405" s="67" t="s">
        <v>8</v>
      </c>
      <c r="AE405" s="66"/>
      <c r="AF405" s="44" t="s">
        <v>8</v>
      </c>
      <c r="AG405" s="23"/>
      <c r="AH405" s="23"/>
    </row>
    <row r="406" spans="1:34" ht="15" x14ac:dyDescent="0.2">
      <c r="A406" s="105" t="s">
        <v>8</v>
      </c>
      <c r="B406" s="40"/>
      <c r="C406" s="10"/>
      <c r="D406" s="11"/>
      <c r="E406" s="10"/>
      <c r="F406" s="11"/>
      <c r="G406" s="11"/>
      <c r="H406" s="41"/>
      <c r="I406" s="42"/>
      <c r="J406" s="41"/>
      <c r="K406" s="79"/>
      <c r="L406" s="43"/>
      <c r="M406" s="64"/>
      <c r="N406" s="90" t="s">
        <v>230</v>
      </c>
      <c r="O406" s="91" t="s">
        <v>230</v>
      </c>
      <c r="P406" s="92" t="s">
        <v>230</v>
      </c>
      <c r="Q406" s="93" t="s">
        <v>230</v>
      </c>
      <c r="R406" s="94" t="s">
        <v>73</v>
      </c>
      <c r="S406" s="94" t="s">
        <v>234</v>
      </c>
      <c r="T406" s="94" t="s">
        <v>782</v>
      </c>
      <c r="U406" s="95">
        <v>46091</v>
      </c>
      <c r="V406" s="101" t="e">
        <v>#VALUE!</v>
      </c>
      <c r="W406" s="53"/>
      <c r="X406" s="53"/>
      <c r="Y406" s="53"/>
      <c r="Z406" s="53"/>
      <c r="AA406" s="53"/>
      <c r="AB406" s="62" t="s">
        <v>8</v>
      </c>
      <c r="AC406" s="24"/>
      <c r="AD406" s="67" t="s">
        <v>8</v>
      </c>
      <c r="AE406" s="66"/>
      <c r="AF406" s="44" t="s">
        <v>8</v>
      </c>
      <c r="AG406" s="23"/>
      <c r="AH406" s="23"/>
    </row>
    <row r="407" spans="1:34" ht="15" x14ac:dyDescent="0.2">
      <c r="A407" s="105" t="s">
        <v>8</v>
      </c>
      <c r="B407" s="40"/>
      <c r="C407" s="10"/>
      <c r="D407" s="11"/>
      <c r="E407" s="10"/>
      <c r="F407" s="11"/>
      <c r="G407" s="11"/>
      <c r="H407" s="41"/>
      <c r="I407" s="42"/>
      <c r="J407" s="41"/>
      <c r="K407" s="79"/>
      <c r="L407" s="43"/>
      <c r="M407" s="64"/>
      <c r="N407" s="90" t="s">
        <v>230</v>
      </c>
      <c r="O407" s="91" t="s">
        <v>230</v>
      </c>
      <c r="P407" s="92" t="s">
        <v>230</v>
      </c>
      <c r="Q407" s="93" t="s">
        <v>230</v>
      </c>
      <c r="R407" s="94" t="s">
        <v>73</v>
      </c>
      <c r="S407" s="94" t="s">
        <v>234</v>
      </c>
      <c r="T407" s="94" t="s">
        <v>782</v>
      </c>
      <c r="U407" s="95">
        <v>46091</v>
      </c>
      <c r="V407" s="101" t="e">
        <v>#VALUE!</v>
      </c>
      <c r="W407" s="53"/>
      <c r="X407" s="53"/>
      <c r="Y407" s="53"/>
      <c r="Z407" s="53"/>
      <c r="AA407" s="53"/>
      <c r="AB407" s="62" t="s">
        <v>8</v>
      </c>
      <c r="AC407" s="24"/>
      <c r="AD407" s="67" t="s">
        <v>8</v>
      </c>
      <c r="AE407" s="66"/>
      <c r="AF407" s="44" t="s">
        <v>8</v>
      </c>
      <c r="AG407" s="23"/>
      <c r="AH407" s="23"/>
    </row>
    <row r="408" spans="1:34" ht="15" x14ac:dyDescent="0.2">
      <c r="A408" s="105" t="s">
        <v>8</v>
      </c>
      <c r="B408" s="40"/>
      <c r="C408" s="10"/>
      <c r="D408" s="11"/>
      <c r="E408" s="10"/>
      <c r="F408" s="11"/>
      <c r="G408" s="11"/>
      <c r="H408" s="41"/>
      <c r="I408" s="42"/>
      <c r="J408" s="41"/>
      <c r="K408" s="79"/>
      <c r="L408" s="43"/>
      <c r="M408" s="64"/>
      <c r="N408" s="90" t="s">
        <v>230</v>
      </c>
      <c r="O408" s="91" t="s">
        <v>230</v>
      </c>
      <c r="P408" s="92" t="s">
        <v>230</v>
      </c>
      <c r="Q408" s="93" t="s">
        <v>230</v>
      </c>
      <c r="R408" s="94" t="s">
        <v>73</v>
      </c>
      <c r="S408" s="94" t="s">
        <v>234</v>
      </c>
      <c r="T408" s="94" t="s">
        <v>782</v>
      </c>
      <c r="U408" s="95">
        <v>46091</v>
      </c>
      <c r="V408" s="101" t="e">
        <v>#VALUE!</v>
      </c>
      <c r="W408" s="53"/>
      <c r="X408" s="53"/>
      <c r="Y408" s="53"/>
      <c r="Z408" s="53"/>
      <c r="AA408" s="53"/>
      <c r="AB408" s="62" t="s">
        <v>8</v>
      </c>
      <c r="AC408" s="24"/>
      <c r="AD408" s="67" t="s">
        <v>8</v>
      </c>
      <c r="AE408" s="66"/>
      <c r="AF408" s="44" t="s">
        <v>8</v>
      </c>
      <c r="AG408" s="23"/>
      <c r="AH408" s="23"/>
    </row>
    <row r="409" spans="1:34" ht="15" x14ac:dyDescent="0.2">
      <c r="A409" s="105" t="s">
        <v>8</v>
      </c>
      <c r="B409" s="40"/>
      <c r="C409" s="10"/>
      <c r="D409" s="11"/>
      <c r="E409" s="10"/>
      <c r="F409" s="11"/>
      <c r="G409" s="11"/>
      <c r="H409" s="41"/>
      <c r="I409" s="42"/>
      <c r="J409" s="41"/>
      <c r="K409" s="79"/>
      <c r="L409" s="45"/>
      <c r="M409" s="64"/>
      <c r="N409" s="90" t="s">
        <v>230</v>
      </c>
      <c r="O409" s="91" t="s">
        <v>230</v>
      </c>
      <c r="P409" s="92" t="s">
        <v>230</v>
      </c>
      <c r="Q409" s="93" t="s">
        <v>230</v>
      </c>
      <c r="R409" s="94" t="s">
        <v>73</v>
      </c>
      <c r="S409" s="94" t="s">
        <v>234</v>
      </c>
      <c r="T409" s="94" t="s">
        <v>782</v>
      </c>
      <c r="U409" s="95">
        <v>46091</v>
      </c>
      <c r="V409" s="101" t="e">
        <v>#VALUE!</v>
      </c>
      <c r="W409" s="53"/>
      <c r="X409" s="53"/>
      <c r="Y409" s="53"/>
      <c r="Z409" s="53"/>
      <c r="AA409" s="53"/>
      <c r="AB409" s="62" t="s">
        <v>8</v>
      </c>
      <c r="AC409" s="24"/>
      <c r="AD409" s="67" t="s">
        <v>8</v>
      </c>
      <c r="AE409" s="66"/>
      <c r="AF409" s="44" t="s">
        <v>8</v>
      </c>
      <c r="AG409" s="23"/>
      <c r="AH409" s="23"/>
    </row>
    <row r="410" spans="1:34" ht="15" x14ac:dyDescent="0.2">
      <c r="A410" s="105" t="s">
        <v>8</v>
      </c>
      <c r="B410" s="40"/>
      <c r="C410" s="10"/>
      <c r="D410" s="11"/>
      <c r="E410" s="10"/>
      <c r="F410" s="11"/>
      <c r="G410" s="11"/>
      <c r="H410" s="41"/>
      <c r="I410" s="41"/>
      <c r="J410" s="41"/>
      <c r="K410" s="79"/>
      <c r="L410" s="43"/>
      <c r="M410" s="64"/>
      <c r="N410" s="90" t="s">
        <v>230</v>
      </c>
      <c r="O410" s="91" t="s">
        <v>230</v>
      </c>
      <c r="P410" s="92" t="s">
        <v>230</v>
      </c>
      <c r="Q410" s="93" t="s">
        <v>230</v>
      </c>
      <c r="R410" s="94" t="s">
        <v>73</v>
      </c>
      <c r="S410" s="94" t="s">
        <v>234</v>
      </c>
      <c r="T410" s="94" t="s">
        <v>782</v>
      </c>
      <c r="U410" s="95">
        <v>46091</v>
      </c>
      <c r="V410" s="101" t="e">
        <v>#VALUE!</v>
      </c>
      <c r="W410" s="53"/>
      <c r="X410" s="53"/>
      <c r="Y410" s="53"/>
      <c r="Z410" s="53"/>
      <c r="AA410" s="53"/>
      <c r="AB410" s="62" t="s">
        <v>8</v>
      </c>
      <c r="AC410" s="24"/>
      <c r="AD410" s="67" t="s">
        <v>8</v>
      </c>
      <c r="AE410" s="66"/>
      <c r="AF410" s="44" t="s">
        <v>8</v>
      </c>
      <c r="AG410" s="23"/>
      <c r="AH410" s="23"/>
    </row>
    <row r="411" spans="1:34" ht="15" x14ac:dyDescent="0.2">
      <c r="A411" s="105" t="s">
        <v>8</v>
      </c>
      <c r="B411" s="40"/>
      <c r="C411" s="10"/>
      <c r="D411" s="11"/>
      <c r="E411" s="10"/>
      <c r="F411" s="11"/>
      <c r="G411" s="11"/>
      <c r="H411" s="41"/>
      <c r="I411" s="42"/>
      <c r="J411" s="41"/>
      <c r="K411" s="79"/>
      <c r="L411" s="43"/>
      <c r="M411" s="64"/>
      <c r="N411" s="90" t="s">
        <v>230</v>
      </c>
      <c r="O411" s="91" t="s">
        <v>230</v>
      </c>
      <c r="P411" s="92" t="s">
        <v>230</v>
      </c>
      <c r="Q411" s="93" t="s">
        <v>230</v>
      </c>
      <c r="R411" s="94" t="s">
        <v>73</v>
      </c>
      <c r="S411" s="94" t="s">
        <v>234</v>
      </c>
      <c r="T411" s="94" t="s">
        <v>782</v>
      </c>
      <c r="U411" s="95">
        <v>46091</v>
      </c>
      <c r="V411" s="101" t="e">
        <v>#VALUE!</v>
      </c>
      <c r="W411" s="53"/>
      <c r="X411" s="53"/>
      <c r="Y411" s="53"/>
      <c r="Z411" s="53"/>
      <c r="AA411" s="53"/>
      <c r="AB411" s="62" t="s">
        <v>8</v>
      </c>
      <c r="AC411" s="24"/>
      <c r="AD411" s="67" t="s">
        <v>8</v>
      </c>
      <c r="AE411" s="66"/>
      <c r="AF411" s="44" t="s">
        <v>8</v>
      </c>
      <c r="AG411" s="23"/>
      <c r="AH411" s="23"/>
    </row>
    <row r="412" spans="1:34" ht="15" x14ac:dyDescent="0.2">
      <c r="A412" s="105" t="s">
        <v>8</v>
      </c>
      <c r="B412" s="40"/>
      <c r="C412" s="10"/>
      <c r="D412" s="11"/>
      <c r="E412" s="10"/>
      <c r="F412" s="11"/>
      <c r="G412" s="11"/>
      <c r="H412" s="41"/>
      <c r="I412" s="41"/>
      <c r="J412" s="41"/>
      <c r="K412" s="79"/>
      <c r="L412" s="45"/>
      <c r="M412" s="64"/>
      <c r="N412" s="90" t="s">
        <v>230</v>
      </c>
      <c r="O412" s="91" t="s">
        <v>230</v>
      </c>
      <c r="P412" s="92" t="s">
        <v>230</v>
      </c>
      <c r="Q412" s="93" t="s">
        <v>230</v>
      </c>
      <c r="R412" s="94" t="s">
        <v>73</v>
      </c>
      <c r="S412" s="94" t="s">
        <v>234</v>
      </c>
      <c r="T412" s="94" t="s">
        <v>782</v>
      </c>
      <c r="U412" s="95">
        <v>46091</v>
      </c>
      <c r="V412" s="101" t="e">
        <v>#VALUE!</v>
      </c>
      <c r="W412" s="53"/>
      <c r="X412" s="53"/>
      <c r="Y412" s="53"/>
      <c r="Z412" s="53"/>
      <c r="AA412" s="53"/>
      <c r="AB412" s="62" t="s">
        <v>8</v>
      </c>
      <c r="AC412" s="24"/>
      <c r="AD412" s="67" t="s">
        <v>8</v>
      </c>
      <c r="AE412" s="66"/>
      <c r="AF412" s="44" t="s">
        <v>8</v>
      </c>
      <c r="AG412" s="23"/>
      <c r="AH412" s="23"/>
    </row>
    <row r="413" spans="1:34" ht="15" x14ac:dyDescent="0.2">
      <c r="A413" s="105" t="s">
        <v>8</v>
      </c>
      <c r="B413" s="40"/>
      <c r="C413" s="10"/>
      <c r="D413" s="11"/>
      <c r="E413" s="10"/>
      <c r="F413" s="11"/>
      <c r="G413" s="11"/>
      <c r="H413" s="41"/>
      <c r="I413" s="41"/>
      <c r="J413" s="41"/>
      <c r="K413" s="79"/>
      <c r="L413" s="43"/>
      <c r="M413" s="64"/>
      <c r="N413" s="90" t="s">
        <v>230</v>
      </c>
      <c r="O413" s="91" t="s">
        <v>230</v>
      </c>
      <c r="P413" s="92" t="s">
        <v>230</v>
      </c>
      <c r="Q413" s="93" t="s">
        <v>230</v>
      </c>
      <c r="R413" s="94" t="s">
        <v>73</v>
      </c>
      <c r="S413" s="94" t="s">
        <v>234</v>
      </c>
      <c r="T413" s="94" t="s">
        <v>782</v>
      </c>
      <c r="U413" s="95">
        <v>46091</v>
      </c>
      <c r="V413" s="101" t="e">
        <v>#VALUE!</v>
      </c>
      <c r="W413" s="53"/>
      <c r="X413" s="53"/>
      <c r="Y413" s="53"/>
      <c r="Z413" s="53"/>
      <c r="AA413" s="53"/>
      <c r="AB413" s="62" t="s">
        <v>8</v>
      </c>
      <c r="AC413" s="24"/>
      <c r="AD413" s="67" t="s">
        <v>8</v>
      </c>
      <c r="AE413" s="66"/>
      <c r="AF413" s="44" t="s">
        <v>8</v>
      </c>
      <c r="AG413" s="23"/>
      <c r="AH413" s="23"/>
    </row>
    <row r="414" spans="1:34" ht="15" x14ac:dyDescent="0.2">
      <c r="A414" s="105" t="s">
        <v>8</v>
      </c>
      <c r="B414" s="40"/>
      <c r="C414" s="10"/>
      <c r="D414" s="11"/>
      <c r="E414" s="10"/>
      <c r="F414" s="11"/>
      <c r="G414" s="11"/>
      <c r="H414" s="41"/>
      <c r="I414" s="41"/>
      <c r="J414" s="41"/>
      <c r="K414" s="79"/>
      <c r="L414" s="43"/>
      <c r="M414" s="64"/>
      <c r="N414" s="90" t="s">
        <v>230</v>
      </c>
      <c r="O414" s="91" t="s">
        <v>230</v>
      </c>
      <c r="P414" s="92" t="s">
        <v>230</v>
      </c>
      <c r="Q414" s="93" t="s">
        <v>230</v>
      </c>
      <c r="R414" s="94" t="s">
        <v>73</v>
      </c>
      <c r="S414" s="94" t="s">
        <v>234</v>
      </c>
      <c r="T414" s="94" t="s">
        <v>782</v>
      </c>
      <c r="U414" s="95">
        <v>46091</v>
      </c>
      <c r="V414" s="101" t="e">
        <v>#VALUE!</v>
      </c>
      <c r="W414" s="53"/>
      <c r="X414" s="53"/>
      <c r="Y414" s="53"/>
      <c r="Z414" s="53"/>
      <c r="AA414" s="53"/>
      <c r="AB414" s="62" t="s">
        <v>8</v>
      </c>
      <c r="AC414" s="24"/>
      <c r="AD414" s="67" t="s">
        <v>8</v>
      </c>
      <c r="AE414" s="66"/>
      <c r="AF414" s="44" t="s">
        <v>8</v>
      </c>
      <c r="AG414" s="23"/>
      <c r="AH414" s="23"/>
    </row>
    <row r="415" spans="1:34" ht="15" x14ac:dyDescent="0.2">
      <c r="A415" s="105" t="s">
        <v>8</v>
      </c>
      <c r="B415" s="40"/>
      <c r="C415" s="10"/>
      <c r="D415" s="11"/>
      <c r="E415" s="10"/>
      <c r="F415" s="11"/>
      <c r="G415" s="11"/>
      <c r="H415" s="41"/>
      <c r="I415" s="41"/>
      <c r="J415" s="41"/>
      <c r="K415" s="79"/>
      <c r="L415" s="45"/>
      <c r="M415" s="64"/>
      <c r="N415" s="90" t="s">
        <v>230</v>
      </c>
      <c r="O415" s="91" t="s">
        <v>230</v>
      </c>
      <c r="P415" s="92" t="s">
        <v>230</v>
      </c>
      <c r="Q415" s="93" t="s">
        <v>230</v>
      </c>
      <c r="R415" s="94" t="s">
        <v>73</v>
      </c>
      <c r="S415" s="94" t="s">
        <v>234</v>
      </c>
      <c r="T415" s="94" t="s">
        <v>782</v>
      </c>
      <c r="U415" s="95">
        <v>46091</v>
      </c>
      <c r="V415" s="101" t="e">
        <v>#VALUE!</v>
      </c>
      <c r="W415" s="53"/>
      <c r="X415" s="53"/>
      <c r="Y415" s="53"/>
      <c r="Z415" s="53"/>
      <c r="AA415" s="53"/>
      <c r="AB415" s="62" t="s">
        <v>8</v>
      </c>
      <c r="AC415" s="24"/>
      <c r="AD415" s="67" t="s">
        <v>8</v>
      </c>
      <c r="AE415" s="66"/>
      <c r="AF415" s="44" t="s">
        <v>8</v>
      </c>
      <c r="AG415" s="23"/>
      <c r="AH415" s="23"/>
    </row>
    <row r="416" spans="1:34" ht="15" x14ac:dyDescent="0.2">
      <c r="A416" s="105" t="s">
        <v>8</v>
      </c>
      <c r="B416" s="40"/>
      <c r="C416" s="10"/>
      <c r="D416" s="11"/>
      <c r="E416" s="10"/>
      <c r="F416" s="11"/>
      <c r="G416" s="11"/>
      <c r="H416" s="41"/>
      <c r="I416" s="41"/>
      <c r="J416" s="41"/>
      <c r="K416" s="79"/>
      <c r="L416" s="43"/>
      <c r="M416" s="64"/>
      <c r="N416" s="90" t="s">
        <v>230</v>
      </c>
      <c r="O416" s="91" t="s">
        <v>230</v>
      </c>
      <c r="P416" s="92" t="s">
        <v>230</v>
      </c>
      <c r="Q416" s="93" t="s">
        <v>230</v>
      </c>
      <c r="R416" s="94" t="s">
        <v>73</v>
      </c>
      <c r="S416" s="94" t="s">
        <v>234</v>
      </c>
      <c r="T416" s="94" t="s">
        <v>782</v>
      </c>
      <c r="U416" s="95">
        <v>46091</v>
      </c>
      <c r="V416" s="101" t="e">
        <v>#VALUE!</v>
      </c>
      <c r="W416" s="53"/>
      <c r="X416" s="53"/>
      <c r="Y416" s="53"/>
      <c r="Z416" s="53"/>
      <c r="AA416" s="53"/>
      <c r="AB416" s="62" t="s">
        <v>8</v>
      </c>
      <c r="AC416" s="24"/>
      <c r="AD416" s="67" t="s">
        <v>8</v>
      </c>
      <c r="AE416" s="66"/>
      <c r="AF416" s="44" t="s">
        <v>8</v>
      </c>
      <c r="AG416" s="23"/>
      <c r="AH416" s="23"/>
    </row>
    <row r="417" spans="1:34" ht="15" x14ac:dyDescent="0.2">
      <c r="A417" s="105" t="s">
        <v>8</v>
      </c>
      <c r="B417" s="40"/>
      <c r="C417" s="10"/>
      <c r="D417" s="11"/>
      <c r="E417" s="10"/>
      <c r="F417" s="11"/>
      <c r="G417" s="11"/>
      <c r="H417" s="41"/>
      <c r="I417" s="42"/>
      <c r="J417" s="41"/>
      <c r="K417" s="79"/>
      <c r="L417" s="43"/>
      <c r="M417" s="63"/>
      <c r="N417" s="90" t="s">
        <v>230</v>
      </c>
      <c r="O417" s="91" t="s">
        <v>230</v>
      </c>
      <c r="P417" s="92" t="s">
        <v>230</v>
      </c>
      <c r="Q417" s="93" t="s">
        <v>230</v>
      </c>
      <c r="R417" s="94" t="s">
        <v>73</v>
      </c>
      <c r="S417" s="94" t="s">
        <v>234</v>
      </c>
      <c r="T417" s="94" t="s">
        <v>782</v>
      </c>
      <c r="U417" s="95">
        <v>46091</v>
      </c>
      <c r="V417" s="101" t="e">
        <v>#VALUE!</v>
      </c>
      <c r="W417" s="53"/>
      <c r="X417" s="53"/>
      <c r="Y417" s="53"/>
      <c r="Z417" s="53"/>
      <c r="AA417" s="53"/>
      <c r="AB417" s="62" t="s">
        <v>8</v>
      </c>
      <c r="AC417" s="24"/>
      <c r="AD417" s="67" t="s">
        <v>8</v>
      </c>
      <c r="AE417" s="66"/>
      <c r="AF417" s="44" t="s">
        <v>8</v>
      </c>
      <c r="AG417" s="23"/>
      <c r="AH417" s="23"/>
    </row>
    <row r="418" spans="1:34" ht="15" x14ac:dyDescent="0.2">
      <c r="A418" s="105" t="s">
        <v>8</v>
      </c>
      <c r="B418" s="40"/>
      <c r="C418" s="10"/>
      <c r="D418" s="11"/>
      <c r="E418" s="10"/>
      <c r="F418" s="11"/>
      <c r="G418" s="11"/>
      <c r="H418" s="41"/>
      <c r="I418" s="42"/>
      <c r="J418" s="41"/>
      <c r="K418" s="79"/>
      <c r="L418" s="43"/>
      <c r="M418" s="64"/>
      <c r="N418" s="90" t="s">
        <v>230</v>
      </c>
      <c r="O418" s="91" t="s">
        <v>230</v>
      </c>
      <c r="P418" s="92" t="s">
        <v>230</v>
      </c>
      <c r="Q418" s="93" t="s">
        <v>230</v>
      </c>
      <c r="R418" s="94" t="s">
        <v>73</v>
      </c>
      <c r="S418" s="94" t="s">
        <v>234</v>
      </c>
      <c r="T418" s="94" t="s">
        <v>782</v>
      </c>
      <c r="U418" s="95">
        <v>46091</v>
      </c>
      <c r="V418" s="101" t="e">
        <v>#VALUE!</v>
      </c>
      <c r="W418" s="53"/>
      <c r="X418" s="53"/>
      <c r="Y418" s="53"/>
      <c r="Z418" s="53"/>
      <c r="AA418" s="53"/>
      <c r="AB418" s="62" t="s">
        <v>8</v>
      </c>
      <c r="AC418" s="24"/>
      <c r="AD418" s="67" t="s">
        <v>8</v>
      </c>
      <c r="AE418" s="66"/>
      <c r="AF418" s="44" t="s">
        <v>8</v>
      </c>
      <c r="AG418" s="23"/>
      <c r="AH418" s="23"/>
    </row>
    <row r="419" spans="1:34" ht="15" x14ac:dyDescent="0.2">
      <c r="A419" s="105" t="s">
        <v>8</v>
      </c>
      <c r="B419" s="40"/>
      <c r="C419" s="10"/>
      <c r="D419" s="11"/>
      <c r="E419" s="10"/>
      <c r="F419" s="11"/>
      <c r="G419" s="11"/>
      <c r="H419" s="41"/>
      <c r="I419" s="41"/>
      <c r="J419" s="41"/>
      <c r="K419" s="79"/>
      <c r="L419" s="43"/>
      <c r="M419" s="64"/>
      <c r="N419" s="90" t="s">
        <v>230</v>
      </c>
      <c r="O419" s="91" t="s">
        <v>230</v>
      </c>
      <c r="P419" s="92" t="s">
        <v>230</v>
      </c>
      <c r="Q419" s="93" t="s">
        <v>230</v>
      </c>
      <c r="R419" s="94" t="s">
        <v>73</v>
      </c>
      <c r="S419" s="94" t="s">
        <v>234</v>
      </c>
      <c r="T419" s="94" t="s">
        <v>782</v>
      </c>
      <c r="U419" s="95">
        <v>46091</v>
      </c>
      <c r="V419" s="101" t="e">
        <v>#VALUE!</v>
      </c>
      <c r="W419" s="53"/>
      <c r="X419" s="53"/>
      <c r="Y419" s="53"/>
      <c r="Z419" s="53"/>
      <c r="AA419" s="53"/>
      <c r="AB419" s="62" t="s">
        <v>8</v>
      </c>
      <c r="AC419" s="24"/>
      <c r="AD419" s="67" t="s">
        <v>8</v>
      </c>
      <c r="AE419" s="66"/>
      <c r="AF419" s="44" t="s">
        <v>8</v>
      </c>
      <c r="AG419" s="23"/>
      <c r="AH419" s="23"/>
    </row>
    <row r="420" spans="1:34" ht="15" x14ac:dyDescent="0.2">
      <c r="A420" s="105" t="s">
        <v>8</v>
      </c>
      <c r="B420" s="40"/>
      <c r="C420" s="10"/>
      <c r="D420" s="11"/>
      <c r="E420" s="10"/>
      <c r="F420" s="11"/>
      <c r="G420" s="11"/>
      <c r="H420" s="41"/>
      <c r="I420" s="41"/>
      <c r="J420" s="41"/>
      <c r="K420" s="79"/>
      <c r="L420" s="45"/>
      <c r="M420" s="64"/>
      <c r="N420" s="90" t="s">
        <v>230</v>
      </c>
      <c r="O420" s="91" t="s">
        <v>230</v>
      </c>
      <c r="P420" s="92" t="s">
        <v>230</v>
      </c>
      <c r="Q420" s="93" t="s">
        <v>230</v>
      </c>
      <c r="R420" s="94" t="s">
        <v>73</v>
      </c>
      <c r="S420" s="94" t="s">
        <v>234</v>
      </c>
      <c r="T420" s="94" t="s">
        <v>782</v>
      </c>
      <c r="U420" s="95">
        <v>46091</v>
      </c>
      <c r="V420" s="101" t="e">
        <v>#VALUE!</v>
      </c>
      <c r="W420" s="53"/>
      <c r="X420" s="53"/>
      <c r="Y420" s="53"/>
      <c r="Z420" s="53"/>
      <c r="AA420" s="53"/>
      <c r="AB420" s="62" t="s">
        <v>8</v>
      </c>
      <c r="AC420" s="24"/>
      <c r="AD420" s="67" t="s">
        <v>8</v>
      </c>
      <c r="AE420" s="66"/>
      <c r="AF420" s="44" t="s">
        <v>8</v>
      </c>
      <c r="AG420" s="23"/>
      <c r="AH420" s="23"/>
    </row>
    <row r="421" spans="1:34" ht="15" x14ac:dyDescent="0.2">
      <c r="A421" s="105" t="s">
        <v>8</v>
      </c>
      <c r="B421" s="40"/>
      <c r="C421" s="10"/>
      <c r="D421" s="11"/>
      <c r="E421" s="10"/>
      <c r="F421" s="11"/>
      <c r="G421" s="11"/>
      <c r="H421" s="41"/>
      <c r="I421" s="41"/>
      <c r="J421" s="41"/>
      <c r="K421" s="79"/>
      <c r="L421" s="43"/>
      <c r="M421" s="64"/>
      <c r="N421" s="90" t="s">
        <v>230</v>
      </c>
      <c r="O421" s="91" t="s">
        <v>230</v>
      </c>
      <c r="P421" s="92" t="s">
        <v>230</v>
      </c>
      <c r="Q421" s="93" t="s">
        <v>230</v>
      </c>
      <c r="R421" s="94" t="s">
        <v>73</v>
      </c>
      <c r="S421" s="94" t="s">
        <v>234</v>
      </c>
      <c r="T421" s="94" t="s">
        <v>782</v>
      </c>
      <c r="U421" s="95">
        <v>46091</v>
      </c>
      <c r="V421" s="101" t="e">
        <v>#VALUE!</v>
      </c>
      <c r="W421" s="53"/>
      <c r="X421" s="53"/>
      <c r="Y421" s="53"/>
      <c r="Z421" s="53"/>
      <c r="AA421" s="53"/>
      <c r="AB421" s="62" t="s">
        <v>8</v>
      </c>
      <c r="AC421" s="24"/>
      <c r="AD421" s="67" t="s">
        <v>8</v>
      </c>
      <c r="AE421" s="66"/>
      <c r="AF421" s="44" t="s">
        <v>8</v>
      </c>
      <c r="AG421" s="23"/>
      <c r="AH421" s="23"/>
    </row>
    <row r="422" spans="1:34" ht="15" x14ac:dyDescent="0.2">
      <c r="A422" s="105" t="s">
        <v>8</v>
      </c>
      <c r="B422" s="40"/>
      <c r="C422" s="10"/>
      <c r="D422" s="11"/>
      <c r="E422" s="10"/>
      <c r="F422" s="11"/>
      <c r="G422" s="11"/>
      <c r="H422" s="41"/>
      <c r="I422" s="41"/>
      <c r="J422" s="41"/>
      <c r="K422" s="79"/>
      <c r="L422" s="43"/>
      <c r="M422" s="64"/>
      <c r="N422" s="90" t="s">
        <v>230</v>
      </c>
      <c r="O422" s="91" t="s">
        <v>230</v>
      </c>
      <c r="P422" s="92" t="s">
        <v>230</v>
      </c>
      <c r="Q422" s="93" t="s">
        <v>230</v>
      </c>
      <c r="R422" s="94" t="s">
        <v>73</v>
      </c>
      <c r="S422" s="94" t="s">
        <v>234</v>
      </c>
      <c r="T422" s="94" t="s">
        <v>782</v>
      </c>
      <c r="U422" s="95">
        <v>46091</v>
      </c>
      <c r="V422" s="101" t="e">
        <v>#VALUE!</v>
      </c>
      <c r="W422" s="53"/>
      <c r="X422" s="53"/>
      <c r="Y422" s="53"/>
      <c r="Z422" s="53"/>
      <c r="AA422" s="53"/>
      <c r="AB422" s="62" t="s">
        <v>8</v>
      </c>
      <c r="AC422" s="24"/>
      <c r="AD422" s="67" t="s">
        <v>8</v>
      </c>
      <c r="AE422" s="66"/>
      <c r="AF422" s="44" t="s">
        <v>8</v>
      </c>
      <c r="AG422" s="23"/>
      <c r="AH422" s="23"/>
    </row>
    <row r="423" spans="1:34" ht="15" x14ac:dyDescent="0.2">
      <c r="A423" s="105" t="s">
        <v>8</v>
      </c>
      <c r="B423" s="40"/>
      <c r="C423" s="10"/>
      <c r="D423" s="11"/>
      <c r="E423" s="10"/>
      <c r="F423" s="11"/>
      <c r="G423" s="11"/>
      <c r="H423" s="41"/>
      <c r="I423" s="42"/>
      <c r="J423" s="41"/>
      <c r="K423" s="79"/>
      <c r="L423" s="45"/>
      <c r="M423" s="64"/>
      <c r="N423" s="90" t="s">
        <v>230</v>
      </c>
      <c r="O423" s="91" t="s">
        <v>230</v>
      </c>
      <c r="P423" s="92" t="s">
        <v>230</v>
      </c>
      <c r="Q423" s="93" t="s">
        <v>230</v>
      </c>
      <c r="R423" s="94" t="s">
        <v>73</v>
      </c>
      <c r="S423" s="94" t="s">
        <v>234</v>
      </c>
      <c r="T423" s="94" t="s">
        <v>782</v>
      </c>
      <c r="U423" s="95">
        <v>46091</v>
      </c>
      <c r="V423" s="101" t="e">
        <v>#VALUE!</v>
      </c>
      <c r="W423" s="53"/>
      <c r="X423" s="53"/>
      <c r="Y423" s="53"/>
      <c r="Z423" s="53"/>
      <c r="AA423" s="53"/>
      <c r="AB423" s="62" t="s">
        <v>8</v>
      </c>
      <c r="AC423" s="24"/>
      <c r="AD423" s="67" t="s">
        <v>8</v>
      </c>
      <c r="AE423" s="66"/>
      <c r="AF423" s="44" t="s">
        <v>8</v>
      </c>
      <c r="AG423" s="23"/>
      <c r="AH423" s="23"/>
    </row>
    <row r="424" spans="1:34" ht="15" x14ac:dyDescent="0.2">
      <c r="A424" s="105" t="s">
        <v>8</v>
      </c>
      <c r="B424" s="40"/>
      <c r="C424" s="10"/>
      <c r="D424" s="11"/>
      <c r="E424" s="10"/>
      <c r="F424" s="11"/>
      <c r="G424" s="11"/>
      <c r="H424" s="41"/>
      <c r="I424" s="42"/>
      <c r="J424" s="41"/>
      <c r="K424" s="79"/>
      <c r="L424" s="45"/>
      <c r="M424" s="64"/>
      <c r="N424" s="90" t="s">
        <v>230</v>
      </c>
      <c r="O424" s="91" t="s">
        <v>230</v>
      </c>
      <c r="P424" s="92" t="s">
        <v>230</v>
      </c>
      <c r="Q424" s="93" t="s">
        <v>230</v>
      </c>
      <c r="R424" s="94" t="s">
        <v>73</v>
      </c>
      <c r="S424" s="94" t="s">
        <v>234</v>
      </c>
      <c r="T424" s="94" t="s">
        <v>782</v>
      </c>
      <c r="U424" s="95">
        <v>46091</v>
      </c>
      <c r="V424" s="101" t="e">
        <v>#VALUE!</v>
      </c>
      <c r="W424" s="53"/>
      <c r="X424" s="53"/>
      <c r="Y424" s="53"/>
      <c r="Z424" s="53"/>
      <c r="AA424" s="53"/>
      <c r="AB424" s="62" t="s">
        <v>8</v>
      </c>
      <c r="AC424" s="24"/>
      <c r="AD424" s="67" t="s">
        <v>8</v>
      </c>
      <c r="AE424" s="66"/>
      <c r="AF424" s="44" t="s">
        <v>8</v>
      </c>
      <c r="AG424" s="23"/>
      <c r="AH424" s="23"/>
    </row>
    <row r="425" spans="1:34" ht="15" x14ac:dyDescent="0.2">
      <c r="A425" s="105" t="s">
        <v>8</v>
      </c>
      <c r="B425" s="40"/>
      <c r="C425" s="10"/>
      <c r="D425" s="11"/>
      <c r="E425" s="10"/>
      <c r="F425" s="11"/>
      <c r="G425" s="11"/>
      <c r="H425" s="41"/>
      <c r="I425" s="42"/>
      <c r="J425" s="41"/>
      <c r="K425" s="79"/>
      <c r="L425" s="43"/>
      <c r="M425" s="64"/>
      <c r="N425" s="90" t="s">
        <v>230</v>
      </c>
      <c r="O425" s="91" t="s">
        <v>230</v>
      </c>
      <c r="P425" s="92" t="s">
        <v>230</v>
      </c>
      <c r="Q425" s="93" t="s">
        <v>230</v>
      </c>
      <c r="R425" s="94" t="s">
        <v>73</v>
      </c>
      <c r="S425" s="94" t="s">
        <v>234</v>
      </c>
      <c r="T425" s="94" t="s">
        <v>782</v>
      </c>
      <c r="U425" s="95">
        <v>46091</v>
      </c>
      <c r="V425" s="101" t="e">
        <v>#VALUE!</v>
      </c>
      <c r="W425" s="53"/>
      <c r="X425" s="53"/>
      <c r="Y425" s="53"/>
      <c r="Z425" s="53"/>
      <c r="AA425" s="53"/>
      <c r="AB425" s="62" t="s">
        <v>8</v>
      </c>
      <c r="AC425" s="24"/>
      <c r="AD425" s="67" t="s">
        <v>8</v>
      </c>
      <c r="AE425" s="66"/>
      <c r="AF425" s="44" t="s">
        <v>8</v>
      </c>
      <c r="AG425" s="23"/>
      <c r="AH425" s="23"/>
    </row>
    <row r="426" spans="1:34" ht="15" x14ac:dyDescent="0.2">
      <c r="A426" s="105" t="s">
        <v>8</v>
      </c>
      <c r="B426" s="40"/>
      <c r="C426" s="10"/>
      <c r="D426" s="11"/>
      <c r="E426" s="10"/>
      <c r="F426" s="11"/>
      <c r="G426" s="11"/>
      <c r="H426" s="41"/>
      <c r="I426" s="42"/>
      <c r="J426" s="41"/>
      <c r="K426" s="79"/>
      <c r="L426" s="43"/>
      <c r="M426" s="64"/>
      <c r="N426" s="90" t="s">
        <v>230</v>
      </c>
      <c r="O426" s="91" t="s">
        <v>230</v>
      </c>
      <c r="P426" s="92" t="s">
        <v>230</v>
      </c>
      <c r="Q426" s="93" t="s">
        <v>230</v>
      </c>
      <c r="R426" s="94" t="s">
        <v>73</v>
      </c>
      <c r="S426" s="94" t="s">
        <v>234</v>
      </c>
      <c r="T426" s="94" t="s">
        <v>782</v>
      </c>
      <c r="U426" s="95">
        <v>46091</v>
      </c>
      <c r="V426" s="101" t="e">
        <v>#VALUE!</v>
      </c>
      <c r="W426" s="53"/>
      <c r="X426" s="53"/>
      <c r="Y426" s="53"/>
      <c r="Z426" s="53"/>
      <c r="AA426" s="53"/>
      <c r="AB426" s="62" t="s">
        <v>8</v>
      </c>
      <c r="AC426" s="24"/>
      <c r="AD426" s="67" t="s">
        <v>8</v>
      </c>
      <c r="AE426" s="66"/>
      <c r="AF426" s="44" t="s">
        <v>8</v>
      </c>
      <c r="AG426" s="23"/>
      <c r="AH426" s="23"/>
    </row>
    <row r="427" spans="1:34" ht="15" x14ac:dyDescent="0.2">
      <c r="A427" s="105" t="s">
        <v>8</v>
      </c>
      <c r="B427" s="40"/>
      <c r="C427" s="10"/>
      <c r="D427" s="11"/>
      <c r="E427" s="10"/>
      <c r="F427" s="11"/>
      <c r="G427" s="11"/>
      <c r="H427" s="41"/>
      <c r="I427" s="42"/>
      <c r="J427" s="41"/>
      <c r="K427" s="79"/>
      <c r="L427" s="43"/>
      <c r="M427" s="64"/>
      <c r="N427" s="90" t="s">
        <v>230</v>
      </c>
      <c r="O427" s="91" t="s">
        <v>230</v>
      </c>
      <c r="P427" s="92" t="s">
        <v>230</v>
      </c>
      <c r="Q427" s="93" t="s">
        <v>230</v>
      </c>
      <c r="R427" s="94" t="s">
        <v>73</v>
      </c>
      <c r="S427" s="94" t="s">
        <v>234</v>
      </c>
      <c r="T427" s="94" t="s">
        <v>782</v>
      </c>
      <c r="U427" s="95">
        <v>46091</v>
      </c>
      <c r="V427" s="101" t="e">
        <v>#VALUE!</v>
      </c>
      <c r="W427" s="53"/>
      <c r="X427" s="53"/>
      <c r="Y427" s="53"/>
      <c r="Z427" s="53"/>
      <c r="AA427" s="53"/>
      <c r="AB427" s="62" t="s">
        <v>8</v>
      </c>
      <c r="AC427" s="24"/>
      <c r="AD427" s="67" t="s">
        <v>8</v>
      </c>
      <c r="AE427" s="66"/>
      <c r="AF427" s="44" t="s">
        <v>8</v>
      </c>
      <c r="AG427" s="23"/>
      <c r="AH427" s="23"/>
    </row>
    <row r="428" spans="1:34" ht="15" x14ac:dyDescent="0.2">
      <c r="A428" s="105" t="s">
        <v>8</v>
      </c>
      <c r="B428" s="40"/>
      <c r="C428" s="10"/>
      <c r="D428" s="11"/>
      <c r="E428" s="10"/>
      <c r="F428" s="11"/>
      <c r="G428" s="11"/>
      <c r="H428" s="41"/>
      <c r="I428" s="42"/>
      <c r="J428" s="41"/>
      <c r="K428" s="79"/>
      <c r="L428" s="43"/>
      <c r="M428" s="64"/>
      <c r="N428" s="90" t="s">
        <v>230</v>
      </c>
      <c r="O428" s="91" t="s">
        <v>230</v>
      </c>
      <c r="P428" s="92" t="s">
        <v>230</v>
      </c>
      <c r="Q428" s="93" t="s">
        <v>230</v>
      </c>
      <c r="R428" s="94" t="s">
        <v>73</v>
      </c>
      <c r="S428" s="94" t="s">
        <v>234</v>
      </c>
      <c r="T428" s="94" t="s">
        <v>782</v>
      </c>
      <c r="U428" s="95">
        <v>46091</v>
      </c>
      <c r="V428" s="101" t="e">
        <v>#VALUE!</v>
      </c>
      <c r="W428" s="53"/>
      <c r="X428" s="53"/>
      <c r="Y428" s="53"/>
      <c r="Z428" s="53"/>
      <c r="AA428" s="53"/>
      <c r="AB428" s="62" t="s">
        <v>8</v>
      </c>
      <c r="AC428" s="24"/>
      <c r="AD428" s="67" t="s">
        <v>8</v>
      </c>
      <c r="AE428" s="66"/>
      <c r="AF428" s="44" t="s">
        <v>8</v>
      </c>
      <c r="AG428" s="23"/>
      <c r="AH428" s="23"/>
    </row>
    <row r="429" spans="1:34" ht="15" x14ac:dyDescent="0.2">
      <c r="A429" s="105" t="s">
        <v>8</v>
      </c>
      <c r="B429" s="40"/>
      <c r="C429" s="10"/>
      <c r="D429" s="11"/>
      <c r="E429" s="10"/>
      <c r="F429" s="11"/>
      <c r="G429" s="11"/>
      <c r="H429" s="41"/>
      <c r="I429" s="42"/>
      <c r="J429" s="41"/>
      <c r="K429" s="79"/>
      <c r="L429" s="45"/>
      <c r="M429" s="64"/>
      <c r="N429" s="90" t="s">
        <v>230</v>
      </c>
      <c r="O429" s="91" t="s">
        <v>230</v>
      </c>
      <c r="P429" s="92" t="s">
        <v>230</v>
      </c>
      <c r="Q429" s="93" t="s">
        <v>230</v>
      </c>
      <c r="R429" s="94" t="s">
        <v>73</v>
      </c>
      <c r="S429" s="94" t="s">
        <v>234</v>
      </c>
      <c r="T429" s="94" t="s">
        <v>782</v>
      </c>
      <c r="U429" s="95">
        <v>46091</v>
      </c>
      <c r="V429" s="101" t="e">
        <v>#VALUE!</v>
      </c>
      <c r="W429" s="53"/>
      <c r="X429" s="53"/>
      <c r="Y429" s="53"/>
      <c r="Z429" s="53"/>
      <c r="AA429" s="53"/>
      <c r="AB429" s="62" t="s">
        <v>8</v>
      </c>
      <c r="AC429" s="24"/>
      <c r="AD429" s="67" t="s">
        <v>8</v>
      </c>
      <c r="AE429" s="66"/>
      <c r="AF429" s="44" t="s">
        <v>8</v>
      </c>
      <c r="AG429" s="23"/>
      <c r="AH429" s="23"/>
    </row>
    <row r="430" spans="1:34" ht="15" x14ac:dyDescent="0.2">
      <c r="A430" s="105" t="s">
        <v>8</v>
      </c>
      <c r="B430" s="40"/>
      <c r="C430" s="10"/>
      <c r="D430" s="11"/>
      <c r="E430" s="10"/>
      <c r="F430" s="11"/>
      <c r="G430" s="11"/>
      <c r="H430" s="41"/>
      <c r="I430" s="41"/>
      <c r="J430" s="41"/>
      <c r="K430" s="79"/>
      <c r="L430" s="43"/>
      <c r="M430" s="64"/>
      <c r="N430" s="90" t="s">
        <v>230</v>
      </c>
      <c r="O430" s="91" t="s">
        <v>230</v>
      </c>
      <c r="P430" s="92" t="s">
        <v>230</v>
      </c>
      <c r="Q430" s="93" t="s">
        <v>230</v>
      </c>
      <c r="R430" s="94" t="s">
        <v>73</v>
      </c>
      <c r="S430" s="94" t="s">
        <v>234</v>
      </c>
      <c r="T430" s="94" t="s">
        <v>782</v>
      </c>
      <c r="U430" s="95">
        <v>46091</v>
      </c>
      <c r="V430" s="101" t="e">
        <v>#VALUE!</v>
      </c>
      <c r="W430" s="53"/>
      <c r="X430" s="53"/>
      <c r="Y430" s="53"/>
      <c r="Z430" s="53"/>
      <c r="AA430" s="53"/>
      <c r="AB430" s="62" t="s">
        <v>8</v>
      </c>
      <c r="AC430" s="24"/>
      <c r="AD430" s="67" t="s">
        <v>8</v>
      </c>
      <c r="AF430" s="44" t="s">
        <v>8</v>
      </c>
      <c r="AG430" s="23"/>
      <c r="AH430" s="23"/>
    </row>
    <row r="431" spans="1:34" ht="15" x14ac:dyDescent="0.2">
      <c r="A431" s="105" t="s">
        <v>8</v>
      </c>
      <c r="B431" s="40"/>
      <c r="C431" s="10"/>
      <c r="D431" s="11"/>
      <c r="E431" s="10"/>
      <c r="F431" s="11"/>
      <c r="G431" s="11"/>
      <c r="H431" s="41"/>
      <c r="I431" s="42"/>
      <c r="J431" s="41"/>
      <c r="K431" s="79"/>
      <c r="L431" s="45"/>
      <c r="M431" s="64"/>
      <c r="N431" s="90" t="s">
        <v>230</v>
      </c>
      <c r="O431" s="91" t="s">
        <v>230</v>
      </c>
      <c r="P431" s="92" t="s">
        <v>230</v>
      </c>
      <c r="Q431" s="93" t="s">
        <v>230</v>
      </c>
      <c r="R431" s="94" t="s">
        <v>73</v>
      </c>
      <c r="S431" s="94" t="s">
        <v>234</v>
      </c>
      <c r="T431" s="94" t="s">
        <v>782</v>
      </c>
      <c r="U431" s="95">
        <v>46091</v>
      </c>
      <c r="V431" s="101" t="e">
        <v>#VALUE!</v>
      </c>
      <c r="W431" s="53"/>
      <c r="X431" s="53"/>
      <c r="Y431" s="53"/>
      <c r="Z431" s="53"/>
      <c r="AA431" s="53"/>
      <c r="AB431" s="62" t="s">
        <v>8</v>
      </c>
      <c r="AC431" s="24"/>
      <c r="AD431" s="67" t="s">
        <v>8</v>
      </c>
      <c r="AE431" s="66"/>
      <c r="AF431" s="44" t="s">
        <v>8</v>
      </c>
      <c r="AG431" s="23"/>
      <c r="AH431" s="23"/>
    </row>
    <row r="432" spans="1:34" ht="15" x14ac:dyDescent="0.2">
      <c r="A432" s="105" t="s">
        <v>8</v>
      </c>
      <c r="B432" s="40"/>
      <c r="C432" s="10"/>
      <c r="D432" s="11"/>
      <c r="E432" s="10"/>
      <c r="F432" s="11"/>
      <c r="G432" s="11"/>
      <c r="H432" s="41"/>
      <c r="I432" s="41"/>
      <c r="J432" s="41"/>
      <c r="K432" s="79"/>
      <c r="L432" s="43"/>
      <c r="M432" s="64"/>
      <c r="N432" s="90" t="s">
        <v>230</v>
      </c>
      <c r="O432" s="91" t="s">
        <v>230</v>
      </c>
      <c r="P432" s="92" t="s">
        <v>230</v>
      </c>
      <c r="Q432" s="93" t="s">
        <v>230</v>
      </c>
      <c r="R432" s="94" t="s">
        <v>73</v>
      </c>
      <c r="S432" s="94" t="s">
        <v>234</v>
      </c>
      <c r="T432" s="94" t="s">
        <v>782</v>
      </c>
      <c r="U432" s="95">
        <v>46091</v>
      </c>
      <c r="V432" s="101" t="e">
        <v>#VALUE!</v>
      </c>
      <c r="W432" s="53"/>
      <c r="X432" s="53"/>
      <c r="Y432" s="53"/>
      <c r="Z432" s="53"/>
      <c r="AA432" s="53"/>
      <c r="AB432" s="62" t="s">
        <v>8</v>
      </c>
      <c r="AC432" s="24"/>
      <c r="AD432" s="67" t="s">
        <v>8</v>
      </c>
      <c r="AE432" s="66"/>
      <c r="AF432" s="44" t="s">
        <v>8</v>
      </c>
      <c r="AG432" s="23"/>
      <c r="AH432" s="23"/>
    </row>
    <row r="433" spans="1:34" ht="15" x14ac:dyDescent="0.2">
      <c r="A433" s="105" t="s">
        <v>8</v>
      </c>
      <c r="B433" s="40"/>
      <c r="C433" s="10"/>
      <c r="D433" s="11"/>
      <c r="E433" s="10"/>
      <c r="F433" s="11"/>
      <c r="G433" s="11"/>
      <c r="H433" s="41"/>
      <c r="I433" s="42"/>
      <c r="J433" s="41"/>
      <c r="K433" s="79"/>
      <c r="L433" s="43"/>
      <c r="M433" s="64"/>
      <c r="N433" s="90" t="s">
        <v>230</v>
      </c>
      <c r="O433" s="91" t="s">
        <v>230</v>
      </c>
      <c r="P433" s="92" t="s">
        <v>230</v>
      </c>
      <c r="Q433" s="93" t="s">
        <v>230</v>
      </c>
      <c r="R433" s="94" t="s">
        <v>73</v>
      </c>
      <c r="S433" s="94" t="s">
        <v>234</v>
      </c>
      <c r="T433" s="94" t="s">
        <v>782</v>
      </c>
      <c r="U433" s="95">
        <v>46091</v>
      </c>
      <c r="V433" s="101" t="e">
        <v>#VALUE!</v>
      </c>
      <c r="W433" s="53"/>
      <c r="X433" s="53"/>
      <c r="Y433" s="53"/>
      <c r="Z433" s="53"/>
      <c r="AA433" s="53"/>
      <c r="AB433" s="62" t="s">
        <v>8</v>
      </c>
      <c r="AC433" s="24"/>
      <c r="AD433" s="67" t="s">
        <v>8</v>
      </c>
      <c r="AE433" s="66"/>
      <c r="AF433" s="44" t="s">
        <v>8</v>
      </c>
      <c r="AG433" s="23"/>
      <c r="AH433" s="23"/>
    </row>
    <row r="434" spans="1:34" ht="15" x14ac:dyDescent="0.2">
      <c r="A434" s="105" t="s">
        <v>8</v>
      </c>
      <c r="B434" s="40"/>
      <c r="C434" s="10"/>
      <c r="D434" s="11"/>
      <c r="E434" s="10"/>
      <c r="F434" s="11"/>
      <c r="G434" s="11"/>
      <c r="H434" s="41"/>
      <c r="I434" s="41"/>
      <c r="J434" s="41"/>
      <c r="K434" s="79"/>
      <c r="L434" s="43"/>
      <c r="M434" s="64"/>
      <c r="N434" s="90" t="s">
        <v>230</v>
      </c>
      <c r="O434" s="91" t="s">
        <v>230</v>
      </c>
      <c r="P434" s="92" t="s">
        <v>230</v>
      </c>
      <c r="Q434" s="93" t="s">
        <v>230</v>
      </c>
      <c r="R434" s="94" t="s">
        <v>73</v>
      </c>
      <c r="S434" s="94" t="s">
        <v>234</v>
      </c>
      <c r="T434" s="94" t="s">
        <v>782</v>
      </c>
      <c r="U434" s="95">
        <v>46091</v>
      </c>
      <c r="V434" s="101" t="e">
        <v>#VALUE!</v>
      </c>
      <c r="W434" s="53"/>
      <c r="X434" s="53"/>
      <c r="Y434" s="53"/>
      <c r="Z434" s="53"/>
      <c r="AA434" s="53"/>
      <c r="AB434" s="62" t="s">
        <v>8</v>
      </c>
      <c r="AC434" s="24"/>
      <c r="AD434" s="67" t="s">
        <v>8</v>
      </c>
      <c r="AE434" s="66"/>
      <c r="AF434" s="44" t="s">
        <v>8</v>
      </c>
      <c r="AG434" s="23"/>
      <c r="AH434" s="23"/>
    </row>
    <row r="435" spans="1:34" ht="15" x14ac:dyDescent="0.2">
      <c r="A435" s="105" t="s">
        <v>8</v>
      </c>
      <c r="B435" s="40"/>
      <c r="C435" s="10"/>
      <c r="D435" s="11"/>
      <c r="E435" s="10"/>
      <c r="F435" s="11"/>
      <c r="G435" s="11"/>
      <c r="H435" s="41"/>
      <c r="I435" s="42"/>
      <c r="J435" s="41"/>
      <c r="K435" s="79"/>
      <c r="L435" s="45"/>
      <c r="M435" s="64"/>
      <c r="N435" s="90" t="s">
        <v>230</v>
      </c>
      <c r="O435" s="91" t="s">
        <v>230</v>
      </c>
      <c r="P435" s="92" t="s">
        <v>230</v>
      </c>
      <c r="Q435" s="93" t="s">
        <v>230</v>
      </c>
      <c r="R435" s="94" t="s">
        <v>73</v>
      </c>
      <c r="S435" s="94" t="s">
        <v>234</v>
      </c>
      <c r="T435" s="94" t="s">
        <v>782</v>
      </c>
      <c r="U435" s="95">
        <v>46091</v>
      </c>
      <c r="V435" s="101" t="e">
        <v>#VALUE!</v>
      </c>
      <c r="W435" s="53"/>
      <c r="X435" s="53"/>
      <c r="Y435" s="53"/>
      <c r="Z435" s="53"/>
      <c r="AA435" s="53"/>
      <c r="AB435" s="62" t="s">
        <v>8</v>
      </c>
      <c r="AC435" s="24"/>
      <c r="AD435" s="67" t="s">
        <v>8</v>
      </c>
      <c r="AE435" s="66"/>
      <c r="AF435" s="44" t="s">
        <v>8</v>
      </c>
      <c r="AG435" s="23"/>
      <c r="AH435" s="23"/>
    </row>
    <row r="436" spans="1:34" ht="15" x14ac:dyDescent="0.2">
      <c r="A436" s="105" t="s">
        <v>8</v>
      </c>
      <c r="B436" s="40"/>
      <c r="C436" s="10"/>
      <c r="D436" s="11"/>
      <c r="E436" s="10"/>
      <c r="F436" s="11"/>
      <c r="G436" s="11"/>
      <c r="H436" s="41"/>
      <c r="I436" s="42"/>
      <c r="J436" s="41"/>
      <c r="K436" s="79"/>
      <c r="L436" s="43"/>
      <c r="M436" s="64"/>
      <c r="N436" s="90" t="s">
        <v>230</v>
      </c>
      <c r="O436" s="91" t="s">
        <v>230</v>
      </c>
      <c r="P436" s="92" t="s">
        <v>230</v>
      </c>
      <c r="Q436" s="93" t="s">
        <v>230</v>
      </c>
      <c r="R436" s="94" t="s">
        <v>73</v>
      </c>
      <c r="S436" s="94" t="s">
        <v>234</v>
      </c>
      <c r="T436" s="94" t="s">
        <v>782</v>
      </c>
      <c r="U436" s="95">
        <v>46091</v>
      </c>
      <c r="V436" s="101" t="e">
        <v>#VALUE!</v>
      </c>
      <c r="W436" s="53"/>
      <c r="X436" s="53"/>
      <c r="Y436" s="53"/>
      <c r="Z436" s="53"/>
      <c r="AA436" s="53"/>
      <c r="AB436" s="62" t="s">
        <v>8</v>
      </c>
      <c r="AC436" s="24"/>
      <c r="AD436" s="67" t="s">
        <v>8</v>
      </c>
      <c r="AE436" s="66"/>
      <c r="AF436" s="44" t="s">
        <v>8</v>
      </c>
      <c r="AG436" s="23"/>
      <c r="AH436" s="23"/>
    </row>
    <row r="437" spans="1:34" ht="15" x14ac:dyDescent="0.2">
      <c r="A437" s="105" t="s">
        <v>8</v>
      </c>
      <c r="B437" s="40"/>
      <c r="C437" s="10"/>
      <c r="D437" s="11"/>
      <c r="E437" s="10"/>
      <c r="F437" s="11"/>
      <c r="G437" s="11"/>
      <c r="H437" s="41"/>
      <c r="I437" s="41"/>
      <c r="J437" s="41"/>
      <c r="K437" s="79"/>
      <c r="L437" s="45"/>
      <c r="M437" s="64"/>
      <c r="N437" s="90" t="s">
        <v>230</v>
      </c>
      <c r="O437" s="91" t="s">
        <v>230</v>
      </c>
      <c r="P437" s="92" t="s">
        <v>230</v>
      </c>
      <c r="Q437" s="93" t="s">
        <v>230</v>
      </c>
      <c r="R437" s="94" t="s">
        <v>73</v>
      </c>
      <c r="S437" s="94" t="s">
        <v>234</v>
      </c>
      <c r="T437" s="94" t="s">
        <v>782</v>
      </c>
      <c r="U437" s="95">
        <v>46091</v>
      </c>
      <c r="V437" s="101" t="e">
        <v>#VALUE!</v>
      </c>
      <c r="W437" s="53"/>
      <c r="X437" s="53"/>
      <c r="Y437" s="53"/>
      <c r="Z437" s="53"/>
      <c r="AA437" s="53"/>
      <c r="AB437" s="62" t="s">
        <v>8</v>
      </c>
      <c r="AC437" s="24"/>
      <c r="AD437" s="67" t="s">
        <v>8</v>
      </c>
      <c r="AE437" s="66"/>
      <c r="AF437" s="44" t="s">
        <v>8</v>
      </c>
      <c r="AG437" s="23"/>
      <c r="AH437" s="23"/>
    </row>
    <row r="438" spans="1:34" ht="15" x14ac:dyDescent="0.2">
      <c r="A438" s="105" t="s">
        <v>8</v>
      </c>
      <c r="B438" s="40"/>
      <c r="C438" s="10"/>
      <c r="D438" s="11"/>
      <c r="E438" s="10"/>
      <c r="F438" s="11"/>
      <c r="G438" s="11"/>
      <c r="H438" s="41"/>
      <c r="I438" s="42"/>
      <c r="J438" s="41"/>
      <c r="K438" s="79"/>
      <c r="L438" s="45"/>
      <c r="M438" s="64"/>
      <c r="N438" s="90" t="s">
        <v>230</v>
      </c>
      <c r="O438" s="91" t="s">
        <v>230</v>
      </c>
      <c r="P438" s="92" t="s">
        <v>230</v>
      </c>
      <c r="Q438" s="93" t="s">
        <v>230</v>
      </c>
      <c r="R438" s="94" t="s">
        <v>73</v>
      </c>
      <c r="S438" s="94" t="s">
        <v>234</v>
      </c>
      <c r="T438" s="94" t="s">
        <v>782</v>
      </c>
      <c r="U438" s="95">
        <v>46091</v>
      </c>
      <c r="V438" s="101" t="e">
        <v>#VALUE!</v>
      </c>
      <c r="W438" s="53"/>
      <c r="X438" s="53"/>
      <c r="Y438" s="53"/>
      <c r="Z438" s="53"/>
      <c r="AA438" s="53"/>
      <c r="AB438" s="62" t="s">
        <v>8</v>
      </c>
      <c r="AC438" s="24"/>
      <c r="AD438" s="67" t="s">
        <v>8</v>
      </c>
      <c r="AE438" s="66"/>
      <c r="AF438" s="44" t="s">
        <v>8</v>
      </c>
      <c r="AG438" s="23"/>
      <c r="AH438" s="23"/>
    </row>
    <row r="439" spans="1:34" ht="15" x14ac:dyDescent="0.2">
      <c r="A439" s="105" t="s">
        <v>8</v>
      </c>
      <c r="B439" s="40"/>
      <c r="C439" s="10"/>
      <c r="D439" s="11"/>
      <c r="E439" s="10"/>
      <c r="F439" s="11"/>
      <c r="G439" s="11"/>
      <c r="H439" s="41"/>
      <c r="I439" s="42"/>
      <c r="J439" s="41"/>
      <c r="K439" s="79"/>
      <c r="L439" s="43"/>
      <c r="M439" s="63"/>
      <c r="N439" s="90" t="s">
        <v>230</v>
      </c>
      <c r="O439" s="91" t="s">
        <v>230</v>
      </c>
      <c r="P439" s="92" t="s">
        <v>230</v>
      </c>
      <c r="Q439" s="93" t="s">
        <v>230</v>
      </c>
      <c r="R439" s="94" t="s">
        <v>73</v>
      </c>
      <c r="S439" s="94" t="s">
        <v>234</v>
      </c>
      <c r="T439" s="94" t="s">
        <v>782</v>
      </c>
      <c r="U439" s="95">
        <v>46091</v>
      </c>
      <c r="V439" s="101" t="e">
        <v>#VALUE!</v>
      </c>
      <c r="W439" s="53"/>
      <c r="X439" s="53"/>
      <c r="Y439" s="53"/>
      <c r="Z439" s="53"/>
      <c r="AA439" s="53"/>
      <c r="AB439" s="62" t="s">
        <v>8</v>
      </c>
      <c r="AC439" s="24"/>
      <c r="AD439" s="67" t="s">
        <v>8</v>
      </c>
      <c r="AE439" s="66"/>
      <c r="AF439" s="44" t="s">
        <v>8</v>
      </c>
      <c r="AG439" s="23"/>
      <c r="AH439" s="23"/>
    </row>
    <row r="440" spans="1:34" ht="15" x14ac:dyDescent="0.2">
      <c r="A440" s="105" t="s">
        <v>8</v>
      </c>
      <c r="B440" s="40"/>
      <c r="C440" s="10"/>
      <c r="D440" s="11"/>
      <c r="E440" s="10"/>
      <c r="F440" s="11"/>
      <c r="G440" s="11"/>
      <c r="H440" s="41"/>
      <c r="I440" s="42"/>
      <c r="J440" s="41"/>
      <c r="K440" s="79"/>
      <c r="L440" s="45"/>
      <c r="M440" s="64"/>
      <c r="N440" s="90" t="s">
        <v>230</v>
      </c>
      <c r="O440" s="91" t="s">
        <v>230</v>
      </c>
      <c r="P440" s="92" t="s">
        <v>230</v>
      </c>
      <c r="Q440" s="93" t="s">
        <v>230</v>
      </c>
      <c r="R440" s="94" t="s">
        <v>73</v>
      </c>
      <c r="S440" s="94" t="s">
        <v>234</v>
      </c>
      <c r="T440" s="94" t="s">
        <v>782</v>
      </c>
      <c r="U440" s="95">
        <v>46091</v>
      </c>
      <c r="V440" s="101" t="e">
        <v>#VALUE!</v>
      </c>
      <c r="W440" s="53"/>
      <c r="X440" s="53"/>
      <c r="Y440" s="53"/>
      <c r="Z440" s="53"/>
      <c r="AA440" s="53"/>
      <c r="AB440" s="62" t="s">
        <v>8</v>
      </c>
      <c r="AC440" s="24"/>
      <c r="AD440" s="67" t="s">
        <v>8</v>
      </c>
      <c r="AE440" s="66"/>
      <c r="AF440" s="44" t="s">
        <v>8</v>
      </c>
      <c r="AG440" s="23"/>
      <c r="AH440" s="23"/>
    </row>
    <row r="441" spans="1:34" ht="15" x14ac:dyDescent="0.2">
      <c r="A441" s="105" t="s">
        <v>8</v>
      </c>
      <c r="B441" s="40"/>
      <c r="C441" s="10"/>
      <c r="D441" s="11"/>
      <c r="E441" s="10"/>
      <c r="F441" s="11"/>
      <c r="G441" s="11"/>
      <c r="H441" s="41"/>
      <c r="I441" s="41"/>
      <c r="J441" s="41"/>
      <c r="K441" s="79"/>
      <c r="L441" s="43"/>
      <c r="M441" s="64"/>
      <c r="N441" s="90" t="s">
        <v>230</v>
      </c>
      <c r="O441" s="91" t="s">
        <v>230</v>
      </c>
      <c r="P441" s="92" t="s">
        <v>230</v>
      </c>
      <c r="Q441" s="93" t="s">
        <v>230</v>
      </c>
      <c r="R441" s="94" t="s">
        <v>73</v>
      </c>
      <c r="S441" s="94" t="s">
        <v>234</v>
      </c>
      <c r="T441" s="94" t="s">
        <v>782</v>
      </c>
      <c r="U441" s="95">
        <v>46091</v>
      </c>
      <c r="V441" s="101" t="e">
        <v>#VALUE!</v>
      </c>
      <c r="W441" s="53"/>
      <c r="X441" s="53"/>
      <c r="Y441" s="53"/>
      <c r="Z441" s="53"/>
      <c r="AA441" s="53"/>
      <c r="AB441" s="62" t="s">
        <v>8</v>
      </c>
      <c r="AC441" s="24"/>
      <c r="AD441" s="67" t="s">
        <v>8</v>
      </c>
      <c r="AE441" s="66"/>
      <c r="AF441" s="44" t="s">
        <v>8</v>
      </c>
      <c r="AG441" s="23"/>
      <c r="AH441" s="23"/>
    </row>
    <row r="442" spans="1:34" ht="15" x14ac:dyDescent="0.2">
      <c r="A442" s="105" t="s">
        <v>8</v>
      </c>
      <c r="B442" s="40"/>
      <c r="C442" s="10"/>
      <c r="D442" s="11"/>
      <c r="E442" s="10"/>
      <c r="F442" s="11"/>
      <c r="G442" s="11"/>
      <c r="H442" s="41"/>
      <c r="I442" s="41"/>
      <c r="J442" s="41"/>
      <c r="K442" s="79"/>
      <c r="L442" s="43"/>
      <c r="M442" s="64"/>
      <c r="N442" s="90" t="s">
        <v>230</v>
      </c>
      <c r="O442" s="91" t="s">
        <v>230</v>
      </c>
      <c r="P442" s="92" t="s">
        <v>230</v>
      </c>
      <c r="Q442" s="93" t="s">
        <v>230</v>
      </c>
      <c r="R442" s="94" t="s">
        <v>73</v>
      </c>
      <c r="S442" s="94" t="s">
        <v>234</v>
      </c>
      <c r="T442" s="94" t="s">
        <v>782</v>
      </c>
      <c r="U442" s="95">
        <v>46091</v>
      </c>
      <c r="V442" s="101" t="e">
        <v>#VALUE!</v>
      </c>
      <c r="W442" s="53"/>
      <c r="X442" s="53"/>
      <c r="Y442" s="53"/>
      <c r="Z442" s="53"/>
      <c r="AA442" s="53"/>
      <c r="AB442" s="62" t="s">
        <v>8</v>
      </c>
      <c r="AC442" s="24"/>
      <c r="AD442" s="67" t="s">
        <v>8</v>
      </c>
      <c r="AE442" s="66"/>
      <c r="AF442" s="44" t="s">
        <v>8</v>
      </c>
      <c r="AG442" s="23"/>
      <c r="AH442" s="23"/>
    </row>
    <row r="443" spans="1:34" ht="15" x14ac:dyDescent="0.2">
      <c r="A443" s="105" t="s">
        <v>8</v>
      </c>
      <c r="B443" s="40"/>
      <c r="C443" s="10"/>
      <c r="D443" s="11"/>
      <c r="E443" s="10"/>
      <c r="F443" s="11"/>
      <c r="G443" s="11"/>
      <c r="H443" s="41"/>
      <c r="I443" s="41"/>
      <c r="J443" s="41"/>
      <c r="K443" s="79"/>
      <c r="L443" s="43"/>
      <c r="M443" s="64"/>
      <c r="N443" s="90" t="s">
        <v>230</v>
      </c>
      <c r="O443" s="91" t="s">
        <v>230</v>
      </c>
      <c r="P443" s="92" t="s">
        <v>230</v>
      </c>
      <c r="Q443" s="93" t="s">
        <v>230</v>
      </c>
      <c r="R443" s="94" t="s">
        <v>73</v>
      </c>
      <c r="S443" s="94" t="s">
        <v>234</v>
      </c>
      <c r="T443" s="94" t="s">
        <v>782</v>
      </c>
      <c r="U443" s="95">
        <v>46091</v>
      </c>
      <c r="V443" s="101" t="e">
        <v>#VALUE!</v>
      </c>
      <c r="W443" s="53"/>
      <c r="X443" s="53"/>
      <c r="Y443" s="53"/>
      <c r="Z443" s="53"/>
      <c r="AA443" s="53"/>
      <c r="AB443" s="62" t="s">
        <v>8</v>
      </c>
      <c r="AC443" s="24"/>
      <c r="AD443" s="67" t="s">
        <v>8</v>
      </c>
      <c r="AE443" s="66"/>
      <c r="AF443" s="44" t="s">
        <v>8</v>
      </c>
      <c r="AG443" s="23"/>
      <c r="AH443" s="23"/>
    </row>
    <row r="444" spans="1:34" ht="15" x14ac:dyDescent="0.2">
      <c r="A444" s="105" t="s">
        <v>8</v>
      </c>
      <c r="B444" s="40"/>
      <c r="C444" s="10"/>
      <c r="D444" s="11"/>
      <c r="E444" s="10"/>
      <c r="F444" s="11"/>
      <c r="G444" s="11"/>
      <c r="H444" s="41"/>
      <c r="I444" s="42"/>
      <c r="J444" s="41"/>
      <c r="K444" s="79"/>
      <c r="L444" s="45"/>
      <c r="M444" s="64"/>
      <c r="N444" s="90" t="s">
        <v>230</v>
      </c>
      <c r="O444" s="91" t="s">
        <v>230</v>
      </c>
      <c r="P444" s="92" t="s">
        <v>230</v>
      </c>
      <c r="Q444" s="93" t="s">
        <v>230</v>
      </c>
      <c r="R444" s="94" t="s">
        <v>73</v>
      </c>
      <c r="S444" s="94" t="s">
        <v>234</v>
      </c>
      <c r="T444" s="94" t="s">
        <v>782</v>
      </c>
      <c r="U444" s="95">
        <v>46091</v>
      </c>
      <c r="V444" s="101" t="e">
        <v>#VALUE!</v>
      </c>
      <c r="W444" s="53"/>
      <c r="X444" s="53"/>
      <c r="Y444" s="53"/>
      <c r="Z444" s="53"/>
      <c r="AA444" s="53"/>
      <c r="AB444" s="62" t="s">
        <v>8</v>
      </c>
      <c r="AC444" s="24"/>
      <c r="AD444" s="67" t="s">
        <v>8</v>
      </c>
      <c r="AE444" s="66"/>
      <c r="AF444" s="44" t="s">
        <v>8</v>
      </c>
      <c r="AG444" s="23"/>
      <c r="AH444" s="23"/>
    </row>
    <row r="445" spans="1:34" ht="15" x14ac:dyDescent="0.2">
      <c r="A445" s="105" t="s">
        <v>8</v>
      </c>
      <c r="B445" s="40"/>
      <c r="C445" s="10"/>
      <c r="D445" s="11"/>
      <c r="E445" s="10"/>
      <c r="F445" s="11"/>
      <c r="G445" s="11"/>
      <c r="H445" s="41"/>
      <c r="I445" s="42"/>
      <c r="J445" s="41"/>
      <c r="K445" s="79"/>
      <c r="L445" s="43"/>
      <c r="M445" s="64"/>
      <c r="N445" s="90" t="s">
        <v>230</v>
      </c>
      <c r="O445" s="91" t="s">
        <v>230</v>
      </c>
      <c r="P445" s="92" t="s">
        <v>230</v>
      </c>
      <c r="Q445" s="93" t="s">
        <v>230</v>
      </c>
      <c r="R445" s="94" t="s">
        <v>73</v>
      </c>
      <c r="S445" s="94" t="s">
        <v>234</v>
      </c>
      <c r="T445" s="94" t="s">
        <v>782</v>
      </c>
      <c r="U445" s="95">
        <v>46091</v>
      </c>
      <c r="V445" s="101" t="e">
        <v>#VALUE!</v>
      </c>
      <c r="W445" s="53"/>
      <c r="X445" s="53"/>
      <c r="Y445" s="53"/>
      <c r="Z445" s="53"/>
      <c r="AA445" s="53"/>
      <c r="AB445" s="62" t="s">
        <v>8</v>
      </c>
      <c r="AC445" s="24"/>
      <c r="AD445" s="67" t="s">
        <v>8</v>
      </c>
      <c r="AE445" s="66"/>
      <c r="AF445" s="44" t="s">
        <v>8</v>
      </c>
      <c r="AG445" s="23"/>
      <c r="AH445" s="23"/>
    </row>
    <row r="446" spans="1:34" ht="15" x14ac:dyDescent="0.2">
      <c r="A446" s="105" t="s">
        <v>8</v>
      </c>
      <c r="B446" s="40"/>
      <c r="C446" s="10"/>
      <c r="D446" s="11"/>
      <c r="E446" s="10"/>
      <c r="F446" s="11"/>
      <c r="G446" s="11"/>
      <c r="H446" s="41"/>
      <c r="I446" s="42"/>
      <c r="J446" s="41"/>
      <c r="K446" s="79"/>
      <c r="L446" s="45"/>
      <c r="M446" s="64"/>
      <c r="N446" s="90" t="s">
        <v>230</v>
      </c>
      <c r="O446" s="91" t="s">
        <v>230</v>
      </c>
      <c r="P446" s="92" t="s">
        <v>230</v>
      </c>
      <c r="Q446" s="93" t="s">
        <v>230</v>
      </c>
      <c r="R446" s="94" t="s">
        <v>73</v>
      </c>
      <c r="S446" s="94" t="s">
        <v>234</v>
      </c>
      <c r="T446" s="94" t="s">
        <v>782</v>
      </c>
      <c r="U446" s="95">
        <v>46091</v>
      </c>
      <c r="V446" s="101" t="e">
        <v>#VALUE!</v>
      </c>
      <c r="W446" s="53"/>
      <c r="X446" s="53"/>
      <c r="Y446" s="53"/>
      <c r="Z446" s="53"/>
      <c r="AA446" s="53"/>
      <c r="AB446" s="62" t="s">
        <v>8</v>
      </c>
      <c r="AC446" s="24"/>
      <c r="AD446" s="67" t="s">
        <v>8</v>
      </c>
      <c r="AE446" s="66"/>
      <c r="AF446" s="44" t="s">
        <v>8</v>
      </c>
      <c r="AG446" s="23"/>
      <c r="AH446" s="23"/>
    </row>
    <row r="447" spans="1:34" ht="15" x14ac:dyDescent="0.2">
      <c r="A447" s="105" t="s">
        <v>8</v>
      </c>
      <c r="B447" s="40"/>
      <c r="C447" s="10"/>
      <c r="D447" s="11"/>
      <c r="E447" s="10"/>
      <c r="F447" s="11"/>
      <c r="G447" s="11"/>
      <c r="H447" s="41"/>
      <c r="I447" s="42"/>
      <c r="J447" s="41"/>
      <c r="K447" s="79"/>
      <c r="L447" s="45"/>
      <c r="M447" s="64"/>
      <c r="N447" s="90" t="s">
        <v>230</v>
      </c>
      <c r="O447" s="91" t="s">
        <v>230</v>
      </c>
      <c r="P447" s="92" t="s">
        <v>230</v>
      </c>
      <c r="Q447" s="93" t="s">
        <v>230</v>
      </c>
      <c r="R447" s="94" t="s">
        <v>73</v>
      </c>
      <c r="S447" s="94" t="s">
        <v>234</v>
      </c>
      <c r="T447" s="94" t="s">
        <v>782</v>
      </c>
      <c r="U447" s="95">
        <v>46091</v>
      </c>
      <c r="V447" s="101" t="e">
        <v>#VALUE!</v>
      </c>
      <c r="W447" s="53"/>
      <c r="X447" s="53"/>
      <c r="Y447" s="53"/>
      <c r="Z447" s="53"/>
      <c r="AA447" s="53"/>
      <c r="AB447" s="62" t="s">
        <v>8</v>
      </c>
      <c r="AC447" s="24"/>
      <c r="AD447" s="67" t="s">
        <v>8</v>
      </c>
      <c r="AE447" s="66"/>
      <c r="AF447" s="44" t="s">
        <v>8</v>
      </c>
      <c r="AG447" s="23"/>
      <c r="AH447" s="23"/>
    </row>
    <row r="448" spans="1:34" ht="15" x14ac:dyDescent="0.2">
      <c r="A448" s="105" t="s">
        <v>8</v>
      </c>
      <c r="B448" s="40"/>
      <c r="C448" s="10"/>
      <c r="D448" s="11"/>
      <c r="E448" s="10"/>
      <c r="F448" s="11"/>
      <c r="G448" s="11"/>
      <c r="H448" s="41"/>
      <c r="I448" s="41"/>
      <c r="J448" s="41"/>
      <c r="K448" s="79"/>
      <c r="L448" s="45"/>
      <c r="M448" s="64"/>
      <c r="N448" s="90" t="s">
        <v>230</v>
      </c>
      <c r="O448" s="91" t="s">
        <v>230</v>
      </c>
      <c r="P448" s="92" t="s">
        <v>230</v>
      </c>
      <c r="Q448" s="93" t="s">
        <v>230</v>
      </c>
      <c r="R448" s="94" t="s">
        <v>73</v>
      </c>
      <c r="S448" s="94" t="s">
        <v>234</v>
      </c>
      <c r="T448" s="94" t="s">
        <v>782</v>
      </c>
      <c r="U448" s="95">
        <v>46091</v>
      </c>
      <c r="V448" s="101" t="e">
        <v>#VALUE!</v>
      </c>
      <c r="W448" s="53"/>
      <c r="X448" s="53"/>
      <c r="Y448" s="53"/>
      <c r="Z448" s="53"/>
      <c r="AA448" s="53"/>
      <c r="AB448" s="62" t="s">
        <v>8</v>
      </c>
      <c r="AC448" s="24"/>
      <c r="AD448" s="67" t="s">
        <v>8</v>
      </c>
      <c r="AE448" s="66"/>
      <c r="AF448" s="44" t="s">
        <v>8</v>
      </c>
      <c r="AG448" s="23"/>
      <c r="AH448" s="23"/>
    </row>
    <row r="449" spans="1:34" ht="15" x14ac:dyDescent="0.2">
      <c r="A449" s="105" t="s">
        <v>8</v>
      </c>
      <c r="B449" s="40"/>
      <c r="C449" s="10"/>
      <c r="D449" s="11"/>
      <c r="E449" s="10"/>
      <c r="F449" s="11"/>
      <c r="G449" s="11"/>
      <c r="H449" s="41"/>
      <c r="I449" s="42"/>
      <c r="J449" s="41"/>
      <c r="K449" s="79"/>
      <c r="L449" s="45"/>
      <c r="M449" s="64"/>
      <c r="N449" s="90" t="s">
        <v>230</v>
      </c>
      <c r="O449" s="91" t="s">
        <v>230</v>
      </c>
      <c r="P449" s="92" t="s">
        <v>230</v>
      </c>
      <c r="Q449" s="93" t="s">
        <v>230</v>
      </c>
      <c r="R449" s="94" t="s">
        <v>73</v>
      </c>
      <c r="S449" s="94" t="s">
        <v>234</v>
      </c>
      <c r="T449" s="94" t="s">
        <v>782</v>
      </c>
      <c r="U449" s="95">
        <v>46091</v>
      </c>
      <c r="V449" s="101" t="e">
        <v>#VALUE!</v>
      </c>
      <c r="W449" s="53"/>
      <c r="X449" s="53"/>
      <c r="Y449" s="53"/>
      <c r="Z449" s="53"/>
      <c r="AA449" s="53"/>
      <c r="AB449" s="62" t="s">
        <v>8</v>
      </c>
      <c r="AC449" s="24"/>
      <c r="AD449" s="67" t="s">
        <v>8</v>
      </c>
      <c r="AE449" s="66"/>
      <c r="AF449" s="44" t="s">
        <v>8</v>
      </c>
      <c r="AG449" s="23"/>
      <c r="AH449" s="23"/>
    </row>
    <row r="450" spans="1:34" ht="15" x14ac:dyDescent="0.2">
      <c r="A450" s="105" t="s">
        <v>8</v>
      </c>
      <c r="B450" s="40"/>
      <c r="C450" s="10"/>
      <c r="D450" s="11"/>
      <c r="E450" s="10"/>
      <c r="F450" s="11"/>
      <c r="G450" s="11"/>
      <c r="H450" s="41"/>
      <c r="I450" s="41"/>
      <c r="J450" s="41"/>
      <c r="K450" s="79"/>
      <c r="L450" s="43"/>
      <c r="M450" s="64"/>
      <c r="N450" s="90" t="s">
        <v>230</v>
      </c>
      <c r="O450" s="91" t="s">
        <v>230</v>
      </c>
      <c r="P450" s="92" t="s">
        <v>230</v>
      </c>
      <c r="Q450" s="93" t="s">
        <v>230</v>
      </c>
      <c r="R450" s="94" t="s">
        <v>73</v>
      </c>
      <c r="S450" s="94" t="s">
        <v>234</v>
      </c>
      <c r="T450" s="94" t="s">
        <v>782</v>
      </c>
      <c r="U450" s="95">
        <v>46091</v>
      </c>
      <c r="V450" s="101" t="e">
        <v>#VALUE!</v>
      </c>
      <c r="W450" s="53"/>
      <c r="X450" s="53"/>
      <c r="Y450" s="53"/>
      <c r="Z450" s="53"/>
      <c r="AA450" s="53"/>
      <c r="AB450" s="62" t="s">
        <v>8</v>
      </c>
      <c r="AC450" s="24"/>
      <c r="AD450" s="67" t="s">
        <v>8</v>
      </c>
      <c r="AE450" s="66"/>
      <c r="AF450" s="44" t="s">
        <v>8</v>
      </c>
      <c r="AG450" s="23"/>
      <c r="AH450" s="23"/>
    </row>
    <row r="451" spans="1:34" ht="15" x14ac:dyDescent="0.2">
      <c r="A451" s="105" t="s">
        <v>8</v>
      </c>
      <c r="B451" s="40"/>
      <c r="C451" s="10"/>
      <c r="D451" s="11"/>
      <c r="E451" s="10"/>
      <c r="F451" s="11"/>
      <c r="G451" s="11"/>
      <c r="H451" s="41"/>
      <c r="I451" s="42"/>
      <c r="J451" s="41"/>
      <c r="K451" s="79"/>
      <c r="L451" s="108"/>
      <c r="M451" s="64"/>
      <c r="N451" s="90" t="s">
        <v>230</v>
      </c>
      <c r="O451" s="91" t="s">
        <v>230</v>
      </c>
      <c r="P451" s="92" t="s">
        <v>230</v>
      </c>
      <c r="Q451" s="93" t="s">
        <v>230</v>
      </c>
      <c r="R451" s="94" t="s">
        <v>73</v>
      </c>
      <c r="S451" s="94" t="s">
        <v>234</v>
      </c>
      <c r="T451" s="94" t="s">
        <v>782</v>
      </c>
      <c r="U451" s="95">
        <v>46091</v>
      </c>
      <c r="V451" s="101" t="e">
        <v>#VALUE!</v>
      </c>
      <c r="W451" s="53"/>
      <c r="X451" s="53"/>
      <c r="Y451" s="53"/>
      <c r="Z451" s="53"/>
      <c r="AA451" s="53"/>
      <c r="AB451" s="62" t="s">
        <v>8</v>
      </c>
      <c r="AC451" s="24"/>
      <c r="AD451" s="67" t="s">
        <v>8</v>
      </c>
      <c r="AE451" s="66"/>
      <c r="AF451" s="44" t="s">
        <v>8</v>
      </c>
      <c r="AG451" s="23"/>
      <c r="AH451" s="23"/>
    </row>
    <row r="452" spans="1:34" ht="15" x14ac:dyDescent="0.2">
      <c r="A452" s="105" t="s">
        <v>8</v>
      </c>
      <c r="B452" s="40"/>
      <c r="C452" s="10"/>
      <c r="D452" s="11"/>
      <c r="E452" s="10"/>
      <c r="F452" s="11"/>
      <c r="G452" s="11"/>
      <c r="H452" s="41"/>
      <c r="I452" s="41"/>
      <c r="J452" s="41"/>
      <c r="K452" s="79"/>
      <c r="L452" s="43"/>
      <c r="M452" s="64"/>
      <c r="N452" s="90" t="s">
        <v>230</v>
      </c>
      <c r="O452" s="91" t="s">
        <v>230</v>
      </c>
      <c r="P452" s="92" t="s">
        <v>230</v>
      </c>
      <c r="Q452" s="93" t="s">
        <v>230</v>
      </c>
      <c r="R452" s="94" t="s">
        <v>73</v>
      </c>
      <c r="S452" s="94" t="s">
        <v>234</v>
      </c>
      <c r="T452" s="94" t="s">
        <v>782</v>
      </c>
      <c r="U452" s="95">
        <v>46091</v>
      </c>
      <c r="V452" s="101" t="e">
        <v>#VALUE!</v>
      </c>
      <c r="W452" s="53"/>
      <c r="X452" s="53"/>
      <c r="Y452" s="53"/>
      <c r="Z452" s="53"/>
      <c r="AA452" s="53"/>
      <c r="AB452" s="62" t="s">
        <v>8</v>
      </c>
      <c r="AC452" s="24"/>
      <c r="AD452" s="67" t="s">
        <v>8</v>
      </c>
      <c r="AE452" s="66"/>
      <c r="AF452" s="44" t="s">
        <v>8</v>
      </c>
      <c r="AG452" s="23"/>
      <c r="AH452" s="23"/>
    </row>
    <row r="453" spans="1:34" ht="15" x14ac:dyDescent="0.2">
      <c r="A453" s="105" t="s">
        <v>8</v>
      </c>
      <c r="B453" s="40"/>
      <c r="C453" s="10"/>
      <c r="D453" s="11"/>
      <c r="E453" s="10"/>
      <c r="F453" s="11"/>
      <c r="G453" s="11"/>
      <c r="H453" s="41"/>
      <c r="I453" s="42"/>
      <c r="J453" s="41"/>
      <c r="K453" s="79"/>
      <c r="L453" s="43"/>
      <c r="M453" s="64"/>
      <c r="N453" s="90" t="s">
        <v>230</v>
      </c>
      <c r="O453" s="91" t="s">
        <v>230</v>
      </c>
      <c r="P453" s="92" t="s">
        <v>230</v>
      </c>
      <c r="Q453" s="93" t="s">
        <v>230</v>
      </c>
      <c r="R453" s="94" t="s">
        <v>73</v>
      </c>
      <c r="S453" s="94" t="s">
        <v>234</v>
      </c>
      <c r="T453" s="94" t="s">
        <v>782</v>
      </c>
      <c r="U453" s="95">
        <v>46091</v>
      </c>
      <c r="V453" s="101" t="e">
        <v>#VALUE!</v>
      </c>
      <c r="W453" s="53"/>
      <c r="X453" s="53"/>
      <c r="Y453" s="53"/>
      <c r="Z453" s="53"/>
      <c r="AA453" s="53"/>
      <c r="AB453" s="62" t="s">
        <v>8</v>
      </c>
      <c r="AC453" s="24"/>
      <c r="AD453" s="67" t="s">
        <v>8</v>
      </c>
      <c r="AE453" s="66"/>
      <c r="AF453" s="44" t="s">
        <v>8</v>
      </c>
      <c r="AG453" s="23"/>
      <c r="AH453" s="23"/>
    </row>
    <row r="454" spans="1:34" ht="15" x14ac:dyDescent="0.2">
      <c r="A454" s="105" t="s">
        <v>8</v>
      </c>
      <c r="B454" s="40"/>
      <c r="C454" s="10"/>
      <c r="D454" s="11"/>
      <c r="E454" s="10"/>
      <c r="F454" s="11"/>
      <c r="G454" s="11"/>
      <c r="H454" s="41"/>
      <c r="I454" s="41"/>
      <c r="J454" s="41"/>
      <c r="K454" s="79"/>
      <c r="L454" s="43"/>
      <c r="M454" s="64"/>
      <c r="N454" s="90" t="s">
        <v>230</v>
      </c>
      <c r="O454" s="91" t="s">
        <v>230</v>
      </c>
      <c r="P454" s="92" t="s">
        <v>230</v>
      </c>
      <c r="Q454" s="93" t="s">
        <v>230</v>
      </c>
      <c r="R454" s="94" t="s">
        <v>73</v>
      </c>
      <c r="S454" s="94" t="s">
        <v>234</v>
      </c>
      <c r="T454" s="94" t="s">
        <v>782</v>
      </c>
      <c r="U454" s="95">
        <v>46091</v>
      </c>
      <c r="V454" s="101" t="e">
        <v>#VALUE!</v>
      </c>
      <c r="W454" s="53"/>
      <c r="X454" s="53"/>
      <c r="Y454" s="53"/>
      <c r="Z454" s="53"/>
      <c r="AA454" s="53"/>
      <c r="AB454" s="62" t="s">
        <v>8</v>
      </c>
      <c r="AC454" s="24"/>
      <c r="AD454" s="67" t="s">
        <v>8</v>
      </c>
      <c r="AE454" s="66"/>
      <c r="AF454" s="44" t="s">
        <v>8</v>
      </c>
      <c r="AG454" s="23"/>
      <c r="AH454" s="23"/>
    </row>
    <row r="455" spans="1:34" ht="15" x14ac:dyDescent="0.2">
      <c r="A455" s="105" t="s">
        <v>8</v>
      </c>
      <c r="B455" s="40"/>
      <c r="C455" s="10"/>
      <c r="D455" s="11"/>
      <c r="E455" s="10"/>
      <c r="F455" s="11"/>
      <c r="G455" s="11"/>
      <c r="H455" s="41"/>
      <c r="I455" s="41"/>
      <c r="J455" s="41"/>
      <c r="K455" s="79"/>
      <c r="L455" s="43"/>
      <c r="M455" s="64"/>
      <c r="N455" s="90" t="s">
        <v>230</v>
      </c>
      <c r="O455" s="91" t="s">
        <v>230</v>
      </c>
      <c r="P455" s="92" t="s">
        <v>230</v>
      </c>
      <c r="Q455" s="93" t="s">
        <v>230</v>
      </c>
      <c r="R455" s="94" t="s">
        <v>73</v>
      </c>
      <c r="S455" s="94" t="s">
        <v>234</v>
      </c>
      <c r="T455" s="94" t="s">
        <v>782</v>
      </c>
      <c r="U455" s="95">
        <v>46091</v>
      </c>
      <c r="V455" s="101" t="e">
        <v>#VALUE!</v>
      </c>
      <c r="W455" s="53"/>
      <c r="X455" s="53"/>
      <c r="Y455" s="53"/>
      <c r="Z455" s="53"/>
      <c r="AA455" s="53"/>
      <c r="AB455" s="62" t="s">
        <v>8</v>
      </c>
      <c r="AC455" s="24"/>
      <c r="AD455" s="67" t="s">
        <v>8</v>
      </c>
      <c r="AE455" s="66"/>
      <c r="AF455" s="44" t="s">
        <v>8</v>
      </c>
      <c r="AG455" s="23"/>
      <c r="AH455" s="23"/>
    </row>
    <row r="456" spans="1:34" ht="15" x14ac:dyDescent="0.2">
      <c r="A456" s="105" t="s">
        <v>8</v>
      </c>
      <c r="B456" s="40"/>
      <c r="C456" s="10"/>
      <c r="D456" s="11"/>
      <c r="E456" s="10"/>
      <c r="F456" s="11"/>
      <c r="G456" s="11"/>
      <c r="H456" s="41"/>
      <c r="I456" s="42"/>
      <c r="J456" s="41"/>
      <c r="K456" s="79"/>
      <c r="L456" s="45"/>
      <c r="M456" s="64"/>
      <c r="N456" s="90" t="s">
        <v>230</v>
      </c>
      <c r="O456" s="91" t="s">
        <v>230</v>
      </c>
      <c r="P456" s="92" t="s">
        <v>230</v>
      </c>
      <c r="Q456" s="93" t="s">
        <v>230</v>
      </c>
      <c r="R456" s="94" t="s">
        <v>73</v>
      </c>
      <c r="S456" s="94" t="s">
        <v>234</v>
      </c>
      <c r="T456" s="94" t="s">
        <v>782</v>
      </c>
      <c r="U456" s="95">
        <v>46091</v>
      </c>
      <c r="V456" s="101" t="e">
        <v>#VALUE!</v>
      </c>
      <c r="W456" s="53"/>
      <c r="X456" s="53"/>
      <c r="Y456" s="53"/>
      <c r="Z456" s="53"/>
      <c r="AA456" s="53"/>
      <c r="AB456" s="62" t="s">
        <v>8</v>
      </c>
      <c r="AC456" s="24"/>
      <c r="AD456" s="67" t="s">
        <v>8</v>
      </c>
      <c r="AE456" s="66"/>
      <c r="AF456" s="44" t="s">
        <v>8</v>
      </c>
      <c r="AG456" s="23"/>
      <c r="AH456" s="23"/>
    </row>
    <row r="457" spans="1:34" ht="15" x14ac:dyDescent="0.2">
      <c r="A457" s="105" t="s">
        <v>8</v>
      </c>
      <c r="B457" s="40"/>
      <c r="C457" s="10"/>
      <c r="D457" s="11"/>
      <c r="E457" s="10"/>
      <c r="F457" s="11"/>
      <c r="G457" s="11"/>
      <c r="H457" s="41"/>
      <c r="I457" s="41"/>
      <c r="J457" s="41"/>
      <c r="K457" s="79"/>
      <c r="L457" s="43"/>
      <c r="M457" s="64"/>
      <c r="N457" s="90" t="s">
        <v>230</v>
      </c>
      <c r="O457" s="91" t="s">
        <v>230</v>
      </c>
      <c r="P457" s="92" t="s">
        <v>230</v>
      </c>
      <c r="Q457" s="93" t="s">
        <v>230</v>
      </c>
      <c r="R457" s="94" t="s">
        <v>73</v>
      </c>
      <c r="S457" s="94" t="s">
        <v>234</v>
      </c>
      <c r="T457" s="94" t="s">
        <v>782</v>
      </c>
      <c r="U457" s="95">
        <v>46091</v>
      </c>
      <c r="V457" s="101" t="e">
        <v>#VALUE!</v>
      </c>
      <c r="W457" s="53"/>
      <c r="X457" s="53"/>
      <c r="Y457" s="53"/>
      <c r="Z457" s="53"/>
      <c r="AA457" s="53"/>
      <c r="AB457" s="62" t="s">
        <v>8</v>
      </c>
      <c r="AC457" s="24"/>
      <c r="AD457" s="67" t="s">
        <v>8</v>
      </c>
      <c r="AE457" s="66"/>
      <c r="AF457" s="44" t="s">
        <v>8</v>
      </c>
      <c r="AG457" s="23"/>
      <c r="AH457" s="23"/>
    </row>
    <row r="458" spans="1:34" ht="15" x14ac:dyDescent="0.2">
      <c r="A458" s="105" t="s">
        <v>8</v>
      </c>
      <c r="B458" s="40"/>
      <c r="C458" s="10"/>
      <c r="D458" s="11"/>
      <c r="E458" s="10"/>
      <c r="F458" s="11"/>
      <c r="G458" s="11"/>
      <c r="H458" s="41"/>
      <c r="I458" s="42"/>
      <c r="J458" s="41"/>
      <c r="K458" s="79"/>
      <c r="L458" s="45"/>
      <c r="M458" s="64"/>
      <c r="N458" s="90" t="s">
        <v>230</v>
      </c>
      <c r="O458" s="91" t="s">
        <v>230</v>
      </c>
      <c r="P458" s="92" t="s">
        <v>230</v>
      </c>
      <c r="Q458" s="93" t="s">
        <v>230</v>
      </c>
      <c r="R458" s="94" t="s">
        <v>73</v>
      </c>
      <c r="S458" s="94" t="s">
        <v>234</v>
      </c>
      <c r="T458" s="94" t="s">
        <v>782</v>
      </c>
      <c r="U458" s="95">
        <v>46091</v>
      </c>
      <c r="V458" s="101" t="e">
        <v>#VALUE!</v>
      </c>
      <c r="W458" s="53"/>
      <c r="X458" s="53"/>
      <c r="Y458" s="53"/>
      <c r="Z458" s="53"/>
      <c r="AA458" s="53"/>
      <c r="AB458" s="62" t="s">
        <v>8</v>
      </c>
      <c r="AC458" s="24"/>
      <c r="AD458" s="67" t="s">
        <v>8</v>
      </c>
      <c r="AE458" s="66"/>
      <c r="AF458" s="44" t="s">
        <v>8</v>
      </c>
      <c r="AG458" s="23"/>
      <c r="AH458" s="23"/>
    </row>
    <row r="459" spans="1:34" ht="15" x14ac:dyDescent="0.2">
      <c r="A459" s="105" t="s">
        <v>8</v>
      </c>
      <c r="B459" s="40"/>
      <c r="C459" s="10"/>
      <c r="D459" s="11"/>
      <c r="E459" s="10"/>
      <c r="F459" s="11"/>
      <c r="G459" s="11"/>
      <c r="H459" s="41"/>
      <c r="I459" s="42"/>
      <c r="J459" s="41"/>
      <c r="K459" s="79"/>
      <c r="L459" s="43"/>
      <c r="M459" s="64"/>
      <c r="N459" s="90" t="s">
        <v>230</v>
      </c>
      <c r="O459" s="91" t="s">
        <v>230</v>
      </c>
      <c r="P459" s="92" t="s">
        <v>230</v>
      </c>
      <c r="Q459" s="93" t="s">
        <v>230</v>
      </c>
      <c r="R459" s="94" t="s">
        <v>73</v>
      </c>
      <c r="S459" s="94" t="s">
        <v>234</v>
      </c>
      <c r="T459" s="94" t="s">
        <v>782</v>
      </c>
      <c r="U459" s="95">
        <v>46091</v>
      </c>
      <c r="V459" s="101" t="e">
        <v>#VALUE!</v>
      </c>
      <c r="W459" s="53"/>
      <c r="X459" s="53"/>
      <c r="Y459" s="53"/>
      <c r="Z459" s="53"/>
      <c r="AA459" s="53"/>
      <c r="AB459" s="62" t="s">
        <v>8</v>
      </c>
      <c r="AC459" s="24"/>
      <c r="AD459" s="67" t="s">
        <v>8</v>
      </c>
      <c r="AE459" s="66"/>
      <c r="AF459" s="44" t="s">
        <v>8</v>
      </c>
      <c r="AG459" s="23"/>
      <c r="AH459" s="23"/>
    </row>
    <row r="460" spans="1:34" ht="15" x14ac:dyDescent="0.2">
      <c r="A460" s="105" t="s">
        <v>8</v>
      </c>
      <c r="B460" s="40"/>
      <c r="C460" s="10"/>
      <c r="D460" s="11"/>
      <c r="E460" s="10"/>
      <c r="F460" s="11"/>
      <c r="G460" s="11"/>
      <c r="H460" s="41"/>
      <c r="I460" s="42"/>
      <c r="J460" s="41"/>
      <c r="K460" s="79"/>
      <c r="L460" s="43"/>
      <c r="M460" s="64"/>
      <c r="N460" s="90" t="s">
        <v>230</v>
      </c>
      <c r="O460" s="91" t="s">
        <v>230</v>
      </c>
      <c r="P460" s="92" t="s">
        <v>230</v>
      </c>
      <c r="Q460" s="93" t="s">
        <v>230</v>
      </c>
      <c r="R460" s="94" t="s">
        <v>73</v>
      </c>
      <c r="S460" s="94" t="s">
        <v>234</v>
      </c>
      <c r="T460" s="94" t="s">
        <v>782</v>
      </c>
      <c r="U460" s="95">
        <v>46091</v>
      </c>
      <c r="V460" s="101" t="e">
        <v>#VALUE!</v>
      </c>
      <c r="W460" s="53"/>
      <c r="X460" s="53"/>
      <c r="Y460" s="53"/>
      <c r="Z460" s="53"/>
      <c r="AA460" s="53"/>
      <c r="AB460" s="62" t="s">
        <v>8</v>
      </c>
      <c r="AC460" s="24"/>
      <c r="AD460" s="67" t="s">
        <v>8</v>
      </c>
      <c r="AE460" s="66"/>
      <c r="AF460" s="44" t="s">
        <v>8</v>
      </c>
      <c r="AG460" s="23"/>
      <c r="AH460" s="23"/>
    </row>
    <row r="461" spans="1:34" ht="15" x14ac:dyDescent="0.2">
      <c r="A461" s="105" t="s">
        <v>8</v>
      </c>
      <c r="B461" s="40"/>
      <c r="C461" s="10"/>
      <c r="D461" s="11"/>
      <c r="E461" s="10"/>
      <c r="F461" s="11"/>
      <c r="G461" s="11"/>
      <c r="H461" s="41"/>
      <c r="I461" s="41"/>
      <c r="J461" s="41"/>
      <c r="K461" s="79"/>
      <c r="L461" s="43"/>
      <c r="M461" s="64"/>
      <c r="N461" s="90" t="s">
        <v>230</v>
      </c>
      <c r="O461" s="91" t="s">
        <v>230</v>
      </c>
      <c r="P461" s="92" t="s">
        <v>230</v>
      </c>
      <c r="Q461" s="93" t="s">
        <v>230</v>
      </c>
      <c r="R461" s="94" t="s">
        <v>73</v>
      </c>
      <c r="S461" s="94" t="s">
        <v>234</v>
      </c>
      <c r="T461" s="94" t="s">
        <v>782</v>
      </c>
      <c r="U461" s="95">
        <v>46091</v>
      </c>
      <c r="V461" s="101" t="e">
        <v>#VALUE!</v>
      </c>
      <c r="W461" s="53"/>
      <c r="X461" s="53"/>
      <c r="Y461" s="53"/>
      <c r="Z461" s="53"/>
      <c r="AA461" s="53"/>
      <c r="AB461" s="62" t="s">
        <v>8</v>
      </c>
      <c r="AC461" s="24"/>
      <c r="AD461" s="67" t="s">
        <v>8</v>
      </c>
      <c r="AE461" s="66"/>
      <c r="AF461" s="44" t="s">
        <v>8</v>
      </c>
      <c r="AG461" s="23"/>
      <c r="AH461" s="23"/>
    </row>
    <row r="462" spans="1:34" ht="15" x14ac:dyDescent="0.2">
      <c r="A462" s="105" t="s">
        <v>8</v>
      </c>
      <c r="B462" s="40"/>
      <c r="C462" s="10"/>
      <c r="D462" s="11"/>
      <c r="E462" s="10"/>
      <c r="F462" s="11"/>
      <c r="G462" s="11"/>
      <c r="H462" s="41"/>
      <c r="I462" s="41"/>
      <c r="J462" s="41"/>
      <c r="K462" s="79"/>
      <c r="L462" s="43"/>
      <c r="M462" s="64"/>
      <c r="N462" s="90" t="s">
        <v>230</v>
      </c>
      <c r="O462" s="91" t="s">
        <v>230</v>
      </c>
      <c r="P462" s="92" t="s">
        <v>230</v>
      </c>
      <c r="Q462" s="93" t="s">
        <v>230</v>
      </c>
      <c r="R462" s="94" t="s">
        <v>73</v>
      </c>
      <c r="S462" s="94" t="s">
        <v>234</v>
      </c>
      <c r="T462" s="94" t="s">
        <v>782</v>
      </c>
      <c r="U462" s="95">
        <v>46091</v>
      </c>
      <c r="V462" s="101" t="e">
        <v>#VALUE!</v>
      </c>
      <c r="W462" s="53"/>
      <c r="X462" s="53"/>
      <c r="Y462" s="53"/>
      <c r="Z462" s="53"/>
      <c r="AA462" s="53"/>
      <c r="AB462" s="62" t="s">
        <v>8</v>
      </c>
      <c r="AC462" s="24"/>
      <c r="AD462" s="67" t="s">
        <v>8</v>
      </c>
      <c r="AE462" s="66"/>
      <c r="AF462" s="44" t="s">
        <v>8</v>
      </c>
      <c r="AG462" s="23"/>
      <c r="AH462" s="23"/>
    </row>
    <row r="463" spans="1:34" ht="15" x14ac:dyDescent="0.2">
      <c r="A463" s="105" t="s">
        <v>8</v>
      </c>
      <c r="B463" s="40"/>
      <c r="C463" s="10"/>
      <c r="D463" s="11"/>
      <c r="E463" s="10"/>
      <c r="F463" s="11"/>
      <c r="G463" s="11"/>
      <c r="H463" s="41"/>
      <c r="I463" s="42"/>
      <c r="J463" s="41"/>
      <c r="K463" s="79"/>
      <c r="L463" s="45"/>
      <c r="M463" s="64"/>
      <c r="N463" s="90" t="s">
        <v>230</v>
      </c>
      <c r="O463" s="91" t="s">
        <v>230</v>
      </c>
      <c r="P463" s="92" t="s">
        <v>230</v>
      </c>
      <c r="Q463" s="93" t="s">
        <v>230</v>
      </c>
      <c r="R463" s="94" t="s">
        <v>73</v>
      </c>
      <c r="S463" s="94" t="s">
        <v>234</v>
      </c>
      <c r="T463" s="94" t="s">
        <v>782</v>
      </c>
      <c r="U463" s="95">
        <v>46091</v>
      </c>
      <c r="V463" s="101" t="e">
        <v>#VALUE!</v>
      </c>
      <c r="W463" s="53"/>
      <c r="X463" s="53"/>
      <c r="Y463" s="53"/>
      <c r="Z463" s="53"/>
      <c r="AA463" s="53"/>
      <c r="AB463" s="62" t="s">
        <v>8</v>
      </c>
      <c r="AC463" s="24"/>
      <c r="AD463" s="67" t="s">
        <v>8</v>
      </c>
      <c r="AE463" s="66"/>
      <c r="AF463" s="44" t="s">
        <v>8</v>
      </c>
      <c r="AG463" s="23"/>
      <c r="AH463" s="23"/>
    </row>
    <row r="464" spans="1:34" ht="15" x14ac:dyDescent="0.2">
      <c r="A464" s="105" t="s">
        <v>8</v>
      </c>
      <c r="B464" s="40"/>
      <c r="C464" s="10"/>
      <c r="D464" s="11"/>
      <c r="E464" s="10"/>
      <c r="F464" s="11"/>
      <c r="G464" s="11"/>
      <c r="H464" s="41"/>
      <c r="I464" s="42"/>
      <c r="J464" s="41"/>
      <c r="K464" s="79"/>
      <c r="L464" s="45"/>
      <c r="M464" s="64"/>
      <c r="N464" s="90" t="s">
        <v>230</v>
      </c>
      <c r="O464" s="91" t="s">
        <v>230</v>
      </c>
      <c r="P464" s="92" t="s">
        <v>230</v>
      </c>
      <c r="Q464" s="93" t="s">
        <v>230</v>
      </c>
      <c r="R464" s="94" t="s">
        <v>73</v>
      </c>
      <c r="S464" s="94" t="s">
        <v>234</v>
      </c>
      <c r="T464" s="94" t="s">
        <v>782</v>
      </c>
      <c r="U464" s="95">
        <v>46091</v>
      </c>
      <c r="V464" s="101" t="e">
        <v>#VALUE!</v>
      </c>
      <c r="W464" s="53"/>
      <c r="X464" s="53"/>
      <c r="Y464" s="53"/>
      <c r="Z464" s="53"/>
      <c r="AA464" s="53"/>
      <c r="AB464" s="62" t="s">
        <v>8</v>
      </c>
      <c r="AC464" s="24"/>
      <c r="AD464" s="67" t="s">
        <v>8</v>
      </c>
      <c r="AE464" s="66"/>
      <c r="AF464" s="44" t="s">
        <v>8</v>
      </c>
      <c r="AG464" s="23"/>
      <c r="AH464" s="23"/>
    </row>
    <row r="465" spans="1:34" ht="15" x14ac:dyDescent="0.2">
      <c r="A465" s="105" t="s">
        <v>8</v>
      </c>
      <c r="B465" s="40"/>
      <c r="C465" s="10"/>
      <c r="D465" s="11"/>
      <c r="E465" s="10"/>
      <c r="F465" s="11"/>
      <c r="G465" s="11"/>
      <c r="H465" s="41"/>
      <c r="I465" s="41"/>
      <c r="J465" s="41"/>
      <c r="K465" s="79"/>
      <c r="L465" s="43"/>
      <c r="M465" s="64"/>
      <c r="N465" s="90" t="s">
        <v>230</v>
      </c>
      <c r="O465" s="91" t="s">
        <v>230</v>
      </c>
      <c r="P465" s="92" t="s">
        <v>230</v>
      </c>
      <c r="Q465" s="93" t="s">
        <v>230</v>
      </c>
      <c r="R465" s="94" t="s">
        <v>73</v>
      </c>
      <c r="S465" s="94" t="s">
        <v>234</v>
      </c>
      <c r="T465" s="94" t="s">
        <v>782</v>
      </c>
      <c r="U465" s="95">
        <v>46091</v>
      </c>
      <c r="V465" s="101" t="e">
        <v>#VALUE!</v>
      </c>
      <c r="W465" s="53"/>
      <c r="X465" s="53"/>
      <c r="Y465" s="53"/>
      <c r="Z465" s="53"/>
      <c r="AA465" s="53"/>
      <c r="AB465" s="62" t="s">
        <v>8</v>
      </c>
      <c r="AC465" s="24"/>
      <c r="AD465" s="67" t="s">
        <v>8</v>
      </c>
      <c r="AE465" s="66"/>
      <c r="AF465" s="44" t="s">
        <v>8</v>
      </c>
      <c r="AG465" s="23"/>
      <c r="AH465" s="23"/>
    </row>
    <row r="466" spans="1:34" ht="15" x14ac:dyDescent="0.2">
      <c r="A466" s="105" t="s">
        <v>8</v>
      </c>
      <c r="B466" s="40"/>
      <c r="C466" s="10"/>
      <c r="D466" s="11"/>
      <c r="E466" s="10"/>
      <c r="F466" s="11"/>
      <c r="G466" s="11"/>
      <c r="H466" s="41"/>
      <c r="I466" s="41"/>
      <c r="J466" s="41"/>
      <c r="K466" s="79"/>
      <c r="L466" s="45"/>
      <c r="M466" s="64"/>
      <c r="N466" s="90" t="s">
        <v>230</v>
      </c>
      <c r="O466" s="91" t="s">
        <v>230</v>
      </c>
      <c r="P466" s="92" t="s">
        <v>230</v>
      </c>
      <c r="Q466" s="93" t="s">
        <v>230</v>
      </c>
      <c r="R466" s="94" t="s">
        <v>73</v>
      </c>
      <c r="S466" s="94" t="s">
        <v>234</v>
      </c>
      <c r="T466" s="94" t="s">
        <v>782</v>
      </c>
      <c r="U466" s="95">
        <v>46091</v>
      </c>
      <c r="V466" s="101" t="e">
        <v>#VALUE!</v>
      </c>
      <c r="W466" s="53"/>
      <c r="X466" s="53"/>
      <c r="Y466" s="53"/>
      <c r="Z466" s="53"/>
      <c r="AA466" s="53"/>
      <c r="AB466" s="62" t="s">
        <v>8</v>
      </c>
      <c r="AC466" s="24"/>
      <c r="AD466" s="67" t="s">
        <v>8</v>
      </c>
      <c r="AE466" s="66"/>
      <c r="AF466" s="44" t="s">
        <v>8</v>
      </c>
      <c r="AG466" s="23"/>
      <c r="AH466" s="23"/>
    </row>
    <row r="467" spans="1:34" ht="15" x14ac:dyDescent="0.2">
      <c r="A467" s="105" t="s">
        <v>8</v>
      </c>
      <c r="B467" s="40"/>
      <c r="C467" s="10"/>
      <c r="D467" s="11"/>
      <c r="E467" s="10"/>
      <c r="F467" s="11"/>
      <c r="G467" s="11"/>
      <c r="H467" s="41"/>
      <c r="I467" s="42"/>
      <c r="J467" s="41"/>
      <c r="K467" s="79"/>
      <c r="L467" s="45"/>
      <c r="M467" s="64"/>
      <c r="N467" s="90" t="s">
        <v>230</v>
      </c>
      <c r="O467" s="91" t="s">
        <v>230</v>
      </c>
      <c r="P467" s="92" t="s">
        <v>230</v>
      </c>
      <c r="Q467" s="93" t="s">
        <v>230</v>
      </c>
      <c r="R467" s="94" t="s">
        <v>73</v>
      </c>
      <c r="S467" s="94" t="s">
        <v>234</v>
      </c>
      <c r="T467" s="94" t="s">
        <v>782</v>
      </c>
      <c r="U467" s="95">
        <v>46091</v>
      </c>
      <c r="V467" s="101" t="e">
        <v>#VALUE!</v>
      </c>
      <c r="W467" s="53"/>
      <c r="X467" s="53"/>
      <c r="Y467" s="53"/>
      <c r="Z467" s="53"/>
      <c r="AA467" s="53"/>
      <c r="AB467" s="62" t="s">
        <v>8</v>
      </c>
      <c r="AC467" s="24"/>
      <c r="AD467" s="67" t="s">
        <v>8</v>
      </c>
      <c r="AE467" s="66"/>
      <c r="AF467" s="44" t="s">
        <v>8</v>
      </c>
      <c r="AG467" s="23"/>
      <c r="AH467" s="23"/>
    </row>
    <row r="468" spans="1:34" ht="15" x14ac:dyDescent="0.2">
      <c r="A468" s="105" t="s">
        <v>8</v>
      </c>
      <c r="B468" s="40"/>
      <c r="C468" s="10"/>
      <c r="D468" s="11"/>
      <c r="E468" s="10"/>
      <c r="F468" s="11"/>
      <c r="G468" s="11"/>
      <c r="H468" s="41"/>
      <c r="I468" s="41"/>
      <c r="J468" s="41"/>
      <c r="K468" s="79"/>
      <c r="L468" s="43"/>
      <c r="M468" s="64"/>
      <c r="N468" s="90" t="s">
        <v>230</v>
      </c>
      <c r="O468" s="91" t="s">
        <v>230</v>
      </c>
      <c r="P468" s="92" t="s">
        <v>230</v>
      </c>
      <c r="Q468" s="93" t="s">
        <v>230</v>
      </c>
      <c r="R468" s="94" t="s">
        <v>73</v>
      </c>
      <c r="S468" s="94" t="s">
        <v>234</v>
      </c>
      <c r="T468" s="94" t="s">
        <v>782</v>
      </c>
      <c r="U468" s="95">
        <v>46091</v>
      </c>
      <c r="V468" s="101" t="e">
        <v>#VALUE!</v>
      </c>
      <c r="W468" s="53"/>
      <c r="X468" s="53"/>
      <c r="Y468" s="53"/>
      <c r="Z468" s="53"/>
      <c r="AA468" s="53"/>
      <c r="AB468" s="62" t="s">
        <v>8</v>
      </c>
      <c r="AC468" s="24"/>
      <c r="AD468" s="67" t="s">
        <v>8</v>
      </c>
      <c r="AE468" s="66"/>
      <c r="AF468" s="44" t="s">
        <v>8</v>
      </c>
      <c r="AG468" s="23"/>
      <c r="AH468" s="23"/>
    </row>
    <row r="469" spans="1:34" ht="15" x14ac:dyDescent="0.2">
      <c r="A469" s="105" t="s">
        <v>8</v>
      </c>
      <c r="B469" s="40"/>
      <c r="C469" s="10"/>
      <c r="D469" s="11"/>
      <c r="E469" s="10"/>
      <c r="F469" s="11"/>
      <c r="G469" s="11"/>
      <c r="H469" s="41"/>
      <c r="I469" s="41"/>
      <c r="J469" s="41"/>
      <c r="K469" s="79"/>
      <c r="L469" s="43"/>
      <c r="M469" s="64"/>
      <c r="N469" s="90" t="s">
        <v>230</v>
      </c>
      <c r="O469" s="91" t="s">
        <v>230</v>
      </c>
      <c r="P469" s="92" t="s">
        <v>230</v>
      </c>
      <c r="Q469" s="93" t="s">
        <v>230</v>
      </c>
      <c r="R469" s="94" t="s">
        <v>73</v>
      </c>
      <c r="S469" s="94" t="s">
        <v>234</v>
      </c>
      <c r="T469" s="94" t="s">
        <v>782</v>
      </c>
      <c r="U469" s="95">
        <v>46091</v>
      </c>
      <c r="V469" s="101" t="e">
        <v>#VALUE!</v>
      </c>
      <c r="W469" s="53"/>
      <c r="X469" s="53"/>
      <c r="Y469" s="53"/>
      <c r="Z469" s="53"/>
      <c r="AA469" s="53"/>
      <c r="AB469" s="62" t="s">
        <v>8</v>
      </c>
      <c r="AC469" s="24"/>
      <c r="AD469" s="67" t="s">
        <v>8</v>
      </c>
      <c r="AE469" s="66"/>
      <c r="AF469" s="44" t="s">
        <v>8</v>
      </c>
      <c r="AG469" s="23"/>
      <c r="AH469" s="23"/>
    </row>
    <row r="470" spans="1:34" ht="15" x14ac:dyDescent="0.2">
      <c r="A470" s="105" t="s">
        <v>8</v>
      </c>
      <c r="B470" s="40"/>
      <c r="C470" s="10"/>
      <c r="D470" s="11"/>
      <c r="E470" s="10"/>
      <c r="F470" s="11"/>
      <c r="G470" s="11"/>
      <c r="H470" s="41"/>
      <c r="I470" s="42"/>
      <c r="J470" s="41"/>
      <c r="K470" s="79"/>
      <c r="L470" s="45"/>
      <c r="M470" s="64"/>
      <c r="N470" s="90" t="s">
        <v>230</v>
      </c>
      <c r="O470" s="91" t="s">
        <v>230</v>
      </c>
      <c r="P470" s="92" t="s">
        <v>230</v>
      </c>
      <c r="Q470" s="93" t="s">
        <v>230</v>
      </c>
      <c r="R470" s="94" t="s">
        <v>73</v>
      </c>
      <c r="S470" s="94" t="s">
        <v>234</v>
      </c>
      <c r="T470" s="94" t="s">
        <v>782</v>
      </c>
      <c r="U470" s="95">
        <v>46091</v>
      </c>
      <c r="V470" s="101" t="e">
        <v>#VALUE!</v>
      </c>
      <c r="W470" s="53"/>
      <c r="X470" s="53"/>
      <c r="Y470" s="53"/>
      <c r="Z470" s="53"/>
      <c r="AA470" s="53"/>
      <c r="AB470" s="62" t="s">
        <v>8</v>
      </c>
      <c r="AC470" s="24"/>
      <c r="AD470" s="67" t="s">
        <v>8</v>
      </c>
      <c r="AE470" s="66"/>
      <c r="AF470" s="44" t="s">
        <v>8</v>
      </c>
      <c r="AG470" s="23"/>
      <c r="AH470" s="23"/>
    </row>
    <row r="471" spans="1:34" ht="15" x14ac:dyDescent="0.2">
      <c r="A471" s="105" t="s">
        <v>8</v>
      </c>
      <c r="B471" s="40"/>
      <c r="C471" s="10"/>
      <c r="D471" s="11"/>
      <c r="E471" s="10"/>
      <c r="F471" s="11"/>
      <c r="G471" s="11"/>
      <c r="H471" s="41"/>
      <c r="I471" s="41"/>
      <c r="J471" s="41"/>
      <c r="K471" s="79"/>
      <c r="L471" s="43"/>
      <c r="M471" s="64"/>
      <c r="N471" s="90" t="s">
        <v>230</v>
      </c>
      <c r="O471" s="91" t="s">
        <v>230</v>
      </c>
      <c r="P471" s="92" t="s">
        <v>230</v>
      </c>
      <c r="Q471" s="93" t="s">
        <v>230</v>
      </c>
      <c r="R471" s="94" t="s">
        <v>73</v>
      </c>
      <c r="S471" s="94" t="s">
        <v>234</v>
      </c>
      <c r="T471" s="94" t="s">
        <v>782</v>
      </c>
      <c r="U471" s="95">
        <v>46091</v>
      </c>
      <c r="V471" s="101" t="e">
        <v>#VALUE!</v>
      </c>
      <c r="W471" s="53"/>
      <c r="X471" s="53"/>
      <c r="Y471" s="53"/>
      <c r="Z471" s="53"/>
      <c r="AA471" s="53"/>
      <c r="AB471" s="62" t="s">
        <v>8</v>
      </c>
      <c r="AC471" s="24"/>
      <c r="AD471" s="67" t="s">
        <v>8</v>
      </c>
      <c r="AE471" s="66"/>
      <c r="AF471" s="44" t="s">
        <v>8</v>
      </c>
      <c r="AG471" s="23"/>
      <c r="AH471" s="23"/>
    </row>
    <row r="472" spans="1:34" ht="15" x14ac:dyDescent="0.2">
      <c r="A472" s="105" t="s">
        <v>8</v>
      </c>
      <c r="B472" s="40"/>
      <c r="C472" s="10"/>
      <c r="D472" s="11"/>
      <c r="E472" s="10"/>
      <c r="F472" s="11"/>
      <c r="G472" s="11"/>
      <c r="H472" s="41"/>
      <c r="I472" s="42"/>
      <c r="J472" s="41"/>
      <c r="K472" s="79"/>
      <c r="L472" s="43"/>
      <c r="M472" s="64"/>
      <c r="N472" s="90" t="s">
        <v>230</v>
      </c>
      <c r="O472" s="91" t="s">
        <v>230</v>
      </c>
      <c r="P472" s="92" t="s">
        <v>230</v>
      </c>
      <c r="Q472" s="93" t="s">
        <v>230</v>
      </c>
      <c r="R472" s="94" t="s">
        <v>73</v>
      </c>
      <c r="S472" s="94" t="s">
        <v>234</v>
      </c>
      <c r="T472" s="94" t="s">
        <v>782</v>
      </c>
      <c r="U472" s="95">
        <v>46091</v>
      </c>
      <c r="V472" s="101" t="e">
        <v>#VALUE!</v>
      </c>
      <c r="W472" s="53"/>
      <c r="X472" s="53"/>
      <c r="Y472" s="53"/>
      <c r="Z472" s="53"/>
      <c r="AA472" s="53"/>
      <c r="AB472" s="62" t="s">
        <v>8</v>
      </c>
      <c r="AC472" s="24"/>
      <c r="AD472" s="67" t="s">
        <v>8</v>
      </c>
      <c r="AE472" s="66"/>
      <c r="AF472" s="44" t="s">
        <v>8</v>
      </c>
      <c r="AG472" s="23"/>
      <c r="AH472" s="23"/>
    </row>
    <row r="473" spans="1:34" ht="15" x14ac:dyDescent="0.2">
      <c r="A473" s="105" t="s">
        <v>8</v>
      </c>
      <c r="B473" s="40"/>
      <c r="C473" s="10"/>
      <c r="D473" s="11"/>
      <c r="E473" s="10"/>
      <c r="F473" s="11"/>
      <c r="G473" s="11"/>
      <c r="H473" s="41"/>
      <c r="I473" s="42"/>
      <c r="J473" s="41"/>
      <c r="K473" s="79"/>
      <c r="L473" s="45"/>
      <c r="M473" s="64"/>
      <c r="N473" s="90" t="s">
        <v>230</v>
      </c>
      <c r="O473" s="91" t="s">
        <v>230</v>
      </c>
      <c r="P473" s="92" t="s">
        <v>230</v>
      </c>
      <c r="Q473" s="93" t="s">
        <v>230</v>
      </c>
      <c r="R473" s="94" t="s">
        <v>73</v>
      </c>
      <c r="S473" s="94" t="s">
        <v>234</v>
      </c>
      <c r="T473" s="94" t="s">
        <v>782</v>
      </c>
      <c r="U473" s="95">
        <v>46091</v>
      </c>
      <c r="V473" s="101" t="e">
        <v>#VALUE!</v>
      </c>
      <c r="W473" s="53"/>
      <c r="X473" s="53"/>
      <c r="Y473" s="53"/>
      <c r="Z473" s="53"/>
      <c r="AA473" s="53"/>
      <c r="AB473" s="62" t="s">
        <v>8</v>
      </c>
      <c r="AC473" s="24"/>
      <c r="AD473" s="67" t="s">
        <v>8</v>
      </c>
      <c r="AE473" s="66"/>
      <c r="AF473" s="44" t="s">
        <v>8</v>
      </c>
      <c r="AG473" s="23"/>
      <c r="AH473" s="23"/>
    </row>
    <row r="474" spans="1:34" ht="15" x14ac:dyDescent="0.2">
      <c r="A474" s="105" t="s">
        <v>8</v>
      </c>
      <c r="B474" s="40"/>
      <c r="C474" s="10"/>
      <c r="D474" s="11"/>
      <c r="E474" s="10"/>
      <c r="F474" s="11"/>
      <c r="G474" s="11"/>
      <c r="H474" s="41"/>
      <c r="I474" s="41"/>
      <c r="J474" s="41"/>
      <c r="K474" s="79"/>
      <c r="L474" s="43"/>
      <c r="M474" s="64"/>
      <c r="N474" s="90" t="s">
        <v>230</v>
      </c>
      <c r="O474" s="91" t="s">
        <v>230</v>
      </c>
      <c r="P474" s="92" t="s">
        <v>230</v>
      </c>
      <c r="Q474" s="93" t="s">
        <v>230</v>
      </c>
      <c r="R474" s="94" t="s">
        <v>73</v>
      </c>
      <c r="S474" s="94" t="s">
        <v>234</v>
      </c>
      <c r="T474" s="94" t="s">
        <v>782</v>
      </c>
      <c r="U474" s="95">
        <v>46091</v>
      </c>
      <c r="V474" s="101" t="e">
        <v>#VALUE!</v>
      </c>
      <c r="W474" s="53"/>
      <c r="X474" s="53"/>
      <c r="Y474" s="53"/>
      <c r="Z474" s="53"/>
      <c r="AA474" s="53"/>
      <c r="AB474" s="62" t="s">
        <v>8</v>
      </c>
      <c r="AC474" s="24"/>
      <c r="AD474" s="67" t="s">
        <v>8</v>
      </c>
      <c r="AE474" s="66"/>
      <c r="AF474" s="44" t="s">
        <v>8</v>
      </c>
      <c r="AG474" s="23"/>
      <c r="AH474" s="23"/>
    </row>
    <row r="475" spans="1:34" ht="15" x14ac:dyDescent="0.2">
      <c r="A475" s="105" t="s">
        <v>8</v>
      </c>
      <c r="B475" s="40"/>
      <c r="C475" s="10"/>
      <c r="D475" s="11"/>
      <c r="E475" s="10"/>
      <c r="F475" s="11"/>
      <c r="G475" s="11"/>
      <c r="H475" s="41"/>
      <c r="I475" s="42"/>
      <c r="J475" s="41"/>
      <c r="K475" s="79"/>
      <c r="L475" s="45"/>
      <c r="M475" s="64"/>
      <c r="N475" s="90" t="s">
        <v>230</v>
      </c>
      <c r="O475" s="91" t="s">
        <v>230</v>
      </c>
      <c r="P475" s="92" t="s">
        <v>230</v>
      </c>
      <c r="Q475" s="93" t="s">
        <v>230</v>
      </c>
      <c r="R475" s="94" t="s">
        <v>73</v>
      </c>
      <c r="S475" s="94" t="s">
        <v>234</v>
      </c>
      <c r="T475" s="94" t="s">
        <v>782</v>
      </c>
      <c r="U475" s="95">
        <v>46091</v>
      </c>
      <c r="V475" s="101" t="e">
        <v>#VALUE!</v>
      </c>
      <c r="W475" s="53"/>
      <c r="X475" s="53"/>
      <c r="Y475" s="53"/>
      <c r="Z475" s="53"/>
      <c r="AA475" s="53"/>
      <c r="AB475" s="62" t="s">
        <v>8</v>
      </c>
      <c r="AC475" s="24"/>
      <c r="AD475" s="67" t="s">
        <v>8</v>
      </c>
      <c r="AE475" s="66"/>
      <c r="AF475" s="44" t="s">
        <v>8</v>
      </c>
      <c r="AG475" s="23"/>
      <c r="AH475" s="23"/>
    </row>
    <row r="476" spans="1:34" ht="15" x14ac:dyDescent="0.2">
      <c r="A476" s="105" t="s">
        <v>8</v>
      </c>
      <c r="B476" s="40"/>
      <c r="C476" s="10"/>
      <c r="D476" s="11"/>
      <c r="E476" s="10"/>
      <c r="F476" s="11"/>
      <c r="G476" s="11"/>
      <c r="H476" s="41"/>
      <c r="I476" s="42"/>
      <c r="J476" s="41"/>
      <c r="K476" s="79"/>
      <c r="L476" s="45"/>
      <c r="M476" s="64"/>
      <c r="N476" s="90" t="s">
        <v>230</v>
      </c>
      <c r="O476" s="91" t="s">
        <v>230</v>
      </c>
      <c r="P476" s="92" t="s">
        <v>230</v>
      </c>
      <c r="Q476" s="93" t="s">
        <v>230</v>
      </c>
      <c r="R476" s="94" t="s">
        <v>73</v>
      </c>
      <c r="S476" s="94" t="s">
        <v>234</v>
      </c>
      <c r="T476" s="94" t="s">
        <v>782</v>
      </c>
      <c r="U476" s="95">
        <v>46091</v>
      </c>
      <c r="V476" s="101" t="e">
        <v>#VALUE!</v>
      </c>
      <c r="W476" s="53"/>
      <c r="X476" s="53"/>
      <c r="Y476" s="53"/>
      <c r="Z476" s="53"/>
      <c r="AA476" s="53"/>
      <c r="AB476" s="62" t="s">
        <v>8</v>
      </c>
      <c r="AC476" s="24"/>
      <c r="AD476" s="67" t="s">
        <v>8</v>
      </c>
      <c r="AE476" s="66"/>
      <c r="AF476" s="44" t="s">
        <v>8</v>
      </c>
      <c r="AG476" s="23"/>
      <c r="AH476" s="23"/>
    </row>
    <row r="477" spans="1:34" ht="15" x14ac:dyDescent="0.2">
      <c r="A477" s="105" t="s">
        <v>8</v>
      </c>
      <c r="B477" s="40"/>
      <c r="C477" s="10"/>
      <c r="D477" s="11"/>
      <c r="E477" s="10"/>
      <c r="F477" s="11"/>
      <c r="G477" s="11"/>
      <c r="H477" s="41"/>
      <c r="I477" s="42"/>
      <c r="J477" s="41"/>
      <c r="K477" s="79"/>
      <c r="L477" s="43"/>
      <c r="M477" s="64"/>
      <c r="N477" s="90" t="s">
        <v>230</v>
      </c>
      <c r="O477" s="91" t="s">
        <v>230</v>
      </c>
      <c r="P477" s="92" t="s">
        <v>230</v>
      </c>
      <c r="Q477" s="93" t="s">
        <v>230</v>
      </c>
      <c r="R477" s="94" t="s">
        <v>73</v>
      </c>
      <c r="S477" s="94" t="s">
        <v>234</v>
      </c>
      <c r="T477" s="94" t="s">
        <v>782</v>
      </c>
      <c r="U477" s="95">
        <v>46091</v>
      </c>
      <c r="V477" s="101" t="e">
        <v>#VALUE!</v>
      </c>
      <c r="W477" s="53"/>
      <c r="X477" s="53"/>
      <c r="Y477" s="53"/>
      <c r="Z477" s="53"/>
      <c r="AA477" s="53"/>
      <c r="AB477" s="62" t="s">
        <v>8</v>
      </c>
      <c r="AC477" s="24"/>
      <c r="AD477" s="67" t="s">
        <v>8</v>
      </c>
      <c r="AE477" s="66"/>
      <c r="AF477" s="44" t="s">
        <v>8</v>
      </c>
      <c r="AG477" s="23"/>
      <c r="AH477" s="23"/>
    </row>
    <row r="478" spans="1:34" ht="15" x14ac:dyDescent="0.2">
      <c r="A478" s="105" t="s">
        <v>8</v>
      </c>
      <c r="B478" s="40"/>
      <c r="C478" s="10"/>
      <c r="D478" s="11"/>
      <c r="E478" s="10"/>
      <c r="F478" s="11"/>
      <c r="G478" s="11"/>
      <c r="H478" s="41"/>
      <c r="I478" s="42"/>
      <c r="J478" s="41"/>
      <c r="K478" s="79"/>
      <c r="L478" s="43"/>
      <c r="M478" s="64"/>
      <c r="N478" s="90" t="s">
        <v>230</v>
      </c>
      <c r="O478" s="91" t="s">
        <v>230</v>
      </c>
      <c r="P478" s="92" t="s">
        <v>230</v>
      </c>
      <c r="Q478" s="93" t="s">
        <v>230</v>
      </c>
      <c r="R478" s="94" t="s">
        <v>73</v>
      </c>
      <c r="S478" s="94" t="s">
        <v>234</v>
      </c>
      <c r="T478" s="94" t="s">
        <v>782</v>
      </c>
      <c r="U478" s="95">
        <v>46091</v>
      </c>
      <c r="V478" s="101" t="e">
        <v>#VALUE!</v>
      </c>
      <c r="W478" s="53"/>
      <c r="X478" s="53"/>
      <c r="Y478" s="53"/>
      <c r="Z478" s="53"/>
      <c r="AA478" s="53"/>
      <c r="AB478" s="62" t="s">
        <v>8</v>
      </c>
      <c r="AC478" s="24"/>
      <c r="AD478" s="67" t="s">
        <v>8</v>
      </c>
      <c r="AE478" s="66"/>
      <c r="AF478" s="44" t="s">
        <v>8</v>
      </c>
      <c r="AG478" s="23"/>
      <c r="AH478" s="23"/>
    </row>
    <row r="479" spans="1:34" ht="15" x14ac:dyDescent="0.2">
      <c r="A479" s="105" t="s">
        <v>8</v>
      </c>
      <c r="B479" s="40"/>
      <c r="C479" s="10"/>
      <c r="D479" s="11"/>
      <c r="E479" s="10"/>
      <c r="F479" s="11"/>
      <c r="G479" s="11"/>
      <c r="H479" s="41"/>
      <c r="I479" s="41"/>
      <c r="J479" s="41"/>
      <c r="K479" s="79"/>
      <c r="L479" s="43"/>
      <c r="M479" s="64"/>
      <c r="N479" s="90" t="s">
        <v>230</v>
      </c>
      <c r="O479" s="91" t="s">
        <v>230</v>
      </c>
      <c r="P479" s="92" t="s">
        <v>230</v>
      </c>
      <c r="Q479" s="93" t="s">
        <v>230</v>
      </c>
      <c r="R479" s="94" t="s">
        <v>73</v>
      </c>
      <c r="S479" s="94" t="s">
        <v>234</v>
      </c>
      <c r="T479" s="94" t="s">
        <v>782</v>
      </c>
      <c r="U479" s="95">
        <v>46091</v>
      </c>
      <c r="V479" s="101" t="e">
        <v>#VALUE!</v>
      </c>
      <c r="W479" s="53"/>
      <c r="X479" s="53"/>
      <c r="Y479" s="53"/>
      <c r="Z479" s="53"/>
      <c r="AA479" s="53"/>
      <c r="AB479" s="62" t="s">
        <v>8</v>
      </c>
      <c r="AC479" s="24"/>
      <c r="AD479" s="67" t="s">
        <v>8</v>
      </c>
      <c r="AE479" s="66"/>
      <c r="AF479" s="44" t="s">
        <v>8</v>
      </c>
      <c r="AG479" s="23"/>
      <c r="AH479" s="23"/>
    </row>
    <row r="480" spans="1:34" ht="15" x14ac:dyDescent="0.2">
      <c r="A480" s="105" t="s">
        <v>8</v>
      </c>
      <c r="B480" s="40"/>
      <c r="C480" s="10"/>
      <c r="D480" s="11"/>
      <c r="E480" s="10"/>
      <c r="F480" s="11"/>
      <c r="G480" s="11"/>
      <c r="H480" s="41"/>
      <c r="I480" s="42"/>
      <c r="J480" s="41"/>
      <c r="K480" s="79"/>
      <c r="L480" s="45"/>
      <c r="M480" s="64"/>
      <c r="N480" s="90" t="s">
        <v>230</v>
      </c>
      <c r="O480" s="91" t="s">
        <v>230</v>
      </c>
      <c r="P480" s="92" t="s">
        <v>230</v>
      </c>
      <c r="Q480" s="93" t="s">
        <v>230</v>
      </c>
      <c r="R480" s="94" t="s">
        <v>73</v>
      </c>
      <c r="S480" s="94" t="s">
        <v>234</v>
      </c>
      <c r="T480" s="94" t="s">
        <v>782</v>
      </c>
      <c r="U480" s="95">
        <v>46091</v>
      </c>
      <c r="V480" s="101" t="e">
        <v>#VALUE!</v>
      </c>
      <c r="W480" s="53"/>
      <c r="X480" s="53"/>
      <c r="Y480" s="53"/>
      <c r="Z480" s="53"/>
      <c r="AA480" s="53"/>
      <c r="AB480" s="62" t="s">
        <v>8</v>
      </c>
      <c r="AC480" s="24"/>
      <c r="AD480" s="67" t="s">
        <v>8</v>
      </c>
      <c r="AE480" s="66"/>
      <c r="AF480" s="44" t="s">
        <v>8</v>
      </c>
      <c r="AG480" s="23"/>
      <c r="AH480" s="23"/>
    </row>
    <row r="481" spans="1:34" ht="15" x14ac:dyDescent="0.2">
      <c r="A481" s="105" t="s">
        <v>8</v>
      </c>
      <c r="B481" s="40"/>
      <c r="C481" s="10"/>
      <c r="D481" s="11"/>
      <c r="E481" s="10"/>
      <c r="F481" s="11"/>
      <c r="G481" s="11"/>
      <c r="H481" s="41"/>
      <c r="I481" s="41"/>
      <c r="J481" s="41"/>
      <c r="K481" s="79"/>
      <c r="L481" s="43"/>
      <c r="M481" s="64"/>
      <c r="N481" s="90" t="s">
        <v>230</v>
      </c>
      <c r="O481" s="91" t="s">
        <v>230</v>
      </c>
      <c r="P481" s="92" t="s">
        <v>230</v>
      </c>
      <c r="Q481" s="93" t="s">
        <v>230</v>
      </c>
      <c r="R481" s="94" t="s">
        <v>73</v>
      </c>
      <c r="S481" s="94" t="s">
        <v>234</v>
      </c>
      <c r="T481" s="94" t="s">
        <v>782</v>
      </c>
      <c r="U481" s="95">
        <v>46091</v>
      </c>
      <c r="V481" s="101" t="e">
        <v>#VALUE!</v>
      </c>
      <c r="W481" s="53"/>
      <c r="X481" s="53"/>
      <c r="Y481" s="53"/>
      <c r="Z481" s="53"/>
      <c r="AA481" s="53"/>
      <c r="AB481" s="62" t="s">
        <v>8</v>
      </c>
      <c r="AC481" s="24"/>
      <c r="AD481" s="67" t="s">
        <v>8</v>
      </c>
      <c r="AE481" s="66"/>
      <c r="AF481" s="44" t="s">
        <v>8</v>
      </c>
      <c r="AG481" s="23"/>
      <c r="AH481" s="23"/>
    </row>
    <row r="482" spans="1:34" ht="15" x14ac:dyDescent="0.2">
      <c r="A482" s="105" t="s">
        <v>8</v>
      </c>
      <c r="B482" s="40"/>
      <c r="C482" s="10"/>
      <c r="D482" s="11"/>
      <c r="E482" s="10"/>
      <c r="F482" s="11"/>
      <c r="G482" s="11"/>
      <c r="H482" s="41"/>
      <c r="I482" s="42"/>
      <c r="J482" s="41"/>
      <c r="K482" s="79"/>
      <c r="L482" s="45"/>
      <c r="M482" s="64"/>
      <c r="N482" s="90" t="s">
        <v>230</v>
      </c>
      <c r="O482" s="91" t="s">
        <v>230</v>
      </c>
      <c r="P482" s="92" t="s">
        <v>230</v>
      </c>
      <c r="Q482" s="93" t="s">
        <v>230</v>
      </c>
      <c r="R482" s="94" t="s">
        <v>73</v>
      </c>
      <c r="S482" s="94" t="s">
        <v>234</v>
      </c>
      <c r="T482" s="94" t="s">
        <v>782</v>
      </c>
      <c r="U482" s="95">
        <v>46091</v>
      </c>
      <c r="V482" s="101" t="e">
        <v>#VALUE!</v>
      </c>
      <c r="W482" s="53"/>
      <c r="X482" s="53"/>
      <c r="Y482" s="53"/>
      <c r="Z482" s="53"/>
      <c r="AA482" s="53"/>
      <c r="AB482" s="62" t="s">
        <v>8</v>
      </c>
      <c r="AC482" s="24"/>
      <c r="AD482" s="67" t="s">
        <v>8</v>
      </c>
      <c r="AE482" s="66"/>
      <c r="AF482" s="44" t="s">
        <v>8</v>
      </c>
      <c r="AG482" s="23"/>
      <c r="AH482" s="23"/>
    </row>
    <row r="483" spans="1:34" ht="15" x14ac:dyDescent="0.2">
      <c r="A483" s="105" t="s">
        <v>8</v>
      </c>
      <c r="B483" s="40"/>
      <c r="C483" s="10"/>
      <c r="D483" s="11"/>
      <c r="E483" s="10"/>
      <c r="F483" s="11"/>
      <c r="G483" s="11"/>
      <c r="H483" s="41"/>
      <c r="I483" s="41"/>
      <c r="J483" s="41"/>
      <c r="K483" s="79"/>
      <c r="L483" s="43"/>
      <c r="M483" s="64"/>
      <c r="N483" s="90" t="s">
        <v>230</v>
      </c>
      <c r="O483" s="91" t="s">
        <v>230</v>
      </c>
      <c r="P483" s="92" t="s">
        <v>230</v>
      </c>
      <c r="Q483" s="93" t="s">
        <v>230</v>
      </c>
      <c r="R483" s="94" t="s">
        <v>73</v>
      </c>
      <c r="S483" s="94" t="s">
        <v>234</v>
      </c>
      <c r="T483" s="94" t="s">
        <v>782</v>
      </c>
      <c r="U483" s="95">
        <v>46091</v>
      </c>
      <c r="V483" s="101" t="e">
        <v>#VALUE!</v>
      </c>
      <c r="W483" s="53"/>
      <c r="X483" s="53"/>
      <c r="Y483" s="53"/>
      <c r="Z483" s="53"/>
      <c r="AA483" s="53"/>
      <c r="AB483" s="62" t="s">
        <v>8</v>
      </c>
      <c r="AC483" s="24"/>
      <c r="AD483" s="67" t="s">
        <v>8</v>
      </c>
      <c r="AE483" s="66"/>
      <c r="AF483" s="44" t="s">
        <v>8</v>
      </c>
      <c r="AG483" s="23"/>
      <c r="AH483" s="23"/>
    </row>
    <row r="484" spans="1:34" ht="15" x14ac:dyDescent="0.2">
      <c r="A484" s="105" t="s">
        <v>8</v>
      </c>
      <c r="B484" s="40"/>
      <c r="C484" s="10"/>
      <c r="D484" s="11"/>
      <c r="E484" s="10"/>
      <c r="F484" s="11"/>
      <c r="G484" s="11"/>
      <c r="H484" s="41"/>
      <c r="I484" s="41"/>
      <c r="J484" s="41"/>
      <c r="K484" s="79"/>
      <c r="L484" s="43"/>
      <c r="M484" s="64"/>
      <c r="N484" s="90" t="s">
        <v>230</v>
      </c>
      <c r="O484" s="91" t="s">
        <v>230</v>
      </c>
      <c r="P484" s="92" t="s">
        <v>230</v>
      </c>
      <c r="Q484" s="93" t="s">
        <v>230</v>
      </c>
      <c r="R484" s="94" t="s">
        <v>73</v>
      </c>
      <c r="S484" s="94" t="s">
        <v>234</v>
      </c>
      <c r="T484" s="94" t="s">
        <v>782</v>
      </c>
      <c r="U484" s="95">
        <v>46091</v>
      </c>
      <c r="V484" s="101" t="e">
        <v>#VALUE!</v>
      </c>
      <c r="W484" s="53"/>
      <c r="X484" s="53"/>
      <c r="Y484" s="53"/>
      <c r="Z484" s="53"/>
      <c r="AA484" s="53"/>
      <c r="AB484" s="62" t="s">
        <v>8</v>
      </c>
      <c r="AC484" s="24"/>
      <c r="AD484" s="67" t="s">
        <v>8</v>
      </c>
      <c r="AE484" s="66"/>
      <c r="AF484" s="44" t="s">
        <v>8</v>
      </c>
      <c r="AG484" s="23"/>
      <c r="AH484" s="23"/>
    </row>
    <row r="485" spans="1:34" ht="15" x14ac:dyDescent="0.2">
      <c r="A485" s="105" t="s">
        <v>8</v>
      </c>
      <c r="B485" s="40"/>
      <c r="C485" s="10"/>
      <c r="D485" s="11"/>
      <c r="E485" s="10"/>
      <c r="F485" s="11"/>
      <c r="G485" s="11"/>
      <c r="H485" s="41"/>
      <c r="I485" s="42"/>
      <c r="J485" s="41"/>
      <c r="K485" s="79"/>
      <c r="L485" s="45"/>
      <c r="M485" s="64"/>
      <c r="N485" s="90" t="s">
        <v>230</v>
      </c>
      <c r="O485" s="91" t="s">
        <v>230</v>
      </c>
      <c r="P485" s="92" t="s">
        <v>230</v>
      </c>
      <c r="Q485" s="93" t="s">
        <v>230</v>
      </c>
      <c r="R485" s="94" t="s">
        <v>73</v>
      </c>
      <c r="S485" s="94" t="s">
        <v>234</v>
      </c>
      <c r="T485" s="94" t="s">
        <v>782</v>
      </c>
      <c r="U485" s="95">
        <v>46091</v>
      </c>
      <c r="V485" s="101" t="e">
        <v>#VALUE!</v>
      </c>
      <c r="W485" s="53"/>
      <c r="X485" s="53"/>
      <c r="Y485" s="53"/>
      <c r="Z485" s="53"/>
      <c r="AA485" s="53"/>
      <c r="AB485" s="62" t="s">
        <v>8</v>
      </c>
      <c r="AC485" s="24"/>
      <c r="AD485" s="67" t="s">
        <v>8</v>
      </c>
      <c r="AE485" s="66"/>
      <c r="AF485" s="44" t="s">
        <v>8</v>
      </c>
      <c r="AG485" s="23"/>
      <c r="AH485" s="23"/>
    </row>
    <row r="486" spans="1:34" ht="15" x14ac:dyDescent="0.2">
      <c r="A486" s="105" t="s">
        <v>8</v>
      </c>
      <c r="B486" s="40"/>
      <c r="C486" s="10"/>
      <c r="D486" s="11"/>
      <c r="E486" s="10"/>
      <c r="F486" s="11"/>
      <c r="G486" s="11"/>
      <c r="H486" s="41"/>
      <c r="I486" s="41"/>
      <c r="J486" s="41"/>
      <c r="K486" s="79"/>
      <c r="L486" s="45"/>
      <c r="M486" s="64"/>
      <c r="N486" s="90" t="s">
        <v>230</v>
      </c>
      <c r="O486" s="91" t="s">
        <v>230</v>
      </c>
      <c r="P486" s="92" t="s">
        <v>230</v>
      </c>
      <c r="Q486" s="93" t="s">
        <v>230</v>
      </c>
      <c r="R486" s="94" t="s">
        <v>73</v>
      </c>
      <c r="S486" s="94" t="s">
        <v>234</v>
      </c>
      <c r="T486" s="94" t="s">
        <v>782</v>
      </c>
      <c r="U486" s="95">
        <v>46091</v>
      </c>
      <c r="V486" s="101" t="e">
        <v>#VALUE!</v>
      </c>
      <c r="W486" s="53"/>
      <c r="X486" s="53"/>
      <c r="Y486" s="53"/>
      <c r="Z486" s="53"/>
      <c r="AA486" s="53"/>
      <c r="AB486" s="62" t="s">
        <v>8</v>
      </c>
      <c r="AC486" s="24"/>
      <c r="AD486" s="67" t="s">
        <v>8</v>
      </c>
      <c r="AE486" s="66"/>
      <c r="AF486" s="44" t="s">
        <v>8</v>
      </c>
      <c r="AG486" s="23"/>
      <c r="AH486" s="23"/>
    </row>
    <row r="487" spans="1:34" ht="15" x14ac:dyDescent="0.2">
      <c r="A487" s="105" t="s">
        <v>8</v>
      </c>
      <c r="B487" s="40"/>
      <c r="C487" s="10"/>
      <c r="D487" s="11"/>
      <c r="E487" s="10"/>
      <c r="F487" s="11"/>
      <c r="G487" s="11"/>
      <c r="H487" s="41"/>
      <c r="I487" s="42"/>
      <c r="J487" s="41"/>
      <c r="K487" s="79"/>
      <c r="L487" s="43"/>
      <c r="M487" s="64"/>
      <c r="N487" s="90" t="s">
        <v>230</v>
      </c>
      <c r="O487" s="91" t="s">
        <v>230</v>
      </c>
      <c r="P487" s="92" t="s">
        <v>230</v>
      </c>
      <c r="Q487" s="93" t="s">
        <v>230</v>
      </c>
      <c r="R487" s="94" t="s">
        <v>73</v>
      </c>
      <c r="S487" s="94" t="s">
        <v>234</v>
      </c>
      <c r="T487" s="94" t="s">
        <v>782</v>
      </c>
      <c r="U487" s="95">
        <v>46091</v>
      </c>
      <c r="V487" s="101" t="e">
        <v>#VALUE!</v>
      </c>
      <c r="W487" s="53"/>
      <c r="X487" s="53"/>
      <c r="Y487" s="53"/>
      <c r="Z487" s="53"/>
      <c r="AA487" s="53"/>
      <c r="AB487" s="62" t="s">
        <v>8</v>
      </c>
      <c r="AC487" s="24"/>
      <c r="AD487" s="67" t="s">
        <v>8</v>
      </c>
      <c r="AE487" s="66"/>
      <c r="AF487" s="44" t="s">
        <v>8</v>
      </c>
      <c r="AG487" s="23"/>
      <c r="AH487" s="23"/>
    </row>
    <row r="488" spans="1:34" ht="15" x14ac:dyDescent="0.2">
      <c r="A488" s="105" t="s">
        <v>8</v>
      </c>
      <c r="B488" s="40"/>
      <c r="C488" s="10"/>
      <c r="D488" s="11"/>
      <c r="E488" s="10"/>
      <c r="F488" s="11"/>
      <c r="G488" s="11"/>
      <c r="H488" s="41"/>
      <c r="I488" s="41"/>
      <c r="J488" s="41"/>
      <c r="K488" s="79"/>
      <c r="L488" s="43"/>
      <c r="M488" s="64"/>
      <c r="N488" s="90" t="s">
        <v>230</v>
      </c>
      <c r="O488" s="91" t="s">
        <v>230</v>
      </c>
      <c r="P488" s="92" t="s">
        <v>230</v>
      </c>
      <c r="Q488" s="93" t="s">
        <v>230</v>
      </c>
      <c r="R488" s="94" t="s">
        <v>73</v>
      </c>
      <c r="S488" s="94" t="s">
        <v>234</v>
      </c>
      <c r="T488" s="94" t="s">
        <v>782</v>
      </c>
      <c r="U488" s="95">
        <v>46091</v>
      </c>
      <c r="V488" s="101" t="e">
        <v>#VALUE!</v>
      </c>
      <c r="W488" s="53"/>
      <c r="X488" s="53"/>
      <c r="Y488" s="53"/>
      <c r="Z488" s="53"/>
      <c r="AA488" s="53"/>
      <c r="AB488" s="62" t="s">
        <v>8</v>
      </c>
      <c r="AC488" s="24"/>
      <c r="AD488" s="67" t="s">
        <v>8</v>
      </c>
      <c r="AE488" s="66"/>
      <c r="AF488" s="44" t="s">
        <v>8</v>
      </c>
      <c r="AG488" s="23"/>
      <c r="AH488" s="23"/>
    </row>
    <row r="489" spans="1:34" ht="15" x14ac:dyDescent="0.2">
      <c r="A489" s="105" t="s">
        <v>8</v>
      </c>
      <c r="B489" s="40"/>
      <c r="C489" s="10"/>
      <c r="D489" s="11"/>
      <c r="E489" s="10"/>
      <c r="F489" s="11"/>
      <c r="G489" s="11"/>
      <c r="H489" s="41"/>
      <c r="I489" s="42"/>
      <c r="J489" s="41"/>
      <c r="K489" s="79"/>
      <c r="L489" s="45"/>
      <c r="M489" s="64"/>
      <c r="N489" s="90" t="s">
        <v>230</v>
      </c>
      <c r="O489" s="91" t="s">
        <v>230</v>
      </c>
      <c r="P489" s="92" t="s">
        <v>230</v>
      </c>
      <c r="Q489" s="93" t="s">
        <v>230</v>
      </c>
      <c r="R489" s="94" t="s">
        <v>73</v>
      </c>
      <c r="S489" s="94" t="s">
        <v>234</v>
      </c>
      <c r="T489" s="94" t="s">
        <v>782</v>
      </c>
      <c r="U489" s="95">
        <v>46091</v>
      </c>
      <c r="V489" s="101" t="e">
        <v>#VALUE!</v>
      </c>
      <c r="W489" s="53"/>
      <c r="X489" s="53"/>
      <c r="Y489" s="53"/>
      <c r="Z489" s="53"/>
      <c r="AA489" s="53"/>
      <c r="AB489" s="62" t="s">
        <v>8</v>
      </c>
      <c r="AC489" s="24"/>
      <c r="AD489" s="67" t="s">
        <v>8</v>
      </c>
      <c r="AE489" s="66"/>
      <c r="AF489" s="44" t="s">
        <v>8</v>
      </c>
      <c r="AG489" s="23"/>
      <c r="AH489" s="23"/>
    </row>
    <row r="490" spans="1:34" ht="15" x14ac:dyDescent="0.2">
      <c r="A490" s="105" t="s">
        <v>8</v>
      </c>
      <c r="B490" s="40"/>
      <c r="C490" s="10"/>
      <c r="D490" s="11"/>
      <c r="E490" s="10"/>
      <c r="F490" s="11"/>
      <c r="G490" s="11"/>
      <c r="H490" s="41"/>
      <c r="I490" s="41"/>
      <c r="J490" s="41"/>
      <c r="K490" s="79"/>
      <c r="L490" s="45"/>
      <c r="M490" s="64"/>
      <c r="N490" s="90" t="s">
        <v>230</v>
      </c>
      <c r="O490" s="91" t="s">
        <v>230</v>
      </c>
      <c r="P490" s="92" t="s">
        <v>230</v>
      </c>
      <c r="Q490" s="93" t="s">
        <v>230</v>
      </c>
      <c r="R490" s="94" t="s">
        <v>73</v>
      </c>
      <c r="S490" s="94" t="s">
        <v>234</v>
      </c>
      <c r="T490" s="94" t="s">
        <v>782</v>
      </c>
      <c r="U490" s="95">
        <v>46091</v>
      </c>
      <c r="V490" s="101" t="e">
        <v>#VALUE!</v>
      </c>
      <c r="W490" s="53"/>
      <c r="X490" s="53"/>
      <c r="Y490" s="53"/>
      <c r="Z490" s="53"/>
      <c r="AA490" s="53"/>
      <c r="AB490" s="62" t="s">
        <v>8</v>
      </c>
      <c r="AC490" s="24"/>
      <c r="AD490" s="67" t="s">
        <v>8</v>
      </c>
      <c r="AE490" s="66"/>
      <c r="AF490" s="44" t="s">
        <v>8</v>
      </c>
      <c r="AG490" s="23"/>
      <c r="AH490" s="23"/>
    </row>
    <row r="491" spans="1:34" ht="15" x14ac:dyDescent="0.2">
      <c r="A491" s="105" t="s">
        <v>8</v>
      </c>
      <c r="B491" s="40"/>
      <c r="C491" s="10"/>
      <c r="D491" s="11"/>
      <c r="E491" s="10"/>
      <c r="F491" s="11"/>
      <c r="G491" s="11"/>
      <c r="H491" s="41"/>
      <c r="I491" s="42"/>
      <c r="J491" s="41"/>
      <c r="K491" s="79"/>
      <c r="L491" s="45"/>
      <c r="M491" s="64"/>
      <c r="N491" s="90" t="s">
        <v>230</v>
      </c>
      <c r="O491" s="91" t="s">
        <v>230</v>
      </c>
      <c r="P491" s="92" t="s">
        <v>230</v>
      </c>
      <c r="Q491" s="93" t="s">
        <v>230</v>
      </c>
      <c r="R491" s="94" t="s">
        <v>73</v>
      </c>
      <c r="S491" s="94" t="s">
        <v>234</v>
      </c>
      <c r="T491" s="94" t="s">
        <v>782</v>
      </c>
      <c r="U491" s="95">
        <v>46091</v>
      </c>
      <c r="V491" s="101" t="e">
        <v>#VALUE!</v>
      </c>
      <c r="W491" s="53"/>
      <c r="X491" s="53"/>
      <c r="Y491" s="53"/>
      <c r="Z491" s="53"/>
      <c r="AA491" s="53"/>
      <c r="AB491" s="62" t="s">
        <v>8</v>
      </c>
      <c r="AC491" s="24"/>
      <c r="AD491" s="67" t="s">
        <v>8</v>
      </c>
      <c r="AE491" s="66"/>
      <c r="AF491" s="44" t="s">
        <v>8</v>
      </c>
      <c r="AG491" s="23"/>
      <c r="AH491" s="23"/>
    </row>
    <row r="492" spans="1:34" ht="15" x14ac:dyDescent="0.2">
      <c r="A492" s="105" t="s">
        <v>8</v>
      </c>
      <c r="B492" s="40"/>
      <c r="C492" s="10"/>
      <c r="D492" s="11"/>
      <c r="E492" s="10"/>
      <c r="F492" s="11"/>
      <c r="G492" s="11"/>
      <c r="H492" s="41"/>
      <c r="I492" s="42"/>
      <c r="J492" s="41"/>
      <c r="K492" s="79"/>
      <c r="L492" s="43"/>
      <c r="M492" s="64"/>
      <c r="N492" s="90" t="s">
        <v>230</v>
      </c>
      <c r="O492" s="91" t="s">
        <v>230</v>
      </c>
      <c r="P492" s="92" t="s">
        <v>230</v>
      </c>
      <c r="Q492" s="93" t="s">
        <v>230</v>
      </c>
      <c r="R492" s="94" t="s">
        <v>73</v>
      </c>
      <c r="S492" s="94" t="s">
        <v>234</v>
      </c>
      <c r="T492" s="94" t="s">
        <v>782</v>
      </c>
      <c r="U492" s="95">
        <v>46091</v>
      </c>
      <c r="V492" s="101" t="e">
        <v>#VALUE!</v>
      </c>
      <c r="W492" s="53"/>
      <c r="X492" s="53"/>
      <c r="Y492" s="53"/>
      <c r="Z492" s="53"/>
      <c r="AA492" s="53"/>
      <c r="AB492" s="62" t="s">
        <v>8</v>
      </c>
      <c r="AC492" s="24"/>
      <c r="AD492" s="67" t="s">
        <v>8</v>
      </c>
      <c r="AE492" s="66"/>
      <c r="AF492" s="44" t="s">
        <v>8</v>
      </c>
      <c r="AG492" s="23"/>
      <c r="AH492" s="23"/>
    </row>
    <row r="493" spans="1:34" ht="15" x14ac:dyDescent="0.2">
      <c r="A493" s="105" t="s">
        <v>8</v>
      </c>
      <c r="B493" s="40"/>
      <c r="C493" s="10"/>
      <c r="D493" s="11"/>
      <c r="E493" s="10"/>
      <c r="F493" s="11"/>
      <c r="G493" s="11"/>
      <c r="H493" s="41"/>
      <c r="I493" s="42"/>
      <c r="J493" s="41"/>
      <c r="K493" s="79"/>
      <c r="L493" s="45"/>
      <c r="M493" s="64"/>
      <c r="N493" s="90" t="s">
        <v>230</v>
      </c>
      <c r="O493" s="91" t="s">
        <v>230</v>
      </c>
      <c r="P493" s="92" t="s">
        <v>230</v>
      </c>
      <c r="Q493" s="93" t="s">
        <v>230</v>
      </c>
      <c r="R493" s="94" t="s">
        <v>73</v>
      </c>
      <c r="S493" s="94" t="s">
        <v>234</v>
      </c>
      <c r="T493" s="94" t="s">
        <v>782</v>
      </c>
      <c r="U493" s="95">
        <v>46091</v>
      </c>
      <c r="V493" s="101" t="e">
        <v>#VALUE!</v>
      </c>
      <c r="W493" s="53"/>
      <c r="X493" s="53"/>
      <c r="Y493" s="53"/>
      <c r="Z493" s="53"/>
      <c r="AA493" s="53"/>
      <c r="AB493" s="62" t="s">
        <v>8</v>
      </c>
      <c r="AC493" s="24"/>
      <c r="AD493" s="67" t="s">
        <v>8</v>
      </c>
      <c r="AE493" s="66"/>
      <c r="AF493" s="44" t="s">
        <v>8</v>
      </c>
      <c r="AG493" s="23"/>
      <c r="AH493" s="23"/>
    </row>
    <row r="494" spans="1:34" ht="15" x14ac:dyDescent="0.2">
      <c r="A494" s="105" t="s">
        <v>8</v>
      </c>
      <c r="B494" s="40"/>
      <c r="C494" s="10"/>
      <c r="D494" s="11"/>
      <c r="E494" s="10"/>
      <c r="F494" s="11"/>
      <c r="G494" s="11"/>
      <c r="H494" s="41"/>
      <c r="I494" s="42"/>
      <c r="J494" s="41"/>
      <c r="K494" s="79"/>
      <c r="L494" s="43"/>
      <c r="M494" s="64"/>
      <c r="N494" s="90" t="s">
        <v>230</v>
      </c>
      <c r="O494" s="91" t="s">
        <v>230</v>
      </c>
      <c r="P494" s="92" t="s">
        <v>230</v>
      </c>
      <c r="Q494" s="93" t="s">
        <v>230</v>
      </c>
      <c r="R494" s="94" t="s">
        <v>73</v>
      </c>
      <c r="S494" s="94" t="s">
        <v>234</v>
      </c>
      <c r="T494" s="94" t="s">
        <v>782</v>
      </c>
      <c r="U494" s="95">
        <v>46091</v>
      </c>
      <c r="V494" s="101" t="e">
        <v>#VALUE!</v>
      </c>
      <c r="W494" s="53"/>
      <c r="X494" s="53"/>
      <c r="Y494" s="53"/>
      <c r="Z494" s="53"/>
      <c r="AA494" s="53"/>
      <c r="AB494" s="62" t="s">
        <v>8</v>
      </c>
      <c r="AC494" s="24"/>
      <c r="AD494" s="67" t="s">
        <v>8</v>
      </c>
      <c r="AE494" s="66"/>
      <c r="AF494" s="44" t="s">
        <v>8</v>
      </c>
      <c r="AG494" s="23"/>
      <c r="AH494" s="23"/>
    </row>
    <row r="495" spans="1:34" ht="15" x14ac:dyDescent="0.2">
      <c r="A495" s="105" t="s">
        <v>8</v>
      </c>
      <c r="B495" s="40"/>
      <c r="C495" s="10"/>
      <c r="D495" s="11"/>
      <c r="E495" s="10"/>
      <c r="F495" s="11"/>
      <c r="G495" s="11"/>
      <c r="H495" s="41"/>
      <c r="I495" s="42"/>
      <c r="J495" s="41"/>
      <c r="K495" s="79"/>
      <c r="L495" s="43"/>
      <c r="M495" s="64"/>
      <c r="N495" s="90" t="s">
        <v>230</v>
      </c>
      <c r="O495" s="91" t="s">
        <v>230</v>
      </c>
      <c r="P495" s="92" t="s">
        <v>230</v>
      </c>
      <c r="Q495" s="93" t="s">
        <v>230</v>
      </c>
      <c r="R495" s="94" t="s">
        <v>73</v>
      </c>
      <c r="S495" s="94" t="s">
        <v>234</v>
      </c>
      <c r="T495" s="94" t="s">
        <v>782</v>
      </c>
      <c r="U495" s="95">
        <v>46091</v>
      </c>
      <c r="V495" s="101" t="e">
        <v>#VALUE!</v>
      </c>
      <c r="W495" s="53"/>
      <c r="X495" s="53"/>
      <c r="Y495" s="53"/>
      <c r="Z495" s="53"/>
      <c r="AA495" s="53"/>
      <c r="AB495" s="62" t="s">
        <v>8</v>
      </c>
      <c r="AC495" s="24"/>
      <c r="AD495" s="67" t="s">
        <v>8</v>
      </c>
      <c r="AE495" s="66"/>
      <c r="AF495" s="44" t="s">
        <v>8</v>
      </c>
      <c r="AG495" s="23"/>
      <c r="AH495" s="23"/>
    </row>
    <row r="496" spans="1:34" ht="15" x14ac:dyDescent="0.2">
      <c r="A496" s="105" t="s">
        <v>8</v>
      </c>
      <c r="B496" s="40"/>
      <c r="C496" s="10"/>
      <c r="D496" s="11"/>
      <c r="E496" s="10"/>
      <c r="F496" s="11"/>
      <c r="G496" s="11"/>
      <c r="H496" s="41"/>
      <c r="I496" s="41"/>
      <c r="J496" s="41"/>
      <c r="K496" s="79"/>
      <c r="L496" s="45"/>
      <c r="M496" s="64"/>
      <c r="N496" s="90" t="s">
        <v>230</v>
      </c>
      <c r="O496" s="91" t="s">
        <v>230</v>
      </c>
      <c r="P496" s="92" t="s">
        <v>230</v>
      </c>
      <c r="Q496" s="93" t="s">
        <v>230</v>
      </c>
      <c r="R496" s="94" t="s">
        <v>73</v>
      </c>
      <c r="S496" s="94" t="s">
        <v>234</v>
      </c>
      <c r="T496" s="94" t="s">
        <v>782</v>
      </c>
      <c r="U496" s="95">
        <v>46091</v>
      </c>
      <c r="V496" s="101" t="e">
        <v>#VALUE!</v>
      </c>
      <c r="W496" s="53"/>
      <c r="X496" s="53"/>
      <c r="Y496" s="53"/>
      <c r="Z496" s="53"/>
      <c r="AA496" s="53"/>
      <c r="AB496" s="62" t="s">
        <v>8</v>
      </c>
      <c r="AC496" s="24"/>
      <c r="AD496" s="67" t="s">
        <v>8</v>
      </c>
      <c r="AE496" s="66"/>
      <c r="AF496" s="44" t="s">
        <v>8</v>
      </c>
      <c r="AG496" s="23"/>
      <c r="AH496" s="23"/>
    </row>
    <row r="497" spans="1:34" ht="15" x14ac:dyDescent="0.2">
      <c r="A497" s="105" t="s">
        <v>8</v>
      </c>
      <c r="B497" s="40"/>
      <c r="C497" s="10"/>
      <c r="D497" s="11"/>
      <c r="E497" s="10"/>
      <c r="F497" s="11"/>
      <c r="G497" s="11"/>
      <c r="H497" s="41"/>
      <c r="I497" s="41"/>
      <c r="J497" s="41"/>
      <c r="K497" s="79"/>
      <c r="L497" s="43"/>
      <c r="M497" s="64"/>
      <c r="N497" s="90" t="s">
        <v>230</v>
      </c>
      <c r="O497" s="91" t="s">
        <v>230</v>
      </c>
      <c r="P497" s="92" t="s">
        <v>230</v>
      </c>
      <c r="Q497" s="93" t="s">
        <v>230</v>
      </c>
      <c r="R497" s="94" t="s">
        <v>73</v>
      </c>
      <c r="S497" s="94" t="s">
        <v>234</v>
      </c>
      <c r="T497" s="94" t="s">
        <v>782</v>
      </c>
      <c r="U497" s="95">
        <v>46091</v>
      </c>
      <c r="V497" s="101" t="e">
        <v>#VALUE!</v>
      </c>
      <c r="W497" s="53"/>
      <c r="X497" s="53"/>
      <c r="Y497" s="53"/>
      <c r="Z497" s="53"/>
      <c r="AA497" s="53"/>
      <c r="AB497" s="62" t="s">
        <v>8</v>
      </c>
      <c r="AC497" s="24"/>
      <c r="AD497" s="67" t="s">
        <v>8</v>
      </c>
      <c r="AE497" s="66"/>
      <c r="AF497" s="44" t="s">
        <v>8</v>
      </c>
      <c r="AG497" s="23"/>
      <c r="AH497" s="23"/>
    </row>
    <row r="498" spans="1:34" ht="15" x14ac:dyDescent="0.2">
      <c r="A498" s="105" t="s">
        <v>8</v>
      </c>
      <c r="B498" s="40"/>
      <c r="C498" s="10"/>
      <c r="D498" s="11"/>
      <c r="E498" s="10"/>
      <c r="F498" s="11"/>
      <c r="G498" s="11"/>
      <c r="H498" s="41"/>
      <c r="I498" s="41"/>
      <c r="J498" s="41"/>
      <c r="K498" s="79"/>
      <c r="L498" s="45"/>
      <c r="M498" s="64"/>
      <c r="N498" s="90" t="s">
        <v>230</v>
      </c>
      <c r="O498" s="91" t="s">
        <v>230</v>
      </c>
      <c r="P498" s="92" t="s">
        <v>230</v>
      </c>
      <c r="Q498" s="93" t="s">
        <v>230</v>
      </c>
      <c r="R498" s="94" t="s">
        <v>73</v>
      </c>
      <c r="S498" s="94" t="s">
        <v>234</v>
      </c>
      <c r="T498" s="94" t="s">
        <v>782</v>
      </c>
      <c r="U498" s="95">
        <v>46091</v>
      </c>
      <c r="V498" s="101" t="e">
        <v>#VALUE!</v>
      </c>
      <c r="W498" s="53"/>
      <c r="X498" s="53"/>
      <c r="Y498" s="53"/>
      <c r="Z498" s="53"/>
      <c r="AA498" s="53"/>
      <c r="AB498" s="62" t="s">
        <v>8</v>
      </c>
      <c r="AC498" s="24"/>
      <c r="AD498" s="67" t="s">
        <v>8</v>
      </c>
      <c r="AE498" s="66"/>
      <c r="AF498" s="44" t="s">
        <v>8</v>
      </c>
      <c r="AG498" s="23"/>
      <c r="AH498" s="23"/>
    </row>
    <row r="499" spans="1:34" ht="15" x14ac:dyDescent="0.2">
      <c r="A499" s="105" t="s">
        <v>8</v>
      </c>
      <c r="B499" s="40"/>
      <c r="C499" s="10"/>
      <c r="D499" s="11"/>
      <c r="E499" s="10"/>
      <c r="F499" s="11"/>
      <c r="G499" s="11"/>
      <c r="H499" s="41"/>
      <c r="I499" s="42"/>
      <c r="J499" s="41"/>
      <c r="K499" s="79"/>
      <c r="L499" s="43"/>
      <c r="M499" s="64"/>
      <c r="N499" s="90" t="s">
        <v>230</v>
      </c>
      <c r="O499" s="91" t="s">
        <v>230</v>
      </c>
      <c r="P499" s="92" t="s">
        <v>230</v>
      </c>
      <c r="Q499" s="93" t="s">
        <v>230</v>
      </c>
      <c r="R499" s="94" t="s">
        <v>73</v>
      </c>
      <c r="S499" s="94" t="s">
        <v>234</v>
      </c>
      <c r="T499" s="94" t="s">
        <v>782</v>
      </c>
      <c r="U499" s="95">
        <v>46091</v>
      </c>
      <c r="V499" s="101" t="e">
        <v>#VALUE!</v>
      </c>
      <c r="W499" s="53"/>
      <c r="X499" s="53"/>
      <c r="Y499" s="53"/>
      <c r="Z499" s="53"/>
      <c r="AA499" s="53"/>
      <c r="AB499" s="62" t="s">
        <v>8</v>
      </c>
      <c r="AC499" s="24"/>
      <c r="AD499" s="67" t="s">
        <v>8</v>
      </c>
      <c r="AE499" s="66"/>
      <c r="AF499" s="44" t="s">
        <v>8</v>
      </c>
      <c r="AG499" s="23"/>
      <c r="AH499" s="23"/>
    </row>
    <row r="500" spans="1:34" ht="15" x14ac:dyDescent="0.2">
      <c r="A500" s="105" t="s">
        <v>8</v>
      </c>
      <c r="B500" s="40"/>
      <c r="C500" s="10"/>
      <c r="D500" s="11"/>
      <c r="E500" s="10"/>
      <c r="F500" s="11"/>
      <c r="G500" s="11"/>
      <c r="H500" s="41"/>
      <c r="I500" s="41"/>
      <c r="J500" s="41"/>
      <c r="K500" s="79"/>
      <c r="L500" s="43"/>
      <c r="M500" s="64"/>
      <c r="N500" s="90" t="s">
        <v>230</v>
      </c>
      <c r="O500" s="91" t="s">
        <v>230</v>
      </c>
      <c r="P500" s="92" t="s">
        <v>230</v>
      </c>
      <c r="Q500" s="93" t="s">
        <v>230</v>
      </c>
      <c r="R500" s="94" t="s">
        <v>73</v>
      </c>
      <c r="S500" s="94" t="s">
        <v>234</v>
      </c>
      <c r="T500" s="94" t="s">
        <v>782</v>
      </c>
      <c r="U500" s="95">
        <v>46091</v>
      </c>
      <c r="V500" s="101" t="e">
        <v>#VALUE!</v>
      </c>
      <c r="W500" s="53"/>
      <c r="X500" s="53"/>
      <c r="Y500" s="53"/>
      <c r="Z500" s="53"/>
      <c r="AA500" s="53"/>
      <c r="AB500" s="62" t="s">
        <v>8</v>
      </c>
      <c r="AC500" s="24"/>
      <c r="AD500" s="67" t="s">
        <v>8</v>
      </c>
      <c r="AE500" s="66"/>
      <c r="AF500" s="44" t="s">
        <v>8</v>
      </c>
      <c r="AG500" s="23"/>
      <c r="AH500" s="23"/>
    </row>
    <row r="501" spans="1:34" ht="15" x14ac:dyDescent="0.2">
      <c r="A501" s="105" t="s">
        <v>8</v>
      </c>
      <c r="B501" s="40"/>
      <c r="C501" s="10"/>
      <c r="D501" s="11"/>
      <c r="E501" s="10"/>
      <c r="F501" s="11"/>
      <c r="G501" s="11"/>
      <c r="H501" s="41"/>
      <c r="I501" s="42"/>
      <c r="J501" s="41"/>
      <c r="K501" s="79"/>
      <c r="L501" s="45"/>
      <c r="M501" s="64"/>
      <c r="N501" s="90" t="s">
        <v>230</v>
      </c>
      <c r="O501" s="91" t="s">
        <v>230</v>
      </c>
      <c r="P501" s="92" t="s">
        <v>230</v>
      </c>
      <c r="Q501" s="93" t="s">
        <v>230</v>
      </c>
      <c r="R501" s="94" t="s">
        <v>73</v>
      </c>
      <c r="S501" s="94" t="s">
        <v>234</v>
      </c>
      <c r="T501" s="94" t="s">
        <v>782</v>
      </c>
      <c r="U501" s="95">
        <v>46091</v>
      </c>
      <c r="V501" s="101" t="e">
        <v>#VALUE!</v>
      </c>
      <c r="W501" s="53"/>
      <c r="X501" s="53"/>
      <c r="Y501" s="53"/>
      <c r="Z501" s="53"/>
      <c r="AA501" s="53"/>
      <c r="AB501" s="62" t="s">
        <v>8</v>
      </c>
      <c r="AC501" s="24"/>
      <c r="AD501" s="67" t="s">
        <v>8</v>
      </c>
      <c r="AE501" s="66"/>
      <c r="AF501" s="44" t="s">
        <v>8</v>
      </c>
      <c r="AG501" s="23"/>
      <c r="AH501" s="23"/>
    </row>
    <row r="502" spans="1:34" ht="15" x14ac:dyDescent="0.2">
      <c r="A502" s="105" t="s">
        <v>8</v>
      </c>
      <c r="B502" s="40"/>
      <c r="C502" s="10"/>
      <c r="D502" s="11"/>
      <c r="E502" s="10"/>
      <c r="F502" s="11"/>
      <c r="G502" s="11"/>
      <c r="H502" s="41"/>
      <c r="I502" s="41"/>
      <c r="J502" s="41"/>
      <c r="K502" s="79"/>
      <c r="L502" s="43"/>
      <c r="M502" s="64"/>
      <c r="N502" s="90" t="s">
        <v>230</v>
      </c>
      <c r="O502" s="91" t="s">
        <v>230</v>
      </c>
      <c r="P502" s="92" t="s">
        <v>230</v>
      </c>
      <c r="Q502" s="93" t="s">
        <v>230</v>
      </c>
      <c r="R502" s="94" t="s">
        <v>73</v>
      </c>
      <c r="S502" s="94" t="s">
        <v>234</v>
      </c>
      <c r="T502" s="94" t="s">
        <v>782</v>
      </c>
      <c r="U502" s="95">
        <v>46091</v>
      </c>
      <c r="V502" s="101" t="e">
        <v>#VALUE!</v>
      </c>
      <c r="W502" s="53"/>
      <c r="X502" s="53"/>
      <c r="Y502" s="53"/>
      <c r="Z502" s="53"/>
      <c r="AA502" s="53"/>
      <c r="AB502" s="62" t="s">
        <v>8</v>
      </c>
      <c r="AC502" s="24"/>
      <c r="AD502" s="67" t="s">
        <v>8</v>
      </c>
      <c r="AE502" s="66"/>
      <c r="AF502" s="44" t="s">
        <v>8</v>
      </c>
      <c r="AG502" s="23"/>
      <c r="AH502" s="23"/>
    </row>
    <row r="503" spans="1:34" ht="15" x14ac:dyDescent="0.2">
      <c r="A503" s="105" t="s">
        <v>8</v>
      </c>
      <c r="B503" s="40"/>
      <c r="C503" s="10"/>
      <c r="D503" s="11"/>
      <c r="E503" s="10"/>
      <c r="F503" s="11"/>
      <c r="G503" s="11"/>
      <c r="H503" s="41"/>
      <c r="I503" s="42"/>
      <c r="J503" s="41"/>
      <c r="K503" s="79"/>
      <c r="L503" s="43"/>
      <c r="M503" s="64"/>
      <c r="N503" s="90" t="s">
        <v>230</v>
      </c>
      <c r="O503" s="91" t="s">
        <v>230</v>
      </c>
      <c r="P503" s="92" t="s">
        <v>230</v>
      </c>
      <c r="Q503" s="93" t="s">
        <v>230</v>
      </c>
      <c r="R503" s="94" t="s">
        <v>73</v>
      </c>
      <c r="S503" s="94" t="s">
        <v>234</v>
      </c>
      <c r="T503" s="94" t="s">
        <v>782</v>
      </c>
      <c r="U503" s="95">
        <v>46091</v>
      </c>
      <c r="V503" s="101" t="e">
        <v>#VALUE!</v>
      </c>
      <c r="W503" s="53"/>
      <c r="X503" s="53"/>
      <c r="Y503" s="53"/>
      <c r="Z503" s="53"/>
      <c r="AA503" s="53"/>
      <c r="AB503" s="62" t="s">
        <v>8</v>
      </c>
      <c r="AC503" s="24"/>
      <c r="AD503" s="67" t="s">
        <v>8</v>
      </c>
      <c r="AE503" s="66"/>
      <c r="AF503" s="44" t="s">
        <v>8</v>
      </c>
      <c r="AG503" s="23"/>
      <c r="AH503" s="23"/>
    </row>
    <row r="504" spans="1:34" ht="15" x14ac:dyDescent="0.2">
      <c r="A504" s="105" t="s">
        <v>8</v>
      </c>
      <c r="B504" s="40"/>
      <c r="C504" s="10"/>
      <c r="D504" s="11"/>
      <c r="E504" s="10"/>
      <c r="F504" s="11"/>
      <c r="G504" s="11"/>
      <c r="H504" s="41"/>
      <c r="I504" s="42"/>
      <c r="J504" s="41"/>
      <c r="K504" s="79"/>
      <c r="L504" s="43"/>
      <c r="M504" s="64"/>
      <c r="N504" s="90" t="s">
        <v>230</v>
      </c>
      <c r="O504" s="91" t="s">
        <v>230</v>
      </c>
      <c r="P504" s="92" t="s">
        <v>230</v>
      </c>
      <c r="Q504" s="93" t="s">
        <v>230</v>
      </c>
      <c r="R504" s="94" t="s">
        <v>73</v>
      </c>
      <c r="S504" s="94" t="s">
        <v>234</v>
      </c>
      <c r="T504" s="94" t="s">
        <v>782</v>
      </c>
      <c r="U504" s="95">
        <v>46091</v>
      </c>
      <c r="V504" s="101" t="e">
        <v>#VALUE!</v>
      </c>
      <c r="W504" s="53"/>
      <c r="X504" s="53"/>
      <c r="Y504" s="53"/>
      <c r="Z504" s="53"/>
      <c r="AA504" s="53"/>
      <c r="AB504" s="62" t="s">
        <v>8</v>
      </c>
      <c r="AC504" s="24"/>
      <c r="AD504" s="67" t="s">
        <v>8</v>
      </c>
      <c r="AE504" s="66"/>
      <c r="AF504" s="44" t="s">
        <v>8</v>
      </c>
      <c r="AG504" s="23"/>
      <c r="AH504" s="23"/>
    </row>
    <row r="505" spans="1:34" ht="15" x14ac:dyDescent="0.2">
      <c r="A505" s="105" t="s">
        <v>8</v>
      </c>
      <c r="B505" s="40"/>
      <c r="C505" s="10"/>
      <c r="D505" s="11"/>
      <c r="E505" s="10"/>
      <c r="F505" s="11"/>
      <c r="G505" s="11"/>
      <c r="H505" s="41"/>
      <c r="I505" s="41"/>
      <c r="J505" s="41"/>
      <c r="K505" s="79"/>
      <c r="L505" s="45"/>
      <c r="M505" s="64"/>
      <c r="N505" s="90" t="s">
        <v>230</v>
      </c>
      <c r="O505" s="91" t="s">
        <v>230</v>
      </c>
      <c r="P505" s="92" t="s">
        <v>230</v>
      </c>
      <c r="Q505" s="93" t="s">
        <v>230</v>
      </c>
      <c r="R505" s="94" t="s">
        <v>73</v>
      </c>
      <c r="S505" s="94" t="s">
        <v>234</v>
      </c>
      <c r="T505" s="94" t="s">
        <v>782</v>
      </c>
      <c r="U505" s="95">
        <v>46091</v>
      </c>
      <c r="V505" s="101" t="e">
        <v>#VALUE!</v>
      </c>
      <c r="W505" s="53"/>
      <c r="X505" s="53"/>
      <c r="Y505" s="53"/>
      <c r="Z505" s="53"/>
      <c r="AA505" s="53"/>
      <c r="AB505" s="62" t="s">
        <v>8</v>
      </c>
      <c r="AC505" s="24"/>
      <c r="AD505" s="67" t="s">
        <v>8</v>
      </c>
      <c r="AE505" s="66"/>
      <c r="AF505" s="44" t="s">
        <v>8</v>
      </c>
      <c r="AG505" s="23"/>
      <c r="AH505" s="23"/>
    </row>
    <row r="506" spans="1:34" ht="15" x14ac:dyDescent="0.2">
      <c r="A506" s="105" t="s">
        <v>8</v>
      </c>
      <c r="B506" s="40"/>
      <c r="C506" s="10"/>
      <c r="D506" s="11"/>
      <c r="E506" s="10"/>
      <c r="F506" s="11"/>
      <c r="G506" s="11"/>
      <c r="H506" s="41"/>
      <c r="I506" s="42"/>
      <c r="J506" s="41"/>
      <c r="K506" s="79"/>
      <c r="L506" s="43"/>
      <c r="M506" s="64"/>
      <c r="N506" s="90" t="s">
        <v>230</v>
      </c>
      <c r="O506" s="91" t="s">
        <v>230</v>
      </c>
      <c r="P506" s="92" t="s">
        <v>230</v>
      </c>
      <c r="Q506" s="93" t="s">
        <v>230</v>
      </c>
      <c r="R506" s="94" t="s">
        <v>73</v>
      </c>
      <c r="S506" s="94" t="s">
        <v>234</v>
      </c>
      <c r="T506" s="94" t="s">
        <v>782</v>
      </c>
      <c r="U506" s="95">
        <v>46091</v>
      </c>
      <c r="V506" s="101" t="e">
        <v>#VALUE!</v>
      </c>
      <c r="W506" s="53"/>
      <c r="X506" s="53"/>
      <c r="Y506" s="53"/>
      <c r="Z506" s="53"/>
      <c r="AA506" s="53"/>
      <c r="AB506" s="62" t="s">
        <v>8</v>
      </c>
      <c r="AC506" s="24"/>
      <c r="AD506" s="67" t="s">
        <v>8</v>
      </c>
      <c r="AE506" s="66"/>
      <c r="AF506" s="44" t="s">
        <v>8</v>
      </c>
      <c r="AG506" s="23"/>
      <c r="AH506" s="23"/>
    </row>
    <row r="507" spans="1:34" ht="15" x14ac:dyDescent="0.2">
      <c r="A507" s="105" t="s">
        <v>8</v>
      </c>
      <c r="B507" s="40"/>
      <c r="C507" s="10"/>
      <c r="D507" s="11"/>
      <c r="E507" s="10"/>
      <c r="F507" s="11"/>
      <c r="G507" s="11"/>
      <c r="H507" s="41"/>
      <c r="I507" s="41"/>
      <c r="J507" s="41"/>
      <c r="K507" s="79"/>
      <c r="L507" s="45"/>
      <c r="M507" s="64"/>
      <c r="N507" s="90" t="s">
        <v>230</v>
      </c>
      <c r="O507" s="91" t="s">
        <v>230</v>
      </c>
      <c r="P507" s="92" t="s">
        <v>230</v>
      </c>
      <c r="Q507" s="93" t="s">
        <v>230</v>
      </c>
      <c r="R507" s="94" t="s">
        <v>73</v>
      </c>
      <c r="S507" s="94" t="s">
        <v>234</v>
      </c>
      <c r="T507" s="94" t="s">
        <v>782</v>
      </c>
      <c r="U507" s="95">
        <v>46091</v>
      </c>
      <c r="V507" s="101" t="e">
        <v>#VALUE!</v>
      </c>
      <c r="W507" s="53"/>
      <c r="X507" s="53"/>
      <c r="Y507" s="53"/>
      <c r="Z507" s="53"/>
      <c r="AA507" s="53"/>
      <c r="AB507" s="62" t="s">
        <v>8</v>
      </c>
      <c r="AC507" s="24"/>
      <c r="AD507" s="67" t="s">
        <v>8</v>
      </c>
      <c r="AE507" s="66"/>
      <c r="AF507" s="44" t="s">
        <v>8</v>
      </c>
      <c r="AG507" s="23"/>
      <c r="AH507" s="23"/>
    </row>
    <row r="508" spans="1:34" ht="15" x14ac:dyDescent="0.2">
      <c r="A508" s="105" t="s">
        <v>8</v>
      </c>
      <c r="B508" s="40"/>
      <c r="C508" s="10"/>
      <c r="D508" s="11"/>
      <c r="E508" s="10"/>
      <c r="F508" s="11"/>
      <c r="G508" s="11"/>
      <c r="H508" s="41"/>
      <c r="I508" s="42"/>
      <c r="J508" s="41"/>
      <c r="K508" s="79"/>
      <c r="L508" s="45"/>
      <c r="M508" s="64"/>
      <c r="N508" s="90" t="s">
        <v>230</v>
      </c>
      <c r="O508" s="91" t="s">
        <v>230</v>
      </c>
      <c r="P508" s="92" t="s">
        <v>230</v>
      </c>
      <c r="Q508" s="93" t="s">
        <v>230</v>
      </c>
      <c r="R508" s="94" t="s">
        <v>73</v>
      </c>
      <c r="S508" s="94" t="s">
        <v>234</v>
      </c>
      <c r="T508" s="94" t="s">
        <v>782</v>
      </c>
      <c r="U508" s="95">
        <v>46091</v>
      </c>
      <c r="V508" s="101" t="e">
        <v>#VALUE!</v>
      </c>
      <c r="W508" s="53"/>
      <c r="X508" s="53"/>
      <c r="Y508" s="53"/>
      <c r="Z508" s="53"/>
      <c r="AA508" s="53"/>
      <c r="AB508" s="62" t="s">
        <v>8</v>
      </c>
      <c r="AC508" s="24"/>
      <c r="AD508" s="67" t="s">
        <v>8</v>
      </c>
      <c r="AE508" s="66"/>
      <c r="AF508" s="44" t="s">
        <v>8</v>
      </c>
      <c r="AG508" s="23"/>
      <c r="AH508" s="23"/>
    </row>
    <row r="509" spans="1:34" ht="15" x14ac:dyDescent="0.2">
      <c r="A509" s="105" t="s">
        <v>8</v>
      </c>
      <c r="B509" s="40"/>
      <c r="C509" s="10"/>
      <c r="D509" s="11"/>
      <c r="E509" s="10"/>
      <c r="F509" s="11"/>
      <c r="G509" s="11"/>
      <c r="H509" s="41"/>
      <c r="I509" s="42"/>
      <c r="J509" s="41"/>
      <c r="K509" s="79"/>
      <c r="L509" s="43"/>
      <c r="M509" s="64"/>
      <c r="N509" s="90" t="s">
        <v>230</v>
      </c>
      <c r="O509" s="91" t="s">
        <v>230</v>
      </c>
      <c r="P509" s="92" t="s">
        <v>230</v>
      </c>
      <c r="Q509" s="93" t="s">
        <v>230</v>
      </c>
      <c r="R509" s="94" t="s">
        <v>73</v>
      </c>
      <c r="S509" s="94" t="s">
        <v>234</v>
      </c>
      <c r="T509" s="94" t="s">
        <v>782</v>
      </c>
      <c r="U509" s="95">
        <v>46091</v>
      </c>
      <c r="V509" s="101" t="e">
        <v>#VALUE!</v>
      </c>
      <c r="W509" s="53"/>
      <c r="X509" s="53"/>
      <c r="Y509" s="53"/>
      <c r="Z509" s="53"/>
      <c r="AA509" s="53"/>
      <c r="AB509" s="62" t="s">
        <v>8</v>
      </c>
      <c r="AC509" s="24"/>
      <c r="AD509" s="67" t="s">
        <v>8</v>
      </c>
      <c r="AE509" s="66"/>
      <c r="AF509" s="44" t="s">
        <v>8</v>
      </c>
      <c r="AG509" s="23"/>
      <c r="AH509" s="23"/>
    </row>
    <row r="510" spans="1:34" ht="15" x14ac:dyDescent="0.2">
      <c r="A510" s="105" t="s">
        <v>8</v>
      </c>
      <c r="B510" s="40"/>
      <c r="C510" s="10"/>
      <c r="D510" s="11"/>
      <c r="E510" s="10"/>
      <c r="F510" s="11"/>
      <c r="G510" s="11"/>
      <c r="H510" s="41"/>
      <c r="I510" s="41"/>
      <c r="J510" s="41"/>
      <c r="K510" s="79"/>
      <c r="L510" s="45"/>
      <c r="M510" s="64"/>
      <c r="N510" s="90" t="s">
        <v>230</v>
      </c>
      <c r="O510" s="91" t="s">
        <v>230</v>
      </c>
      <c r="P510" s="92" t="s">
        <v>230</v>
      </c>
      <c r="Q510" s="93" t="s">
        <v>230</v>
      </c>
      <c r="R510" s="94" t="s">
        <v>73</v>
      </c>
      <c r="S510" s="94" t="s">
        <v>234</v>
      </c>
      <c r="T510" s="94" t="s">
        <v>782</v>
      </c>
      <c r="U510" s="95">
        <v>46091</v>
      </c>
      <c r="V510" s="101" t="e">
        <v>#VALUE!</v>
      </c>
      <c r="W510" s="53"/>
      <c r="X510" s="53"/>
      <c r="Y510" s="53"/>
      <c r="Z510" s="53"/>
      <c r="AA510" s="53"/>
      <c r="AB510" s="62" t="s">
        <v>8</v>
      </c>
      <c r="AC510" s="24"/>
      <c r="AD510" s="67" t="s">
        <v>8</v>
      </c>
      <c r="AE510" s="66"/>
      <c r="AF510" s="44" t="s">
        <v>8</v>
      </c>
      <c r="AG510" s="23"/>
      <c r="AH510" s="23"/>
    </row>
    <row r="511" spans="1:34" ht="15" x14ac:dyDescent="0.2">
      <c r="A511" s="105" t="s">
        <v>8</v>
      </c>
      <c r="B511" s="40"/>
      <c r="C511" s="10"/>
      <c r="D511" s="11"/>
      <c r="E511" s="10"/>
      <c r="F511" s="11"/>
      <c r="G511" s="11"/>
      <c r="H511" s="41"/>
      <c r="I511" s="42"/>
      <c r="J511" s="41"/>
      <c r="K511" s="79"/>
      <c r="L511" s="45"/>
      <c r="M511" s="64"/>
      <c r="N511" s="90" t="s">
        <v>230</v>
      </c>
      <c r="O511" s="91" t="s">
        <v>230</v>
      </c>
      <c r="P511" s="92" t="s">
        <v>230</v>
      </c>
      <c r="Q511" s="93" t="s">
        <v>230</v>
      </c>
      <c r="R511" s="94" t="s">
        <v>73</v>
      </c>
      <c r="S511" s="94" t="s">
        <v>234</v>
      </c>
      <c r="T511" s="94" t="s">
        <v>782</v>
      </c>
      <c r="U511" s="95">
        <v>46091</v>
      </c>
      <c r="V511" s="101" t="e">
        <v>#VALUE!</v>
      </c>
      <c r="W511" s="53"/>
      <c r="X511" s="53"/>
      <c r="Y511" s="53"/>
      <c r="Z511" s="53"/>
      <c r="AA511" s="53"/>
      <c r="AB511" s="62" t="s">
        <v>8</v>
      </c>
      <c r="AC511" s="24"/>
      <c r="AD511" s="67" t="s">
        <v>8</v>
      </c>
      <c r="AE511" s="66"/>
      <c r="AF511" s="44" t="s">
        <v>8</v>
      </c>
      <c r="AG511" s="23"/>
      <c r="AH511" s="23"/>
    </row>
    <row r="512" spans="1:34" ht="15" x14ac:dyDescent="0.2">
      <c r="A512" s="105" t="s">
        <v>8</v>
      </c>
      <c r="B512" s="40"/>
      <c r="C512" s="10"/>
      <c r="D512" s="11"/>
      <c r="E512" s="10"/>
      <c r="F512" s="11"/>
      <c r="G512" s="11"/>
      <c r="H512" s="41"/>
      <c r="I512" s="41"/>
      <c r="J512" s="41"/>
      <c r="K512" s="79"/>
      <c r="L512" s="43"/>
      <c r="M512" s="64"/>
      <c r="N512" s="90" t="s">
        <v>230</v>
      </c>
      <c r="O512" s="91" t="s">
        <v>230</v>
      </c>
      <c r="P512" s="92" t="s">
        <v>230</v>
      </c>
      <c r="Q512" s="93" t="s">
        <v>230</v>
      </c>
      <c r="R512" s="94" t="s">
        <v>73</v>
      </c>
      <c r="S512" s="94" t="s">
        <v>234</v>
      </c>
      <c r="T512" s="94" t="s">
        <v>782</v>
      </c>
      <c r="U512" s="95">
        <v>46091</v>
      </c>
      <c r="V512" s="101" t="e">
        <v>#VALUE!</v>
      </c>
      <c r="W512" s="53"/>
      <c r="X512" s="53"/>
      <c r="Y512" s="53"/>
      <c r="Z512" s="53"/>
      <c r="AA512" s="53"/>
      <c r="AB512" s="62" t="s">
        <v>8</v>
      </c>
      <c r="AC512" s="24"/>
      <c r="AD512" s="67" t="s">
        <v>8</v>
      </c>
      <c r="AE512" s="66"/>
      <c r="AF512" s="44" t="s">
        <v>8</v>
      </c>
      <c r="AG512" s="23"/>
      <c r="AH512" s="23"/>
    </row>
    <row r="513" spans="1:34" ht="15" x14ac:dyDescent="0.2">
      <c r="A513" s="105" t="s">
        <v>8</v>
      </c>
      <c r="B513" s="40"/>
      <c r="C513" s="10"/>
      <c r="D513" s="11"/>
      <c r="E513" s="10"/>
      <c r="F513" s="11"/>
      <c r="G513" s="11"/>
      <c r="H513" s="41"/>
      <c r="I513" s="42"/>
      <c r="J513" s="41"/>
      <c r="K513" s="79"/>
      <c r="L513" s="45"/>
      <c r="M513" s="64"/>
      <c r="N513" s="90" t="s">
        <v>230</v>
      </c>
      <c r="O513" s="91" t="s">
        <v>230</v>
      </c>
      <c r="P513" s="92" t="s">
        <v>230</v>
      </c>
      <c r="Q513" s="93" t="s">
        <v>230</v>
      </c>
      <c r="R513" s="94" t="s">
        <v>73</v>
      </c>
      <c r="S513" s="94" t="s">
        <v>234</v>
      </c>
      <c r="T513" s="94" t="s">
        <v>782</v>
      </c>
      <c r="U513" s="95">
        <v>46091</v>
      </c>
      <c r="V513" s="101" t="e">
        <v>#VALUE!</v>
      </c>
      <c r="W513" s="53"/>
      <c r="X513" s="53"/>
      <c r="Y513" s="53"/>
      <c r="Z513" s="53"/>
      <c r="AA513" s="53"/>
      <c r="AB513" s="62" t="s">
        <v>8</v>
      </c>
      <c r="AC513" s="24"/>
      <c r="AD513" s="67" t="s">
        <v>8</v>
      </c>
      <c r="AE513" s="66"/>
      <c r="AF513" s="44" t="s">
        <v>8</v>
      </c>
      <c r="AG513" s="23"/>
      <c r="AH513" s="23"/>
    </row>
    <row r="514" spans="1:34" ht="15" x14ac:dyDescent="0.2">
      <c r="A514" s="105" t="s">
        <v>8</v>
      </c>
      <c r="B514" s="40"/>
      <c r="C514" s="10"/>
      <c r="D514" s="11"/>
      <c r="E514" s="10"/>
      <c r="F514" s="11"/>
      <c r="G514" s="11"/>
      <c r="H514" s="41"/>
      <c r="I514" s="42"/>
      <c r="J514" s="41"/>
      <c r="K514" s="79"/>
      <c r="L514" s="43"/>
      <c r="M514" s="64"/>
      <c r="N514" s="90" t="s">
        <v>230</v>
      </c>
      <c r="O514" s="91" t="s">
        <v>230</v>
      </c>
      <c r="P514" s="92" t="s">
        <v>230</v>
      </c>
      <c r="Q514" s="93" t="s">
        <v>230</v>
      </c>
      <c r="R514" s="94" t="s">
        <v>73</v>
      </c>
      <c r="S514" s="94" t="s">
        <v>234</v>
      </c>
      <c r="T514" s="94" t="s">
        <v>782</v>
      </c>
      <c r="U514" s="95">
        <v>46091</v>
      </c>
      <c r="V514" s="101" t="e">
        <v>#VALUE!</v>
      </c>
      <c r="W514" s="53"/>
      <c r="X514" s="53"/>
      <c r="Y514" s="53"/>
      <c r="Z514" s="53"/>
      <c r="AA514" s="53"/>
      <c r="AB514" s="62" t="s">
        <v>8</v>
      </c>
      <c r="AC514" s="24"/>
      <c r="AD514" s="67" t="s">
        <v>8</v>
      </c>
      <c r="AE514" s="66"/>
      <c r="AF514" s="44" t="s">
        <v>8</v>
      </c>
      <c r="AG514" s="23"/>
      <c r="AH514" s="23"/>
    </row>
    <row r="515" spans="1:34" ht="15" x14ac:dyDescent="0.2">
      <c r="A515" s="105" t="s">
        <v>8</v>
      </c>
      <c r="B515" s="40"/>
      <c r="C515" s="10"/>
      <c r="D515" s="11"/>
      <c r="E515" s="10"/>
      <c r="F515" s="11"/>
      <c r="G515" s="11"/>
      <c r="H515" s="41"/>
      <c r="I515" s="41"/>
      <c r="J515" s="41"/>
      <c r="K515" s="79"/>
      <c r="L515" s="43"/>
      <c r="M515" s="64"/>
      <c r="N515" s="90" t="s">
        <v>230</v>
      </c>
      <c r="O515" s="91" t="s">
        <v>230</v>
      </c>
      <c r="P515" s="92" t="s">
        <v>230</v>
      </c>
      <c r="Q515" s="93" t="s">
        <v>230</v>
      </c>
      <c r="R515" s="94" t="s">
        <v>73</v>
      </c>
      <c r="S515" s="94" t="s">
        <v>234</v>
      </c>
      <c r="T515" s="94" t="s">
        <v>782</v>
      </c>
      <c r="U515" s="95">
        <v>46091</v>
      </c>
      <c r="V515" s="101" t="e">
        <v>#VALUE!</v>
      </c>
      <c r="W515" s="53"/>
      <c r="X515" s="53"/>
      <c r="Y515" s="53"/>
      <c r="Z515" s="53"/>
      <c r="AA515" s="53"/>
      <c r="AB515" s="62" t="s">
        <v>8</v>
      </c>
      <c r="AC515" s="24"/>
      <c r="AD515" s="67" t="s">
        <v>8</v>
      </c>
      <c r="AE515" s="66"/>
      <c r="AF515" s="44" t="s">
        <v>8</v>
      </c>
      <c r="AG515" s="23"/>
      <c r="AH515" s="23"/>
    </row>
    <row r="516" spans="1:34" ht="15" x14ac:dyDescent="0.2">
      <c r="A516" s="105" t="s">
        <v>8</v>
      </c>
      <c r="B516" s="40"/>
      <c r="C516" s="10"/>
      <c r="D516" s="11"/>
      <c r="E516" s="10"/>
      <c r="F516" s="11"/>
      <c r="G516" s="11"/>
      <c r="H516" s="41"/>
      <c r="I516" s="42"/>
      <c r="J516" s="41"/>
      <c r="K516" s="79"/>
      <c r="L516" s="43"/>
      <c r="M516" s="64"/>
      <c r="N516" s="90" t="s">
        <v>230</v>
      </c>
      <c r="O516" s="91" t="s">
        <v>230</v>
      </c>
      <c r="P516" s="92" t="s">
        <v>230</v>
      </c>
      <c r="Q516" s="93" t="s">
        <v>230</v>
      </c>
      <c r="R516" s="94" t="s">
        <v>73</v>
      </c>
      <c r="S516" s="94" t="s">
        <v>234</v>
      </c>
      <c r="T516" s="94" t="s">
        <v>782</v>
      </c>
      <c r="U516" s="95">
        <v>46091</v>
      </c>
      <c r="V516" s="101" t="e">
        <v>#VALUE!</v>
      </c>
      <c r="W516" s="53"/>
      <c r="X516" s="53"/>
      <c r="Y516" s="53"/>
      <c r="Z516" s="53"/>
      <c r="AA516" s="53"/>
      <c r="AB516" s="62" t="s">
        <v>8</v>
      </c>
      <c r="AC516" s="24"/>
      <c r="AD516" s="67" t="s">
        <v>8</v>
      </c>
      <c r="AE516" s="66"/>
      <c r="AF516" s="44" t="s">
        <v>8</v>
      </c>
      <c r="AG516" s="23"/>
      <c r="AH516" s="23"/>
    </row>
    <row r="517" spans="1:34" ht="15" x14ac:dyDescent="0.2">
      <c r="A517" s="105" t="s">
        <v>8</v>
      </c>
      <c r="B517" s="40"/>
      <c r="C517" s="10"/>
      <c r="D517" s="11"/>
      <c r="E517" s="10"/>
      <c r="F517" s="11"/>
      <c r="G517" s="11"/>
      <c r="H517" s="41"/>
      <c r="I517" s="42"/>
      <c r="J517" s="41"/>
      <c r="K517" s="79"/>
      <c r="L517" s="43"/>
      <c r="M517" s="64"/>
      <c r="N517" s="90" t="s">
        <v>230</v>
      </c>
      <c r="O517" s="91" t="s">
        <v>230</v>
      </c>
      <c r="P517" s="92" t="s">
        <v>230</v>
      </c>
      <c r="Q517" s="93" t="s">
        <v>230</v>
      </c>
      <c r="R517" s="94" t="s">
        <v>73</v>
      </c>
      <c r="S517" s="94" t="s">
        <v>234</v>
      </c>
      <c r="T517" s="94" t="s">
        <v>782</v>
      </c>
      <c r="U517" s="95">
        <v>46091</v>
      </c>
      <c r="V517" s="101" t="e">
        <v>#VALUE!</v>
      </c>
      <c r="W517" s="53"/>
      <c r="X517" s="53"/>
      <c r="Y517" s="53"/>
      <c r="Z517" s="53"/>
      <c r="AA517" s="53"/>
      <c r="AB517" s="62" t="s">
        <v>8</v>
      </c>
      <c r="AC517" s="24"/>
      <c r="AD517" s="67" t="s">
        <v>8</v>
      </c>
      <c r="AE517" s="66"/>
      <c r="AF517" s="44" t="s">
        <v>8</v>
      </c>
      <c r="AG517" s="23"/>
      <c r="AH517" s="23"/>
    </row>
    <row r="518" spans="1:34" ht="15" x14ac:dyDescent="0.2">
      <c r="A518" s="105" t="s">
        <v>8</v>
      </c>
      <c r="B518" s="40"/>
      <c r="C518" s="10"/>
      <c r="D518" s="11"/>
      <c r="E518" s="10"/>
      <c r="F518" s="11"/>
      <c r="G518" s="11"/>
      <c r="H518" s="41"/>
      <c r="I518" s="41"/>
      <c r="J518" s="41"/>
      <c r="K518" s="79"/>
      <c r="L518" s="43"/>
      <c r="M518" s="64"/>
      <c r="N518" s="90" t="s">
        <v>230</v>
      </c>
      <c r="O518" s="91" t="s">
        <v>230</v>
      </c>
      <c r="P518" s="92" t="s">
        <v>230</v>
      </c>
      <c r="Q518" s="93" t="s">
        <v>230</v>
      </c>
      <c r="R518" s="94" t="s">
        <v>73</v>
      </c>
      <c r="S518" s="94" t="s">
        <v>234</v>
      </c>
      <c r="T518" s="94" t="s">
        <v>782</v>
      </c>
      <c r="U518" s="95">
        <v>46091</v>
      </c>
      <c r="V518" s="101" t="e">
        <v>#VALUE!</v>
      </c>
      <c r="W518" s="53"/>
      <c r="X518" s="53"/>
      <c r="Y518" s="53"/>
      <c r="Z518" s="53"/>
      <c r="AA518" s="53"/>
      <c r="AB518" s="62" t="s">
        <v>8</v>
      </c>
      <c r="AC518" s="24"/>
      <c r="AD518" s="67" t="s">
        <v>8</v>
      </c>
      <c r="AE518" s="66"/>
      <c r="AF518" s="44" t="s">
        <v>8</v>
      </c>
      <c r="AG518" s="23"/>
      <c r="AH518" s="23"/>
    </row>
    <row r="519" spans="1:34" ht="15" x14ac:dyDescent="0.2">
      <c r="A519" s="105" t="s">
        <v>8</v>
      </c>
      <c r="B519" s="40"/>
      <c r="C519" s="10"/>
      <c r="D519" s="11"/>
      <c r="E519" s="10"/>
      <c r="F519" s="11"/>
      <c r="G519" s="11"/>
      <c r="H519" s="41"/>
      <c r="I519" s="42"/>
      <c r="J519" s="41"/>
      <c r="K519" s="79"/>
      <c r="L519" s="45"/>
      <c r="M519" s="64"/>
      <c r="N519" s="90" t="s">
        <v>230</v>
      </c>
      <c r="O519" s="91" t="s">
        <v>230</v>
      </c>
      <c r="P519" s="92" t="s">
        <v>230</v>
      </c>
      <c r="Q519" s="93" t="s">
        <v>230</v>
      </c>
      <c r="R519" s="94" t="s">
        <v>73</v>
      </c>
      <c r="S519" s="94" t="s">
        <v>234</v>
      </c>
      <c r="T519" s="94" t="s">
        <v>782</v>
      </c>
      <c r="U519" s="95">
        <v>46091</v>
      </c>
      <c r="V519" s="101" t="e">
        <v>#VALUE!</v>
      </c>
      <c r="W519" s="53"/>
      <c r="X519" s="53"/>
      <c r="Y519" s="53"/>
      <c r="Z519" s="53"/>
      <c r="AA519" s="53"/>
      <c r="AB519" s="62" t="s">
        <v>8</v>
      </c>
      <c r="AC519" s="24"/>
      <c r="AD519" s="67" t="s">
        <v>8</v>
      </c>
      <c r="AE519" s="66"/>
      <c r="AF519" s="44" t="s">
        <v>8</v>
      </c>
      <c r="AG519" s="23"/>
      <c r="AH519" s="23"/>
    </row>
    <row r="520" spans="1:34" ht="15" x14ac:dyDescent="0.2">
      <c r="A520" s="105" t="s">
        <v>8</v>
      </c>
      <c r="B520" s="40"/>
      <c r="C520" s="10"/>
      <c r="D520" s="11"/>
      <c r="E520" s="10"/>
      <c r="F520" s="11"/>
      <c r="G520" s="11"/>
      <c r="H520" s="41"/>
      <c r="I520" s="42"/>
      <c r="J520" s="41"/>
      <c r="K520" s="79"/>
      <c r="L520" s="45"/>
      <c r="M520" s="64"/>
      <c r="N520" s="90" t="s">
        <v>230</v>
      </c>
      <c r="O520" s="91" t="s">
        <v>230</v>
      </c>
      <c r="P520" s="92" t="s">
        <v>230</v>
      </c>
      <c r="Q520" s="93" t="s">
        <v>230</v>
      </c>
      <c r="R520" s="94" t="s">
        <v>73</v>
      </c>
      <c r="S520" s="94" t="s">
        <v>234</v>
      </c>
      <c r="T520" s="94" t="s">
        <v>782</v>
      </c>
      <c r="U520" s="95">
        <v>46091</v>
      </c>
      <c r="V520" s="101" t="e">
        <v>#VALUE!</v>
      </c>
      <c r="W520" s="53"/>
      <c r="X520" s="53"/>
      <c r="Y520" s="53"/>
      <c r="Z520" s="53"/>
      <c r="AA520" s="53"/>
      <c r="AB520" s="62" t="s">
        <v>8</v>
      </c>
      <c r="AC520" s="24"/>
      <c r="AD520" s="67" t="s">
        <v>8</v>
      </c>
      <c r="AE520" s="66"/>
      <c r="AF520" s="44" t="s">
        <v>8</v>
      </c>
      <c r="AG520" s="23"/>
      <c r="AH520" s="23"/>
    </row>
    <row r="521" spans="1:34" ht="15" x14ac:dyDescent="0.2">
      <c r="A521" s="105" t="s">
        <v>8</v>
      </c>
      <c r="B521" s="40"/>
      <c r="C521" s="10"/>
      <c r="D521" s="11"/>
      <c r="E521" s="10"/>
      <c r="F521" s="11"/>
      <c r="G521" s="11"/>
      <c r="H521" s="41"/>
      <c r="I521" s="42"/>
      <c r="J521" s="41"/>
      <c r="K521" s="79"/>
      <c r="L521" s="45"/>
      <c r="M521" s="64"/>
      <c r="N521" s="90" t="s">
        <v>230</v>
      </c>
      <c r="O521" s="91" t="s">
        <v>230</v>
      </c>
      <c r="P521" s="92" t="s">
        <v>230</v>
      </c>
      <c r="Q521" s="93" t="s">
        <v>230</v>
      </c>
      <c r="R521" s="94" t="s">
        <v>73</v>
      </c>
      <c r="S521" s="94" t="s">
        <v>234</v>
      </c>
      <c r="T521" s="94" t="s">
        <v>782</v>
      </c>
      <c r="U521" s="95">
        <v>46091</v>
      </c>
      <c r="V521" s="101" t="e">
        <v>#VALUE!</v>
      </c>
      <c r="W521" s="53"/>
      <c r="X521" s="53"/>
      <c r="Y521" s="53"/>
      <c r="Z521" s="53"/>
      <c r="AA521" s="53"/>
      <c r="AB521" s="62" t="s">
        <v>8</v>
      </c>
      <c r="AC521" s="24"/>
      <c r="AD521" s="67" t="s">
        <v>8</v>
      </c>
      <c r="AE521" s="66"/>
      <c r="AF521" s="44" t="s">
        <v>8</v>
      </c>
      <c r="AG521" s="23"/>
      <c r="AH521" s="23"/>
    </row>
    <row r="522" spans="1:34" ht="15" x14ac:dyDescent="0.2">
      <c r="A522" s="105" t="s">
        <v>8</v>
      </c>
      <c r="B522" s="40"/>
      <c r="C522" s="10"/>
      <c r="D522" s="11"/>
      <c r="E522" s="10"/>
      <c r="F522" s="11"/>
      <c r="G522" s="11"/>
      <c r="H522" s="41"/>
      <c r="I522" s="42"/>
      <c r="J522" s="41"/>
      <c r="K522" s="79"/>
      <c r="L522" s="43"/>
      <c r="M522" s="64"/>
      <c r="N522" s="90" t="s">
        <v>230</v>
      </c>
      <c r="O522" s="91" t="s">
        <v>230</v>
      </c>
      <c r="P522" s="92" t="s">
        <v>230</v>
      </c>
      <c r="Q522" s="93" t="s">
        <v>230</v>
      </c>
      <c r="R522" s="94" t="s">
        <v>73</v>
      </c>
      <c r="S522" s="94" t="s">
        <v>234</v>
      </c>
      <c r="T522" s="94" t="s">
        <v>782</v>
      </c>
      <c r="U522" s="95">
        <v>46091</v>
      </c>
      <c r="V522" s="101" t="e">
        <v>#VALUE!</v>
      </c>
      <c r="W522" s="53"/>
      <c r="X522" s="53"/>
      <c r="Y522" s="53"/>
      <c r="Z522" s="53"/>
      <c r="AA522" s="53"/>
      <c r="AB522" s="62" t="s">
        <v>8</v>
      </c>
      <c r="AC522" s="24"/>
      <c r="AD522" s="67" t="s">
        <v>8</v>
      </c>
      <c r="AE522" s="66"/>
      <c r="AF522" s="44" t="s">
        <v>8</v>
      </c>
      <c r="AG522" s="23"/>
      <c r="AH522" s="23"/>
    </row>
    <row r="523" spans="1:34" ht="15" x14ac:dyDescent="0.2">
      <c r="A523" s="105" t="s">
        <v>8</v>
      </c>
      <c r="B523" s="40"/>
      <c r="C523" s="10"/>
      <c r="D523" s="11"/>
      <c r="E523" s="10"/>
      <c r="F523" s="11"/>
      <c r="G523" s="11"/>
      <c r="H523" s="41"/>
      <c r="I523" s="42"/>
      <c r="J523" s="41"/>
      <c r="K523" s="79"/>
      <c r="L523" s="45"/>
      <c r="M523" s="64"/>
      <c r="N523" s="90" t="s">
        <v>230</v>
      </c>
      <c r="O523" s="91" t="s">
        <v>230</v>
      </c>
      <c r="P523" s="92" t="s">
        <v>230</v>
      </c>
      <c r="Q523" s="93" t="s">
        <v>230</v>
      </c>
      <c r="R523" s="94" t="s">
        <v>73</v>
      </c>
      <c r="S523" s="94" t="s">
        <v>234</v>
      </c>
      <c r="T523" s="94" t="s">
        <v>782</v>
      </c>
      <c r="U523" s="95">
        <v>46091</v>
      </c>
      <c r="V523" s="101" t="e">
        <v>#VALUE!</v>
      </c>
      <c r="W523" s="53"/>
      <c r="X523" s="53"/>
      <c r="Y523" s="53"/>
      <c r="Z523" s="53"/>
      <c r="AA523" s="53"/>
      <c r="AB523" s="62" t="s">
        <v>8</v>
      </c>
      <c r="AC523" s="24"/>
      <c r="AD523" s="67" t="s">
        <v>8</v>
      </c>
      <c r="AE523" s="66"/>
      <c r="AF523" s="44" t="s">
        <v>8</v>
      </c>
      <c r="AG523" s="23"/>
      <c r="AH523" s="23"/>
    </row>
    <row r="524" spans="1:34" ht="15" x14ac:dyDescent="0.2">
      <c r="A524" s="105" t="s">
        <v>8</v>
      </c>
      <c r="B524" s="40"/>
      <c r="C524" s="10"/>
      <c r="D524" s="11"/>
      <c r="E524" s="10"/>
      <c r="F524" s="11"/>
      <c r="G524" s="11"/>
      <c r="H524" s="41"/>
      <c r="I524" s="41"/>
      <c r="J524" s="41"/>
      <c r="K524" s="79"/>
      <c r="L524" s="43"/>
      <c r="M524" s="64"/>
      <c r="N524" s="90" t="s">
        <v>230</v>
      </c>
      <c r="O524" s="91" t="s">
        <v>230</v>
      </c>
      <c r="P524" s="92" t="s">
        <v>230</v>
      </c>
      <c r="Q524" s="93" t="s">
        <v>230</v>
      </c>
      <c r="R524" s="94" t="s">
        <v>73</v>
      </c>
      <c r="S524" s="94" t="s">
        <v>234</v>
      </c>
      <c r="T524" s="94" t="s">
        <v>782</v>
      </c>
      <c r="U524" s="95">
        <v>46091</v>
      </c>
      <c r="V524" s="101" t="e">
        <v>#VALUE!</v>
      </c>
      <c r="W524" s="53"/>
      <c r="X524" s="53"/>
      <c r="Y524" s="53"/>
      <c r="Z524" s="53"/>
      <c r="AA524" s="53"/>
      <c r="AB524" s="62" t="s">
        <v>8</v>
      </c>
      <c r="AC524" s="24"/>
      <c r="AD524" s="67" t="s">
        <v>8</v>
      </c>
      <c r="AE524" s="66"/>
      <c r="AF524" s="44" t="s">
        <v>8</v>
      </c>
      <c r="AG524" s="23"/>
      <c r="AH524" s="23"/>
    </row>
    <row r="525" spans="1:34" ht="15" x14ac:dyDescent="0.2">
      <c r="A525" s="105" t="s">
        <v>8</v>
      </c>
      <c r="B525" s="40"/>
      <c r="C525" s="10"/>
      <c r="D525" s="11"/>
      <c r="E525" s="10"/>
      <c r="F525" s="11"/>
      <c r="G525" s="11"/>
      <c r="H525" s="41"/>
      <c r="I525" s="41"/>
      <c r="J525" s="41"/>
      <c r="K525" s="79"/>
      <c r="L525" s="43"/>
      <c r="M525" s="64"/>
      <c r="N525" s="90" t="s">
        <v>230</v>
      </c>
      <c r="O525" s="91" t="s">
        <v>230</v>
      </c>
      <c r="P525" s="92" t="s">
        <v>230</v>
      </c>
      <c r="Q525" s="93" t="s">
        <v>230</v>
      </c>
      <c r="R525" s="94" t="s">
        <v>73</v>
      </c>
      <c r="S525" s="94" t="s">
        <v>234</v>
      </c>
      <c r="T525" s="94" t="s">
        <v>782</v>
      </c>
      <c r="U525" s="95">
        <v>46091</v>
      </c>
      <c r="V525" s="101" t="e">
        <v>#VALUE!</v>
      </c>
      <c r="W525" s="53"/>
      <c r="X525" s="53"/>
      <c r="Y525" s="53"/>
      <c r="Z525" s="53"/>
      <c r="AA525" s="53"/>
      <c r="AB525" s="62" t="s">
        <v>8</v>
      </c>
      <c r="AC525" s="24"/>
      <c r="AD525" s="67" t="s">
        <v>8</v>
      </c>
      <c r="AE525" s="66"/>
      <c r="AF525" s="44" t="s">
        <v>8</v>
      </c>
      <c r="AG525" s="23"/>
      <c r="AH525" s="23"/>
    </row>
    <row r="526" spans="1:34" ht="15" x14ac:dyDescent="0.2">
      <c r="A526" s="105" t="s">
        <v>8</v>
      </c>
      <c r="B526" s="40"/>
      <c r="C526" s="10"/>
      <c r="D526" s="11"/>
      <c r="E526" s="10"/>
      <c r="F526" s="11"/>
      <c r="G526" s="11"/>
      <c r="H526" s="41"/>
      <c r="I526" s="42"/>
      <c r="J526" s="41"/>
      <c r="K526" s="79"/>
      <c r="L526" s="45"/>
      <c r="M526" s="64"/>
      <c r="N526" s="90" t="s">
        <v>230</v>
      </c>
      <c r="O526" s="91" t="s">
        <v>230</v>
      </c>
      <c r="P526" s="92" t="s">
        <v>230</v>
      </c>
      <c r="Q526" s="93" t="s">
        <v>230</v>
      </c>
      <c r="R526" s="94" t="s">
        <v>73</v>
      </c>
      <c r="S526" s="94" t="s">
        <v>234</v>
      </c>
      <c r="T526" s="94" t="s">
        <v>782</v>
      </c>
      <c r="U526" s="95">
        <v>46091</v>
      </c>
      <c r="V526" s="101" t="e">
        <v>#VALUE!</v>
      </c>
      <c r="W526" s="53"/>
      <c r="X526" s="53"/>
      <c r="Y526" s="53"/>
      <c r="Z526" s="53"/>
      <c r="AA526" s="53"/>
      <c r="AB526" s="62" t="s">
        <v>8</v>
      </c>
      <c r="AC526" s="24"/>
      <c r="AD526" s="67" t="s">
        <v>8</v>
      </c>
      <c r="AE526" s="66"/>
      <c r="AF526" s="44" t="s">
        <v>8</v>
      </c>
      <c r="AG526" s="23"/>
      <c r="AH526" s="23"/>
    </row>
    <row r="527" spans="1:34" ht="15" x14ac:dyDescent="0.2">
      <c r="A527" s="105" t="s">
        <v>8</v>
      </c>
      <c r="B527" s="40"/>
      <c r="C527" s="10"/>
      <c r="D527" s="11"/>
      <c r="E527" s="10"/>
      <c r="F527" s="11"/>
      <c r="G527" s="11"/>
      <c r="H527" s="41"/>
      <c r="I527" s="41"/>
      <c r="J527" s="41"/>
      <c r="K527" s="79"/>
      <c r="L527" s="43"/>
      <c r="M527" s="64"/>
      <c r="N527" s="90" t="s">
        <v>230</v>
      </c>
      <c r="O527" s="91" t="s">
        <v>230</v>
      </c>
      <c r="P527" s="92" t="s">
        <v>230</v>
      </c>
      <c r="Q527" s="93" t="s">
        <v>230</v>
      </c>
      <c r="R527" s="94" t="s">
        <v>73</v>
      </c>
      <c r="S527" s="94" t="s">
        <v>234</v>
      </c>
      <c r="T527" s="94" t="s">
        <v>782</v>
      </c>
      <c r="U527" s="95">
        <v>46091</v>
      </c>
      <c r="V527" s="101" t="e">
        <v>#VALUE!</v>
      </c>
      <c r="W527" s="53"/>
      <c r="X527" s="53"/>
      <c r="Y527" s="53"/>
      <c r="Z527" s="53"/>
      <c r="AA527" s="53"/>
      <c r="AB527" s="62" t="s">
        <v>8</v>
      </c>
      <c r="AC527" s="24"/>
      <c r="AD527" s="67" t="s">
        <v>8</v>
      </c>
      <c r="AE527" s="66"/>
      <c r="AF527" s="44" t="s">
        <v>8</v>
      </c>
      <c r="AG527" s="23"/>
      <c r="AH527" s="23"/>
    </row>
    <row r="528" spans="1:34" ht="15" x14ac:dyDescent="0.2">
      <c r="A528" s="105" t="s">
        <v>8</v>
      </c>
      <c r="B528" s="40"/>
      <c r="C528" s="10"/>
      <c r="D528" s="11"/>
      <c r="E528" s="10"/>
      <c r="F528" s="11"/>
      <c r="G528" s="11"/>
      <c r="H528" s="41"/>
      <c r="I528" s="42"/>
      <c r="J528" s="41"/>
      <c r="K528" s="79"/>
      <c r="L528" s="45"/>
      <c r="M528" s="64"/>
      <c r="N528" s="90" t="s">
        <v>230</v>
      </c>
      <c r="O528" s="91" t="s">
        <v>230</v>
      </c>
      <c r="P528" s="92" t="s">
        <v>230</v>
      </c>
      <c r="Q528" s="93" t="s">
        <v>230</v>
      </c>
      <c r="R528" s="94" t="s">
        <v>73</v>
      </c>
      <c r="S528" s="94" t="s">
        <v>234</v>
      </c>
      <c r="T528" s="94" t="s">
        <v>782</v>
      </c>
      <c r="U528" s="95">
        <v>46091</v>
      </c>
      <c r="V528" s="101" t="e">
        <v>#VALUE!</v>
      </c>
      <c r="W528" s="53"/>
      <c r="X528" s="53"/>
      <c r="Y528" s="53"/>
      <c r="Z528" s="53"/>
      <c r="AA528" s="53"/>
      <c r="AB528" s="62" t="s">
        <v>8</v>
      </c>
      <c r="AC528" s="24"/>
      <c r="AD528" s="67" t="s">
        <v>8</v>
      </c>
      <c r="AE528" s="66"/>
      <c r="AF528" s="44" t="s">
        <v>8</v>
      </c>
      <c r="AG528" s="23"/>
      <c r="AH528" s="23"/>
    </row>
    <row r="529" spans="1:34" ht="15" x14ac:dyDescent="0.2">
      <c r="A529" s="105" t="s">
        <v>8</v>
      </c>
      <c r="B529" s="40"/>
      <c r="C529" s="10"/>
      <c r="D529" s="11"/>
      <c r="E529" s="10"/>
      <c r="F529" s="11"/>
      <c r="G529" s="11"/>
      <c r="H529" s="41"/>
      <c r="I529" s="41"/>
      <c r="J529" s="41"/>
      <c r="K529" s="79"/>
      <c r="L529" s="43"/>
      <c r="M529" s="64"/>
      <c r="N529" s="90" t="s">
        <v>230</v>
      </c>
      <c r="O529" s="91" t="s">
        <v>230</v>
      </c>
      <c r="P529" s="92" t="s">
        <v>230</v>
      </c>
      <c r="Q529" s="93" t="s">
        <v>230</v>
      </c>
      <c r="R529" s="94" t="s">
        <v>73</v>
      </c>
      <c r="S529" s="94" t="s">
        <v>234</v>
      </c>
      <c r="T529" s="94" t="s">
        <v>782</v>
      </c>
      <c r="U529" s="95">
        <v>46091</v>
      </c>
      <c r="V529" s="101" t="e">
        <v>#VALUE!</v>
      </c>
      <c r="W529" s="53"/>
      <c r="X529" s="53"/>
      <c r="Y529" s="53"/>
      <c r="Z529" s="53"/>
      <c r="AA529" s="53"/>
      <c r="AB529" s="62" t="s">
        <v>8</v>
      </c>
      <c r="AC529" s="24"/>
      <c r="AD529" s="67" t="s">
        <v>8</v>
      </c>
      <c r="AE529" s="66"/>
      <c r="AF529" s="44" t="s">
        <v>8</v>
      </c>
      <c r="AG529" s="23"/>
      <c r="AH529" s="23"/>
    </row>
    <row r="530" spans="1:34" ht="15" x14ac:dyDescent="0.2">
      <c r="A530" s="105" t="s">
        <v>8</v>
      </c>
      <c r="B530" s="40"/>
      <c r="C530" s="10"/>
      <c r="D530" s="11"/>
      <c r="E530" s="10"/>
      <c r="F530" s="11"/>
      <c r="G530" s="11"/>
      <c r="H530" s="41"/>
      <c r="I530" s="42"/>
      <c r="J530" s="41"/>
      <c r="K530" s="79"/>
      <c r="L530" s="43"/>
      <c r="M530" s="64"/>
      <c r="N530" s="90" t="s">
        <v>230</v>
      </c>
      <c r="O530" s="91" t="s">
        <v>230</v>
      </c>
      <c r="P530" s="92" t="s">
        <v>230</v>
      </c>
      <c r="Q530" s="93" t="s">
        <v>230</v>
      </c>
      <c r="R530" s="94" t="s">
        <v>73</v>
      </c>
      <c r="S530" s="94" t="s">
        <v>234</v>
      </c>
      <c r="T530" s="94" t="s">
        <v>782</v>
      </c>
      <c r="U530" s="95">
        <v>46091</v>
      </c>
      <c r="V530" s="101" t="e">
        <v>#VALUE!</v>
      </c>
      <c r="W530" s="53"/>
      <c r="X530" s="53"/>
      <c r="Y530" s="53"/>
      <c r="Z530" s="53"/>
      <c r="AA530" s="53"/>
      <c r="AB530" s="62" t="s">
        <v>8</v>
      </c>
      <c r="AC530" s="24"/>
      <c r="AD530" s="67" t="s">
        <v>8</v>
      </c>
      <c r="AE530" s="66"/>
      <c r="AF530" s="44" t="s">
        <v>8</v>
      </c>
      <c r="AG530" s="23"/>
      <c r="AH530" s="23"/>
    </row>
    <row r="531" spans="1:34" ht="15" x14ac:dyDescent="0.2">
      <c r="A531" s="105" t="s">
        <v>8</v>
      </c>
      <c r="B531" s="40"/>
      <c r="C531" s="10"/>
      <c r="D531" s="11"/>
      <c r="E531" s="10"/>
      <c r="F531" s="11"/>
      <c r="G531" s="11"/>
      <c r="H531" s="41"/>
      <c r="I531" s="42"/>
      <c r="J531" s="41"/>
      <c r="K531" s="79"/>
      <c r="L531" s="45"/>
      <c r="M531" s="64"/>
      <c r="N531" s="90" t="s">
        <v>230</v>
      </c>
      <c r="O531" s="91" t="s">
        <v>230</v>
      </c>
      <c r="P531" s="92" t="s">
        <v>230</v>
      </c>
      <c r="Q531" s="93" t="s">
        <v>230</v>
      </c>
      <c r="R531" s="94" t="s">
        <v>73</v>
      </c>
      <c r="S531" s="94" t="s">
        <v>234</v>
      </c>
      <c r="T531" s="94" t="s">
        <v>782</v>
      </c>
      <c r="U531" s="95">
        <v>46091</v>
      </c>
      <c r="V531" s="101" t="e">
        <v>#VALUE!</v>
      </c>
      <c r="W531" s="53"/>
      <c r="X531" s="53"/>
      <c r="Y531" s="53"/>
      <c r="Z531" s="53"/>
      <c r="AA531" s="53"/>
      <c r="AB531" s="62" t="s">
        <v>8</v>
      </c>
      <c r="AC531" s="24"/>
      <c r="AD531" s="67" t="s">
        <v>8</v>
      </c>
      <c r="AE531" s="66"/>
      <c r="AF531" s="44" t="s">
        <v>8</v>
      </c>
      <c r="AG531" s="23"/>
      <c r="AH531" s="23"/>
    </row>
    <row r="532" spans="1:34" ht="15" x14ac:dyDescent="0.2">
      <c r="A532" s="105" t="s">
        <v>8</v>
      </c>
      <c r="B532" s="40"/>
      <c r="C532" s="10"/>
      <c r="D532" s="11"/>
      <c r="E532" s="10"/>
      <c r="F532" s="11"/>
      <c r="G532" s="11"/>
      <c r="H532" s="41"/>
      <c r="I532" s="41"/>
      <c r="J532" s="41"/>
      <c r="K532" s="79"/>
      <c r="L532" s="43"/>
      <c r="M532" s="64"/>
      <c r="N532" s="90" t="s">
        <v>230</v>
      </c>
      <c r="O532" s="91" t="s">
        <v>230</v>
      </c>
      <c r="P532" s="92" t="s">
        <v>230</v>
      </c>
      <c r="Q532" s="93" t="s">
        <v>230</v>
      </c>
      <c r="R532" s="94" t="s">
        <v>73</v>
      </c>
      <c r="S532" s="94" t="s">
        <v>234</v>
      </c>
      <c r="T532" s="94" t="s">
        <v>782</v>
      </c>
      <c r="U532" s="95">
        <v>46091</v>
      </c>
      <c r="V532" s="101" t="e">
        <v>#VALUE!</v>
      </c>
      <c r="W532" s="53"/>
      <c r="X532" s="53"/>
      <c r="Y532" s="53"/>
      <c r="Z532" s="53"/>
      <c r="AA532" s="53"/>
      <c r="AB532" s="62" t="s">
        <v>8</v>
      </c>
      <c r="AC532" s="24"/>
      <c r="AD532" s="67" t="s">
        <v>8</v>
      </c>
      <c r="AE532" s="66"/>
      <c r="AF532" s="44" t="s">
        <v>8</v>
      </c>
      <c r="AG532" s="23"/>
      <c r="AH532" s="23"/>
    </row>
    <row r="533" spans="1:34" ht="15" x14ac:dyDescent="0.2">
      <c r="A533" s="105" t="s">
        <v>8</v>
      </c>
      <c r="B533" s="40"/>
      <c r="C533" s="10"/>
      <c r="D533" s="11"/>
      <c r="E533" s="10"/>
      <c r="F533" s="11"/>
      <c r="G533" s="11"/>
      <c r="H533" s="41"/>
      <c r="I533" s="41"/>
      <c r="J533" s="41"/>
      <c r="K533" s="79"/>
      <c r="L533" s="43"/>
      <c r="M533" s="64"/>
      <c r="N533" s="90" t="s">
        <v>230</v>
      </c>
      <c r="O533" s="91" t="s">
        <v>230</v>
      </c>
      <c r="P533" s="92" t="s">
        <v>230</v>
      </c>
      <c r="Q533" s="93" t="s">
        <v>230</v>
      </c>
      <c r="R533" s="94" t="s">
        <v>73</v>
      </c>
      <c r="S533" s="94" t="s">
        <v>234</v>
      </c>
      <c r="T533" s="94" t="s">
        <v>782</v>
      </c>
      <c r="U533" s="95">
        <v>46091</v>
      </c>
      <c r="V533" s="101" t="e">
        <v>#VALUE!</v>
      </c>
      <c r="W533" s="53"/>
      <c r="X533" s="53"/>
      <c r="Y533" s="53"/>
      <c r="Z533" s="53"/>
      <c r="AA533" s="53"/>
      <c r="AB533" s="62" t="s">
        <v>8</v>
      </c>
      <c r="AC533" s="24"/>
      <c r="AD533" s="67" t="s">
        <v>8</v>
      </c>
      <c r="AE533" s="66"/>
      <c r="AF533" s="44" t="s">
        <v>8</v>
      </c>
      <c r="AG533" s="23"/>
      <c r="AH533" s="23"/>
    </row>
    <row r="534" spans="1:34" ht="15" x14ac:dyDescent="0.2">
      <c r="A534" s="105" t="s">
        <v>8</v>
      </c>
      <c r="B534" s="40"/>
      <c r="C534" s="10"/>
      <c r="D534" s="11"/>
      <c r="E534" s="10"/>
      <c r="F534" s="11"/>
      <c r="G534" s="11"/>
      <c r="H534" s="41"/>
      <c r="I534" s="41"/>
      <c r="J534" s="41"/>
      <c r="K534" s="79"/>
      <c r="L534" s="43"/>
      <c r="M534" s="64"/>
      <c r="N534" s="90" t="s">
        <v>230</v>
      </c>
      <c r="O534" s="91" t="s">
        <v>230</v>
      </c>
      <c r="P534" s="92" t="s">
        <v>230</v>
      </c>
      <c r="Q534" s="93" t="s">
        <v>230</v>
      </c>
      <c r="R534" s="94" t="s">
        <v>73</v>
      </c>
      <c r="S534" s="94" t="s">
        <v>234</v>
      </c>
      <c r="T534" s="94" t="s">
        <v>782</v>
      </c>
      <c r="U534" s="95">
        <v>46091</v>
      </c>
      <c r="V534" s="101" t="e">
        <v>#VALUE!</v>
      </c>
      <c r="W534" s="53"/>
      <c r="X534" s="53"/>
      <c r="Y534" s="53"/>
      <c r="Z534" s="53"/>
      <c r="AA534" s="53"/>
      <c r="AB534" s="62" t="s">
        <v>8</v>
      </c>
      <c r="AC534" s="24"/>
      <c r="AD534" s="67" t="s">
        <v>8</v>
      </c>
      <c r="AE534" s="66"/>
      <c r="AF534" s="44" t="s">
        <v>8</v>
      </c>
      <c r="AG534" s="23"/>
      <c r="AH534" s="23"/>
    </row>
    <row r="535" spans="1:34" ht="15" x14ac:dyDescent="0.2">
      <c r="A535" s="105" t="s">
        <v>8</v>
      </c>
      <c r="B535" s="40"/>
      <c r="C535" s="10"/>
      <c r="D535" s="11"/>
      <c r="E535" s="10"/>
      <c r="F535" s="11"/>
      <c r="G535" s="11"/>
      <c r="H535" s="41"/>
      <c r="I535" s="41"/>
      <c r="J535" s="41"/>
      <c r="K535" s="79"/>
      <c r="L535" s="43"/>
      <c r="M535" s="64"/>
      <c r="N535" s="90" t="s">
        <v>230</v>
      </c>
      <c r="O535" s="91" t="s">
        <v>230</v>
      </c>
      <c r="P535" s="92" t="s">
        <v>230</v>
      </c>
      <c r="Q535" s="93" t="s">
        <v>230</v>
      </c>
      <c r="R535" s="94" t="s">
        <v>73</v>
      </c>
      <c r="S535" s="94" t="s">
        <v>234</v>
      </c>
      <c r="T535" s="94" t="s">
        <v>782</v>
      </c>
      <c r="U535" s="95">
        <v>46091</v>
      </c>
      <c r="V535" s="101" t="e">
        <v>#VALUE!</v>
      </c>
      <c r="W535" s="53"/>
      <c r="X535" s="53"/>
      <c r="Y535" s="53"/>
      <c r="Z535" s="53"/>
      <c r="AA535" s="53"/>
      <c r="AB535" s="62" t="s">
        <v>8</v>
      </c>
      <c r="AC535" s="24"/>
      <c r="AD535" s="67" t="s">
        <v>8</v>
      </c>
      <c r="AE535" s="66"/>
      <c r="AF535" s="44" t="s">
        <v>8</v>
      </c>
      <c r="AG535" s="23"/>
      <c r="AH535" s="23"/>
    </row>
    <row r="536" spans="1:34" ht="15" x14ac:dyDescent="0.2">
      <c r="A536" s="105" t="s">
        <v>8</v>
      </c>
      <c r="B536" s="40"/>
      <c r="C536" s="10"/>
      <c r="D536" s="11"/>
      <c r="E536" s="10"/>
      <c r="F536" s="11"/>
      <c r="G536" s="11"/>
      <c r="H536" s="41"/>
      <c r="I536" s="42"/>
      <c r="J536" s="41"/>
      <c r="K536" s="79"/>
      <c r="L536" s="43"/>
      <c r="M536" s="64"/>
      <c r="N536" s="90" t="s">
        <v>230</v>
      </c>
      <c r="O536" s="91" t="s">
        <v>230</v>
      </c>
      <c r="P536" s="92" t="s">
        <v>230</v>
      </c>
      <c r="Q536" s="93" t="s">
        <v>230</v>
      </c>
      <c r="R536" s="94" t="s">
        <v>73</v>
      </c>
      <c r="S536" s="94" t="s">
        <v>234</v>
      </c>
      <c r="T536" s="94" t="s">
        <v>782</v>
      </c>
      <c r="U536" s="95">
        <v>46091</v>
      </c>
      <c r="V536" s="101" t="e">
        <v>#VALUE!</v>
      </c>
      <c r="W536" s="53"/>
      <c r="X536" s="53"/>
      <c r="Y536" s="53"/>
      <c r="Z536" s="53"/>
      <c r="AA536" s="53"/>
      <c r="AB536" s="62" t="s">
        <v>8</v>
      </c>
      <c r="AC536" s="24"/>
      <c r="AD536" s="67" t="s">
        <v>8</v>
      </c>
      <c r="AE536" s="66"/>
      <c r="AF536" s="44" t="s">
        <v>8</v>
      </c>
      <c r="AG536" s="23"/>
      <c r="AH536" s="23"/>
    </row>
    <row r="537" spans="1:34" ht="15" x14ac:dyDescent="0.2">
      <c r="A537" s="105" t="s">
        <v>8</v>
      </c>
      <c r="B537" s="40"/>
      <c r="C537" s="10"/>
      <c r="D537" s="11"/>
      <c r="E537" s="10"/>
      <c r="F537" s="11"/>
      <c r="G537" s="11"/>
      <c r="H537" s="41"/>
      <c r="I537" s="42"/>
      <c r="J537" s="41"/>
      <c r="K537" s="79"/>
      <c r="L537" s="43"/>
      <c r="M537" s="64"/>
      <c r="N537" s="90" t="s">
        <v>230</v>
      </c>
      <c r="O537" s="91" t="s">
        <v>230</v>
      </c>
      <c r="P537" s="92" t="s">
        <v>230</v>
      </c>
      <c r="Q537" s="93" t="s">
        <v>230</v>
      </c>
      <c r="R537" s="94" t="s">
        <v>73</v>
      </c>
      <c r="S537" s="94" t="s">
        <v>234</v>
      </c>
      <c r="T537" s="94" t="s">
        <v>782</v>
      </c>
      <c r="U537" s="95">
        <v>46091</v>
      </c>
      <c r="V537" s="101" t="e">
        <v>#VALUE!</v>
      </c>
      <c r="W537" s="53"/>
      <c r="X537" s="53"/>
      <c r="Y537" s="53"/>
      <c r="Z537" s="53"/>
      <c r="AA537" s="53"/>
      <c r="AB537" s="62" t="s">
        <v>8</v>
      </c>
      <c r="AC537" s="24"/>
      <c r="AD537" s="67" t="s">
        <v>8</v>
      </c>
      <c r="AE537" s="66"/>
      <c r="AF537" s="44" t="s">
        <v>8</v>
      </c>
      <c r="AG537" s="23"/>
      <c r="AH537" s="23"/>
    </row>
    <row r="538" spans="1:34" ht="15" x14ac:dyDescent="0.2">
      <c r="A538" s="105" t="s">
        <v>8</v>
      </c>
      <c r="B538" s="40"/>
      <c r="C538" s="10"/>
      <c r="D538" s="11"/>
      <c r="E538" s="10"/>
      <c r="F538" s="11"/>
      <c r="G538" s="11"/>
      <c r="H538" s="41"/>
      <c r="I538" s="42"/>
      <c r="J538" s="41"/>
      <c r="K538" s="79"/>
      <c r="L538" s="45"/>
      <c r="M538" s="64"/>
      <c r="N538" s="90" t="s">
        <v>230</v>
      </c>
      <c r="O538" s="91" t="s">
        <v>230</v>
      </c>
      <c r="P538" s="92" t="s">
        <v>230</v>
      </c>
      <c r="Q538" s="93" t="s">
        <v>230</v>
      </c>
      <c r="R538" s="94" t="s">
        <v>73</v>
      </c>
      <c r="S538" s="94" t="s">
        <v>234</v>
      </c>
      <c r="T538" s="94" t="s">
        <v>782</v>
      </c>
      <c r="U538" s="95">
        <v>46091</v>
      </c>
      <c r="V538" s="101" t="e">
        <v>#VALUE!</v>
      </c>
      <c r="W538" s="53"/>
      <c r="X538" s="53"/>
      <c r="Y538" s="53"/>
      <c r="Z538" s="53"/>
      <c r="AA538" s="53"/>
      <c r="AB538" s="62" t="s">
        <v>8</v>
      </c>
      <c r="AC538" s="24"/>
      <c r="AD538" s="67" t="s">
        <v>8</v>
      </c>
      <c r="AE538" s="66"/>
      <c r="AF538" s="44" t="s">
        <v>8</v>
      </c>
      <c r="AG538" s="23"/>
      <c r="AH538" s="23"/>
    </row>
    <row r="539" spans="1:34" ht="15" x14ac:dyDescent="0.2">
      <c r="A539" s="105" t="s">
        <v>8</v>
      </c>
      <c r="B539" s="40"/>
      <c r="C539" s="10"/>
      <c r="D539" s="11"/>
      <c r="E539" s="10"/>
      <c r="F539" s="11"/>
      <c r="G539" s="11"/>
      <c r="H539" s="41"/>
      <c r="I539" s="42"/>
      <c r="J539" s="41"/>
      <c r="K539" s="79"/>
      <c r="L539" s="45"/>
      <c r="M539" s="64"/>
      <c r="N539" s="90" t="s">
        <v>230</v>
      </c>
      <c r="O539" s="91" t="s">
        <v>230</v>
      </c>
      <c r="P539" s="92" t="s">
        <v>230</v>
      </c>
      <c r="Q539" s="93" t="s">
        <v>230</v>
      </c>
      <c r="R539" s="94" t="s">
        <v>73</v>
      </c>
      <c r="S539" s="94" t="s">
        <v>234</v>
      </c>
      <c r="T539" s="94" t="s">
        <v>782</v>
      </c>
      <c r="U539" s="95">
        <v>46091</v>
      </c>
      <c r="V539" s="101" t="e">
        <v>#VALUE!</v>
      </c>
      <c r="W539" s="53"/>
      <c r="X539" s="53"/>
      <c r="Y539" s="53"/>
      <c r="Z539" s="53"/>
      <c r="AA539" s="53"/>
      <c r="AB539" s="62" t="s">
        <v>8</v>
      </c>
      <c r="AC539" s="24"/>
      <c r="AD539" s="67" t="s">
        <v>8</v>
      </c>
      <c r="AE539" s="66"/>
      <c r="AF539" s="44" t="s">
        <v>8</v>
      </c>
      <c r="AG539" s="23"/>
      <c r="AH539" s="23"/>
    </row>
    <row r="540" spans="1:34" ht="15" x14ac:dyDescent="0.2">
      <c r="A540" s="105" t="s">
        <v>8</v>
      </c>
      <c r="B540" s="40"/>
      <c r="C540" s="10"/>
      <c r="D540" s="11"/>
      <c r="E540" s="10"/>
      <c r="F540" s="11"/>
      <c r="G540" s="11"/>
      <c r="H540" s="41"/>
      <c r="I540" s="42"/>
      <c r="J540" s="41"/>
      <c r="K540" s="79"/>
      <c r="L540" s="45"/>
      <c r="M540" s="64"/>
      <c r="N540" s="90" t="s">
        <v>230</v>
      </c>
      <c r="O540" s="91" t="s">
        <v>230</v>
      </c>
      <c r="P540" s="92" t="s">
        <v>230</v>
      </c>
      <c r="Q540" s="93" t="s">
        <v>230</v>
      </c>
      <c r="R540" s="94" t="s">
        <v>73</v>
      </c>
      <c r="S540" s="94" t="s">
        <v>234</v>
      </c>
      <c r="T540" s="94" t="s">
        <v>782</v>
      </c>
      <c r="U540" s="95">
        <v>46091</v>
      </c>
      <c r="V540" s="101" t="e">
        <v>#VALUE!</v>
      </c>
      <c r="W540" s="53"/>
      <c r="X540" s="53"/>
      <c r="Y540" s="53"/>
      <c r="Z540" s="53"/>
      <c r="AA540" s="53"/>
      <c r="AB540" s="62" t="s">
        <v>8</v>
      </c>
      <c r="AC540" s="24"/>
      <c r="AD540" s="67" t="s">
        <v>8</v>
      </c>
      <c r="AE540" s="66"/>
      <c r="AF540" s="44" t="s">
        <v>8</v>
      </c>
      <c r="AG540" s="23"/>
      <c r="AH540" s="23"/>
    </row>
    <row r="541" spans="1:34" ht="15" x14ac:dyDescent="0.2">
      <c r="A541" s="105" t="s">
        <v>8</v>
      </c>
      <c r="B541" s="40"/>
      <c r="C541" s="10"/>
      <c r="D541" s="11"/>
      <c r="E541" s="10"/>
      <c r="F541" s="11"/>
      <c r="G541" s="11"/>
      <c r="H541" s="41"/>
      <c r="I541" s="41"/>
      <c r="J541" s="41"/>
      <c r="K541" s="79"/>
      <c r="L541" s="43"/>
      <c r="M541" s="64"/>
      <c r="N541" s="90" t="s">
        <v>230</v>
      </c>
      <c r="O541" s="91" t="s">
        <v>230</v>
      </c>
      <c r="P541" s="92" t="s">
        <v>230</v>
      </c>
      <c r="Q541" s="93" t="s">
        <v>230</v>
      </c>
      <c r="R541" s="94" t="s">
        <v>73</v>
      </c>
      <c r="S541" s="94" t="s">
        <v>234</v>
      </c>
      <c r="T541" s="94" t="s">
        <v>782</v>
      </c>
      <c r="U541" s="95">
        <v>46091</v>
      </c>
      <c r="V541" s="101" t="e">
        <v>#VALUE!</v>
      </c>
      <c r="W541" s="53"/>
      <c r="X541" s="53"/>
      <c r="Y541" s="53"/>
      <c r="Z541" s="53"/>
      <c r="AA541" s="53"/>
      <c r="AB541" s="62" t="s">
        <v>8</v>
      </c>
      <c r="AC541" s="24"/>
      <c r="AD541" s="67" t="s">
        <v>8</v>
      </c>
      <c r="AE541" s="66"/>
      <c r="AF541" s="44" t="s">
        <v>8</v>
      </c>
      <c r="AG541" s="23"/>
      <c r="AH541" s="23"/>
    </row>
    <row r="542" spans="1:34" ht="15" x14ac:dyDescent="0.2">
      <c r="A542" s="105" t="s">
        <v>8</v>
      </c>
      <c r="B542" s="40"/>
      <c r="C542" s="10"/>
      <c r="D542" s="11"/>
      <c r="E542" s="10"/>
      <c r="F542" s="11"/>
      <c r="G542" s="11"/>
      <c r="H542" s="41"/>
      <c r="I542" s="41"/>
      <c r="J542" s="41"/>
      <c r="K542" s="79"/>
      <c r="L542" s="43"/>
      <c r="M542" s="64"/>
      <c r="N542" s="90" t="s">
        <v>230</v>
      </c>
      <c r="O542" s="91" t="s">
        <v>230</v>
      </c>
      <c r="P542" s="92" t="s">
        <v>230</v>
      </c>
      <c r="Q542" s="93" t="s">
        <v>230</v>
      </c>
      <c r="R542" s="94" t="s">
        <v>73</v>
      </c>
      <c r="S542" s="94" t="s">
        <v>234</v>
      </c>
      <c r="T542" s="94" t="s">
        <v>782</v>
      </c>
      <c r="U542" s="95">
        <v>46091</v>
      </c>
      <c r="V542" s="101" t="e">
        <v>#VALUE!</v>
      </c>
      <c r="W542" s="53"/>
      <c r="X542" s="53"/>
      <c r="Y542" s="53"/>
      <c r="Z542" s="53"/>
      <c r="AA542" s="53"/>
      <c r="AB542" s="62" t="s">
        <v>8</v>
      </c>
      <c r="AC542" s="24"/>
      <c r="AD542" s="67" t="s">
        <v>8</v>
      </c>
      <c r="AE542" s="66"/>
      <c r="AF542" s="44" t="s">
        <v>8</v>
      </c>
      <c r="AG542" s="23"/>
      <c r="AH542" s="23"/>
    </row>
    <row r="543" spans="1:34" ht="15" x14ac:dyDescent="0.2">
      <c r="A543" s="105" t="s">
        <v>8</v>
      </c>
      <c r="B543" s="40"/>
      <c r="C543" s="10"/>
      <c r="D543" s="11"/>
      <c r="E543" s="10"/>
      <c r="F543" s="11"/>
      <c r="G543" s="11"/>
      <c r="H543" s="41"/>
      <c r="I543" s="41"/>
      <c r="J543" s="41"/>
      <c r="K543" s="79"/>
      <c r="L543" s="43"/>
      <c r="M543" s="64"/>
      <c r="N543" s="90" t="s">
        <v>230</v>
      </c>
      <c r="O543" s="91" t="s">
        <v>230</v>
      </c>
      <c r="P543" s="92" t="s">
        <v>230</v>
      </c>
      <c r="Q543" s="93" t="s">
        <v>230</v>
      </c>
      <c r="R543" s="94" t="s">
        <v>73</v>
      </c>
      <c r="S543" s="94" t="s">
        <v>234</v>
      </c>
      <c r="T543" s="94" t="s">
        <v>782</v>
      </c>
      <c r="U543" s="95">
        <v>46091</v>
      </c>
      <c r="V543" s="101" t="e">
        <v>#VALUE!</v>
      </c>
      <c r="W543" s="53"/>
      <c r="X543" s="53"/>
      <c r="Y543" s="53"/>
      <c r="Z543" s="53"/>
      <c r="AA543" s="53"/>
      <c r="AB543" s="62" t="s">
        <v>8</v>
      </c>
      <c r="AC543" s="24"/>
      <c r="AD543" s="67" t="s">
        <v>8</v>
      </c>
      <c r="AE543" s="66"/>
      <c r="AF543" s="44" t="s">
        <v>8</v>
      </c>
      <c r="AG543" s="23"/>
      <c r="AH543" s="23"/>
    </row>
    <row r="544" spans="1:34" ht="15" x14ac:dyDescent="0.2">
      <c r="A544" s="105" t="s">
        <v>8</v>
      </c>
      <c r="B544" s="40"/>
      <c r="C544" s="10"/>
      <c r="D544" s="11"/>
      <c r="E544" s="10"/>
      <c r="F544" s="11"/>
      <c r="G544" s="11"/>
      <c r="H544" s="41"/>
      <c r="I544" s="41"/>
      <c r="J544" s="41"/>
      <c r="K544" s="79"/>
      <c r="L544" s="43"/>
      <c r="M544" s="64"/>
      <c r="N544" s="90" t="s">
        <v>230</v>
      </c>
      <c r="O544" s="91" t="s">
        <v>230</v>
      </c>
      <c r="P544" s="92" t="s">
        <v>230</v>
      </c>
      <c r="Q544" s="93" t="s">
        <v>230</v>
      </c>
      <c r="R544" s="94" t="s">
        <v>73</v>
      </c>
      <c r="S544" s="94" t="s">
        <v>234</v>
      </c>
      <c r="T544" s="94" t="s">
        <v>782</v>
      </c>
      <c r="U544" s="95">
        <v>46091</v>
      </c>
      <c r="V544" s="101" t="e">
        <v>#VALUE!</v>
      </c>
      <c r="W544" s="53"/>
      <c r="X544" s="53"/>
      <c r="Y544" s="53"/>
      <c r="Z544" s="53"/>
      <c r="AA544" s="53"/>
      <c r="AB544" s="62" t="s">
        <v>8</v>
      </c>
      <c r="AC544" s="24"/>
      <c r="AD544" s="67" t="s">
        <v>8</v>
      </c>
      <c r="AE544" s="66"/>
      <c r="AF544" s="44" t="s">
        <v>8</v>
      </c>
      <c r="AG544" s="23"/>
      <c r="AH544" s="23"/>
    </row>
    <row r="545" spans="1:34" ht="15" x14ac:dyDescent="0.2">
      <c r="A545" s="105" t="s">
        <v>8</v>
      </c>
      <c r="B545" s="40"/>
      <c r="C545" s="10"/>
      <c r="D545" s="11"/>
      <c r="E545" s="10"/>
      <c r="F545" s="11"/>
      <c r="G545" s="11"/>
      <c r="H545" s="41"/>
      <c r="I545" s="41"/>
      <c r="J545" s="41"/>
      <c r="K545" s="79"/>
      <c r="L545" s="45"/>
      <c r="M545" s="64"/>
      <c r="N545" s="90" t="s">
        <v>230</v>
      </c>
      <c r="O545" s="91" t="s">
        <v>230</v>
      </c>
      <c r="P545" s="92" t="s">
        <v>230</v>
      </c>
      <c r="Q545" s="93" t="s">
        <v>230</v>
      </c>
      <c r="R545" s="94" t="s">
        <v>73</v>
      </c>
      <c r="S545" s="94" t="s">
        <v>234</v>
      </c>
      <c r="T545" s="94" t="s">
        <v>782</v>
      </c>
      <c r="U545" s="95">
        <v>46091</v>
      </c>
      <c r="V545" s="101" t="e">
        <v>#VALUE!</v>
      </c>
      <c r="W545" s="53"/>
      <c r="X545" s="53"/>
      <c r="Y545" s="53"/>
      <c r="Z545" s="53"/>
      <c r="AA545" s="53"/>
      <c r="AB545" s="62" t="s">
        <v>8</v>
      </c>
      <c r="AC545" s="24"/>
      <c r="AD545" s="67" t="s">
        <v>8</v>
      </c>
      <c r="AE545" s="66"/>
      <c r="AF545" s="44" t="s">
        <v>8</v>
      </c>
      <c r="AG545" s="23"/>
      <c r="AH545" s="23"/>
    </row>
    <row r="546" spans="1:34" ht="15" x14ac:dyDescent="0.2">
      <c r="A546" s="105" t="s">
        <v>8</v>
      </c>
      <c r="B546" s="40"/>
      <c r="C546" s="10"/>
      <c r="D546" s="11"/>
      <c r="E546" s="10"/>
      <c r="F546" s="11"/>
      <c r="G546" s="11"/>
      <c r="H546" s="41"/>
      <c r="I546" s="41"/>
      <c r="J546" s="41"/>
      <c r="K546" s="79"/>
      <c r="L546" s="43"/>
      <c r="M546" s="64"/>
      <c r="N546" s="90" t="s">
        <v>230</v>
      </c>
      <c r="O546" s="91" t="s">
        <v>230</v>
      </c>
      <c r="P546" s="92" t="s">
        <v>230</v>
      </c>
      <c r="Q546" s="93" t="s">
        <v>230</v>
      </c>
      <c r="R546" s="94" t="s">
        <v>73</v>
      </c>
      <c r="S546" s="94" t="s">
        <v>234</v>
      </c>
      <c r="T546" s="94" t="s">
        <v>782</v>
      </c>
      <c r="U546" s="95">
        <v>46091</v>
      </c>
      <c r="V546" s="101" t="e">
        <v>#VALUE!</v>
      </c>
      <c r="W546" s="53"/>
      <c r="X546" s="53"/>
      <c r="Y546" s="53"/>
      <c r="Z546" s="53"/>
      <c r="AA546" s="53"/>
      <c r="AB546" s="62" t="s">
        <v>8</v>
      </c>
      <c r="AC546" s="24"/>
      <c r="AD546" s="67" t="s">
        <v>8</v>
      </c>
      <c r="AE546" s="66"/>
      <c r="AF546" s="44" t="s">
        <v>8</v>
      </c>
      <c r="AG546" s="23"/>
      <c r="AH546" s="23"/>
    </row>
    <row r="547" spans="1:34" ht="15" x14ac:dyDescent="0.2">
      <c r="A547" s="105" t="s">
        <v>8</v>
      </c>
      <c r="B547" s="40"/>
      <c r="C547" s="10"/>
      <c r="D547" s="11"/>
      <c r="E547" s="10"/>
      <c r="F547" s="11"/>
      <c r="G547" s="11"/>
      <c r="H547" s="41"/>
      <c r="I547" s="42"/>
      <c r="J547" s="41"/>
      <c r="K547" s="79"/>
      <c r="L547" s="45"/>
      <c r="M547" s="64"/>
      <c r="N547" s="90" t="s">
        <v>230</v>
      </c>
      <c r="O547" s="91" t="s">
        <v>230</v>
      </c>
      <c r="P547" s="92" t="s">
        <v>230</v>
      </c>
      <c r="Q547" s="93" t="s">
        <v>230</v>
      </c>
      <c r="R547" s="94" t="s">
        <v>73</v>
      </c>
      <c r="S547" s="94" t="s">
        <v>234</v>
      </c>
      <c r="T547" s="94" t="s">
        <v>782</v>
      </c>
      <c r="U547" s="95">
        <v>46091</v>
      </c>
      <c r="V547" s="101" t="e">
        <v>#VALUE!</v>
      </c>
      <c r="W547" s="53"/>
      <c r="X547" s="53"/>
      <c r="Y547" s="53"/>
      <c r="Z547" s="53"/>
      <c r="AA547" s="53"/>
      <c r="AB547" s="62" t="s">
        <v>8</v>
      </c>
      <c r="AC547" s="24"/>
      <c r="AD547" s="67" t="s">
        <v>8</v>
      </c>
      <c r="AE547" s="66"/>
      <c r="AF547" s="44" t="s">
        <v>8</v>
      </c>
      <c r="AG547" s="23"/>
      <c r="AH547" s="23"/>
    </row>
    <row r="548" spans="1:34" ht="15" x14ac:dyDescent="0.2">
      <c r="A548" s="105" t="s">
        <v>8</v>
      </c>
      <c r="B548" s="40"/>
      <c r="C548" s="10"/>
      <c r="D548" s="11"/>
      <c r="E548" s="10"/>
      <c r="F548" s="11"/>
      <c r="G548" s="11"/>
      <c r="H548" s="41"/>
      <c r="I548" s="41"/>
      <c r="J548" s="41"/>
      <c r="K548" s="79"/>
      <c r="L548" s="43"/>
      <c r="M548" s="64"/>
      <c r="N548" s="90" t="s">
        <v>230</v>
      </c>
      <c r="O548" s="91" t="s">
        <v>230</v>
      </c>
      <c r="P548" s="92" t="s">
        <v>230</v>
      </c>
      <c r="Q548" s="93" t="s">
        <v>230</v>
      </c>
      <c r="R548" s="94" t="s">
        <v>73</v>
      </c>
      <c r="S548" s="94" t="s">
        <v>234</v>
      </c>
      <c r="T548" s="94" t="s">
        <v>782</v>
      </c>
      <c r="U548" s="95">
        <v>46091</v>
      </c>
      <c r="V548" s="101" t="e">
        <v>#VALUE!</v>
      </c>
      <c r="W548" s="53"/>
      <c r="X548" s="53"/>
      <c r="Y548" s="53"/>
      <c r="Z548" s="53"/>
      <c r="AA548" s="53"/>
      <c r="AB548" s="62" t="s">
        <v>8</v>
      </c>
      <c r="AC548" s="24"/>
      <c r="AD548" s="67" t="s">
        <v>8</v>
      </c>
      <c r="AE548" s="66"/>
      <c r="AF548" s="44" t="s">
        <v>8</v>
      </c>
      <c r="AG548" s="23"/>
      <c r="AH548" s="23"/>
    </row>
    <row r="549" spans="1:34" ht="15" x14ac:dyDescent="0.2">
      <c r="A549" s="105" t="s">
        <v>8</v>
      </c>
      <c r="B549" s="40"/>
      <c r="C549" s="10"/>
      <c r="D549" s="11"/>
      <c r="E549" s="10"/>
      <c r="F549" s="11"/>
      <c r="G549" s="11"/>
      <c r="H549" s="41"/>
      <c r="I549" s="42"/>
      <c r="J549" s="41"/>
      <c r="K549" s="79"/>
      <c r="L549" s="45"/>
      <c r="M549" s="64"/>
      <c r="N549" s="90" t="s">
        <v>230</v>
      </c>
      <c r="O549" s="91" t="s">
        <v>230</v>
      </c>
      <c r="P549" s="92" t="s">
        <v>230</v>
      </c>
      <c r="Q549" s="93" t="s">
        <v>230</v>
      </c>
      <c r="R549" s="94" t="s">
        <v>73</v>
      </c>
      <c r="S549" s="94" t="s">
        <v>234</v>
      </c>
      <c r="T549" s="94" t="s">
        <v>782</v>
      </c>
      <c r="U549" s="95">
        <v>46091</v>
      </c>
      <c r="V549" s="101" t="e">
        <v>#VALUE!</v>
      </c>
      <c r="W549" s="53"/>
      <c r="X549" s="53"/>
      <c r="Y549" s="53"/>
      <c r="Z549" s="53"/>
      <c r="AA549" s="53"/>
      <c r="AB549" s="62" t="s">
        <v>8</v>
      </c>
      <c r="AC549" s="24"/>
      <c r="AD549" s="67" t="s">
        <v>8</v>
      </c>
      <c r="AE549" s="66"/>
      <c r="AF549" s="44" t="s">
        <v>8</v>
      </c>
      <c r="AG549" s="23"/>
      <c r="AH549" s="23"/>
    </row>
    <row r="550" spans="1:34" ht="15" x14ac:dyDescent="0.2">
      <c r="A550" s="105" t="s">
        <v>8</v>
      </c>
      <c r="B550" s="40"/>
      <c r="C550" s="10"/>
      <c r="D550" s="11"/>
      <c r="E550" s="10"/>
      <c r="F550" s="11"/>
      <c r="G550" s="11"/>
      <c r="H550" s="41"/>
      <c r="I550" s="41"/>
      <c r="J550" s="41"/>
      <c r="K550" s="79"/>
      <c r="L550" s="43"/>
      <c r="M550" s="64"/>
      <c r="N550" s="90" t="s">
        <v>230</v>
      </c>
      <c r="O550" s="91" t="s">
        <v>230</v>
      </c>
      <c r="P550" s="92" t="s">
        <v>230</v>
      </c>
      <c r="Q550" s="93" t="s">
        <v>230</v>
      </c>
      <c r="R550" s="94" t="s">
        <v>73</v>
      </c>
      <c r="S550" s="94" t="s">
        <v>234</v>
      </c>
      <c r="T550" s="94" t="s">
        <v>782</v>
      </c>
      <c r="U550" s="95">
        <v>46091</v>
      </c>
      <c r="V550" s="101" t="e">
        <v>#VALUE!</v>
      </c>
      <c r="W550" s="53"/>
      <c r="X550" s="53"/>
      <c r="Y550" s="53"/>
      <c r="Z550" s="53"/>
      <c r="AA550" s="53"/>
      <c r="AB550" s="62" t="s">
        <v>8</v>
      </c>
      <c r="AC550" s="24"/>
      <c r="AD550" s="67" t="s">
        <v>8</v>
      </c>
      <c r="AE550" s="66"/>
      <c r="AF550" s="44" t="s">
        <v>8</v>
      </c>
      <c r="AG550" s="23"/>
      <c r="AH550" s="23"/>
    </row>
    <row r="551" spans="1:34" ht="15" x14ac:dyDescent="0.2">
      <c r="A551" s="105" t="s">
        <v>8</v>
      </c>
      <c r="B551" s="40"/>
      <c r="C551" s="10"/>
      <c r="D551" s="11"/>
      <c r="E551" s="10"/>
      <c r="F551" s="11"/>
      <c r="G551" s="11"/>
      <c r="H551" s="41"/>
      <c r="I551" s="41"/>
      <c r="J551" s="41"/>
      <c r="K551" s="79"/>
      <c r="L551" s="43"/>
      <c r="M551" s="64"/>
      <c r="N551" s="90" t="s">
        <v>230</v>
      </c>
      <c r="O551" s="91" t="s">
        <v>230</v>
      </c>
      <c r="P551" s="92" t="s">
        <v>230</v>
      </c>
      <c r="Q551" s="93" t="s">
        <v>230</v>
      </c>
      <c r="R551" s="94" t="s">
        <v>73</v>
      </c>
      <c r="S551" s="94" t="s">
        <v>234</v>
      </c>
      <c r="T551" s="94" t="s">
        <v>782</v>
      </c>
      <c r="U551" s="95">
        <v>46091</v>
      </c>
      <c r="V551" s="101" t="e">
        <v>#VALUE!</v>
      </c>
      <c r="W551" s="53"/>
      <c r="X551" s="53"/>
      <c r="Y551" s="53"/>
      <c r="Z551" s="53"/>
      <c r="AA551" s="53"/>
      <c r="AB551" s="62" t="s">
        <v>8</v>
      </c>
      <c r="AC551" s="24"/>
      <c r="AD551" s="67" t="s">
        <v>8</v>
      </c>
      <c r="AE551" s="66"/>
      <c r="AF551" s="44" t="s">
        <v>8</v>
      </c>
      <c r="AG551" s="23"/>
      <c r="AH551" s="23"/>
    </row>
    <row r="552" spans="1:34" ht="15" x14ac:dyDescent="0.2">
      <c r="A552" s="105" t="s">
        <v>8</v>
      </c>
      <c r="B552" s="40"/>
      <c r="C552" s="10"/>
      <c r="D552" s="11"/>
      <c r="E552" s="10"/>
      <c r="F552" s="11"/>
      <c r="G552" s="11"/>
      <c r="H552" s="41"/>
      <c r="I552" s="41"/>
      <c r="J552" s="41"/>
      <c r="K552" s="79"/>
      <c r="L552" s="43"/>
      <c r="M552" s="64"/>
      <c r="N552" s="90" t="s">
        <v>230</v>
      </c>
      <c r="O552" s="91" t="s">
        <v>230</v>
      </c>
      <c r="P552" s="92" t="s">
        <v>230</v>
      </c>
      <c r="Q552" s="93" t="s">
        <v>230</v>
      </c>
      <c r="R552" s="94" t="s">
        <v>73</v>
      </c>
      <c r="S552" s="94" t="s">
        <v>234</v>
      </c>
      <c r="T552" s="94" t="s">
        <v>782</v>
      </c>
      <c r="U552" s="95">
        <v>46091</v>
      </c>
      <c r="V552" s="101" t="e">
        <v>#VALUE!</v>
      </c>
      <c r="W552" s="53"/>
      <c r="X552" s="53"/>
      <c r="Y552" s="53"/>
      <c r="Z552" s="53"/>
      <c r="AA552" s="53"/>
      <c r="AB552" s="62" t="s">
        <v>8</v>
      </c>
      <c r="AC552" s="24"/>
      <c r="AD552" s="67" t="s">
        <v>8</v>
      </c>
      <c r="AE552" s="66"/>
      <c r="AF552" s="44" t="s">
        <v>8</v>
      </c>
      <c r="AG552" s="23"/>
      <c r="AH552" s="23"/>
    </row>
    <row r="553" spans="1:34" ht="15" x14ac:dyDescent="0.2">
      <c r="A553" s="105" t="s">
        <v>8</v>
      </c>
      <c r="B553" s="40"/>
      <c r="C553" s="10"/>
      <c r="D553" s="11"/>
      <c r="E553" s="10"/>
      <c r="F553" s="11"/>
      <c r="G553" s="11"/>
      <c r="H553" s="41"/>
      <c r="I553" s="42"/>
      <c r="J553" s="41"/>
      <c r="K553" s="79"/>
      <c r="L553" s="43"/>
      <c r="M553" s="64"/>
      <c r="N553" s="90" t="s">
        <v>230</v>
      </c>
      <c r="O553" s="91" t="s">
        <v>230</v>
      </c>
      <c r="P553" s="92" t="s">
        <v>230</v>
      </c>
      <c r="Q553" s="93" t="s">
        <v>230</v>
      </c>
      <c r="R553" s="94" t="s">
        <v>73</v>
      </c>
      <c r="S553" s="94" t="s">
        <v>234</v>
      </c>
      <c r="T553" s="94" t="s">
        <v>782</v>
      </c>
      <c r="U553" s="95">
        <v>46091</v>
      </c>
      <c r="V553" s="101" t="e">
        <v>#VALUE!</v>
      </c>
      <c r="W553" s="53"/>
      <c r="X553" s="53"/>
      <c r="Y553" s="53"/>
      <c r="Z553" s="53"/>
      <c r="AA553" s="53"/>
      <c r="AB553" s="62" t="s">
        <v>8</v>
      </c>
      <c r="AC553" s="24"/>
      <c r="AD553" s="67" t="s">
        <v>8</v>
      </c>
      <c r="AE553" s="66"/>
      <c r="AF553" s="44" t="s">
        <v>8</v>
      </c>
      <c r="AG553" s="23"/>
      <c r="AH553" s="23"/>
    </row>
    <row r="554" spans="1:34" ht="15" x14ac:dyDescent="0.2">
      <c r="A554" s="105" t="s">
        <v>8</v>
      </c>
      <c r="B554" s="40"/>
      <c r="C554" s="10"/>
      <c r="D554" s="11"/>
      <c r="E554" s="10"/>
      <c r="F554" s="11"/>
      <c r="G554" s="11"/>
      <c r="H554" s="41"/>
      <c r="I554" s="42"/>
      <c r="J554" s="41"/>
      <c r="K554" s="79"/>
      <c r="L554" s="45"/>
      <c r="M554" s="64"/>
      <c r="N554" s="90" t="s">
        <v>230</v>
      </c>
      <c r="O554" s="91" t="s">
        <v>230</v>
      </c>
      <c r="P554" s="92" t="s">
        <v>230</v>
      </c>
      <c r="Q554" s="93" t="s">
        <v>230</v>
      </c>
      <c r="R554" s="94" t="s">
        <v>73</v>
      </c>
      <c r="S554" s="94" t="s">
        <v>234</v>
      </c>
      <c r="T554" s="94" t="s">
        <v>782</v>
      </c>
      <c r="U554" s="95">
        <v>46091</v>
      </c>
      <c r="V554" s="101" t="e">
        <v>#VALUE!</v>
      </c>
      <c r="W554" s="53"/>
      <c r="X554" s="53"/>
      <c r="Y554" s="53"/>
      <c r="Z554" s="53"/>
      <c r="AA554" s="53"/>
      <c r="AB554" s="62" t="s">
        <v>8</v>
      </c>
      <c r="AC554" s="24"/>
      <c r="AD554" s="67" t="s">
        <v>8</v>
      </c>
      <c r="AE554" s="66"/>
      <c r="AF554" s="44" t="s">
        <v>8</v>
      </c>
      <c r="AG554" s="23"/>
      <c r="AH554" s="23"/>
    </row>
    <row r="555" spans="1:34" ht="15" x14ac:dyDescent="0.2">
      <c r="A555" s="105" t="s">
        <v>8</v>
      </c>
      <c r="B555" s="40"/>
      <c r="C555" s="10"/>
      <c r="D555" s="11"/>
      <c r="E555" s="10"/>
      <c r="F555" s="11"/>
      <c r="G555" s="11"/>
      <c r="H555" s="41"/>
      <c r="I555" s="41"/>
      <c r="J555" s="41"/>
      <c r="K555" s="79"/>
      <c r="L555" s="43"/>
      <c r="M555" s="64"/>
      <c r="N555" s="90" t="s">
        <v>230</v>
      </c>
      <c r="O555" s="91" t="s">
        <v>230</v>
      </c>
      <c r="P555" s="92" t="s">
        <v>230</v>
      </c>
      <c r="Q555" s="93" t="s">
        <v>230</v>
      </c>
      <c r="R555" s="94" t="s">
        <v>73</v>
      </c>
      <c r="S555" s="94" t="s">
        <v>234</v>
      </c>
      <c r="T555" s="94" t="s">
        <v>782</v>
      </c>
      <c r="U555" s="95">
        <v>46091</v>
      </c>
      <c r="V555" s="101" t="e">
        <v>#VALUE!</v>
      </c>
      <c r="W555" s="53"/>
      <c r="X555" s="53"/>
      <c r="Y555" s="53"/>
      <c r="Z555" s="53"/>
      <c r="AA555" s="53"/>
      <c r="AB555" s="62" t="s">
        <v>8</v>
      </c>
      <c r="AC555" s="24"/>
      <c r="AD555" s="67" t="s">
        <v>8</v>
      </c>
      <c r="AE555" s="66"/>
      <c r="AF555" s="44" t="s">
        <v>8</v>
      </c>
      <c r="AG555" s="23"/>
      <c r="AH555" s="23"/>
    </row>
    <row r="556" spans="1:34" ht="15" x14ac:dyDescent="0.2">
      <c r="A556" s="105" t="s">
        <v>8</v>
      </c>
      <c r="B556" s="40"/>
      <c r="C556" s="10"/>
      <c r="D556" s="11"/>
      <c r="E556" s="10"/>
      <c r="F556" s="11"/>
      <c r="G556" s="11"/>
      <c r="H556" s="41"/>
      <c r="I556" s="42"/>
      <c r="J556" s="41"/>
      <c r="K556" s="79"/>
      <c r="L556" s="45"/>
      <c r="M556" s="64"/>
      <c r="N556" s="90" t="s">
        <v>230</v>
      </c>
      <c r="O556" s="91" t="s">
        <v>230</v>
      </c>
      <c r="P556" s="92" t="s">
        <v>230</v>
      </c>
      <c r="Q556" s="93" t="s">
        <v>230</v>
      </c>
      <c r="R556" s="94" t="s">
        <v>73</v>
      </c>
      <c r="S556" s="94" t="s">
        <v>234</v>
      </c>
      <c r="T556" s="94" t="s">
        <v>782</v>
      </c>
      <c r="U556" s="95">
        <v>46091</v>
      </c>
      <c r="V556" s="101" t="e">
        <v>#VALUE!</v>
      </c>
      <c r="W556" s="53"/>
      <c r="X556" s="53"/>
      <c r="Y556" s="53"/>
      <c r="Z556" s="53"/>
      <c r="AA556" s="53"/>
      <c r="AB556" s="62" t="s">
        <v>8</v>
      </c>
      <c r="AC556" s="24"/>
      <c r="AD556" s="67" t="s">
        <v>8</v>
      </c>
      <c r="AE556" s="66"/>
      <c r="AF556" s="44" t="s">
        <v>8</v>
      </c>
      <c r="AG556" s="23"/>
      <c r="AH556" s="23"/>
    </row>
    <row r="557" spans="1:34" ht="15" x14ac:dyDescent="0.2">
      <c r="A557" s="105" t="s">
        <v>8</v>
      </c>
      <c r="B557" s="40"/>
      <c r="C557" s="10"/>
      <c r="D557" s="11"/>
      <c r="E557" s="10"/>
      <c r="F557" s="11"/>
      <c r="G557" s="11"/>
      <c r="H557" s="41"/>
      <c r="I557" s="42"/>
      <c r="J557" s="41"/>
      <c r="K557" s="79"/>
      <c r="L557" s="45"/>
      <c r="M557" s="64"/>
      <c r="N557" s="90" t="s">
        <v>230</v>
      </c>
      <c r="O557" s="91" t="s">
        <v>230</v>
      </c>
      <c r="P557" s="92" t="s">
        <v>230</v>
      </c>
      <c r="Q557" s="93" t="s">
        <v>230</v>
      </c>
      <c r="R557" s="94" t="s">
        <v>73</v>
      </c>
      <c r="S557" s="94" t="s">
        <v>234</v>
      </c>
      <c r="T557" s="94" t="s">
        <v>782</v>
      </c>
      <c r="U557" s="95">
        <v>46091</v>
      </c>
      <c r="V557" s="101" t="e">
        <v>#VALUE!</v>
      </c>
      <c r="W557" s="53"/>
      <c r="X557" s="53"/>
      <c r="Y557" s="53"/>
      <c r="Z557" s="53"/>
      <c r="AA557" s="53"/>
      <c r="AB557" s="62" t="s">
        <v>8</v>
      </c>
      <c r="AC557" s="24"/>
      <c r="AD557" s="67" t="s">
        <v>8</v>
      </c>
      <c r="AE557" s="66"/>
      <c r="AF557" s="44" t="s">
        <v>8</v>
      </c>
      <c r="AG557" s="23"/>
      <c r="AH557" s="23"/>
    </row>
    <row r="558" spans="1:34" ht="15" x14ac:dyDescent="0.2">
      <c r="A558" s="105" t="s">
        <v>8</v>
      </c>
      <c r="B558" s="40"/>
      <c r="C558" s="10"/>
      <c r="D558" s="11"/>
      <c r="E558" s="10"/>
      <c r="F558" s="11"/>
      <c r="G558" s="11"/>
      <c r="H558" s="41"/>
      <c r="I558" s="41"/>
      <c r="J558" s="41"/>
      <c r="K558" s="79"/>
      <c r="L558" s="43"/>
      <c r="M558" s="64"/>
      <c r="N558" s="90" t="s">
        <v>230</v>
      </c>
      <c r="O558" s="91" t="s">
        <v>230</v>
      </c>
      <c r="P558" s="92" t="s">
        <v>230</v>
      </c>
      <c r="Q558" s="93" t="s">
        <v>230</v>
      </c>
      <c r="R558" s="94" t="s">
        <v>73</v>
      </c>
      <c r="S558" s="94" t="s">
        <v>234</v>
      </c>
      <c r="T558" s="94" t="s">
        <v>782</v>
      </c>
      <c r="U558" s="95">
        <v>46091</v>
      </c>
      <c r="V558" s="101" t="e">
        <v>#VALUE!</v>
      </c>
      <c r="W558" s="53"/>
      <c r="X558" s="53"/>
      <c r="Y558" s="53"/>
      <c r="Z558" s="53"/>
      <c r="AA558" s="53"/>
      <c r="AB558" s="62" t="s">
        <v>8</v>
      </c>
      <c r="AC558" s="24"/>
      <c r="AD558" s="67" t="s">
        <v>8</v>
      </c>
      <c r="AE558" s="66"/>
      <c r="AF558" s="44" t="s">
        <v>8</v>
      </c>
      <c r="AG558" s="23"/>
      <c r="AH558" s="23"/>
    </row>
    <row r="559" spans="1:34" ht="15" x14ac:dyDescent="0.2">
      <c r="A559" s="105" t="s">
        <v>8</v>
      </c>
      <c r="B559" s="40"/>
      <c r="C559" s="10"/>
      <c r="D559" s="11"/>
      <c r="E559" s="10"/>
      <c r="F559" s="11"/>
      <c r="G559" s="11"/>
      <c r="H559" s="41"/>
      <c r="I559" s="41"/>
      <c r="J559" s="41"/>
      <c r="K559" s="79"/>
      <c r="L559" s="43"/>
      <c r="M559" s="64"/>
      <c r="N559" s="90" t="s">
        <v>230</v>
      </c>
      <c r="O559" s="91" t="s">
        <v>230</v>
      </c>
      <c r="P559" s="92" t="s">
        <v>230</v>
      </c>
      <c r="Q559" s="93" t="s">
        <v>230</v>
      </c>
      <c r="R559" s="94" t="s">
        <v>73</v>
      </c>
      <c r="S559" s="94" t="s">
        <v>234</v>
      </c>
      <c r="T559" s="94" t="s">
        <v>782</v>
      </c>
      <c r="U559" s="95">
        <v>46091</v>
      </c>
      <c r="V559" s="101" t="e">
        <v>#VALUE!</v>
      </c>
      <c r="W559" s="53"/>
      <c r="X559" s="53"/>
      <c r="Y559" s="53"/>
      <c r="Z559" s="53"/>
      <c r="AA559" s="53"/>
      <c r="AB559" s="62" t="s">
        <v>8</v>
      </c>
      <c r="AC559" s="24"/>
      <c r="AD559" s="67" t="s">
        <v>8</v>
      </c>
      <c r="AE559" s="66"/>
      <c r="AF559" s="44" t="s">
        <v>8</v>
      </c>
      <c r="AG559" s="23"/>
      <c r="AH559" s="23"/>
    </row>
    <row r="560" spans="1:34" ht="15" x14ac:dyDescent="0.2">
      <c r="A560" s="105" t="s">
        <v>8</v>
      </c>
      <c r="B560" s="40"/>
      <c r="C560" s="10"/>
      <c r="D560" s="11"/>
      <c r="E560" s="10"/>
      <c r="F560" s="11"/>
      <c r="G560" s="11"/>
      <c r="H560" s="41"/>
      <c r="I560" s="41"/>
      <c r="J560" s="41"/>
      <c r="K560" s="79"/>
      <c r="L560" s="43"/>
      <c r="M560" s="64"/>
      <c r="N560" s="90" t="s">
        <v>230</v>
      </c>
      <c r="O560" s="91" t="s">
        <v>230</v>
      </c>
      <c r="P560" s="92" t="s">
        <v>230</v>
      </c>
      <c r="Q560" s="93" t="s">
        <v>230</v>
      </c>
      <c r="R560" s="94" t="s">
        <v>73</v>
      </c>
      <c r="S560" s="94" t="s">
        <v>234</v>
      </c>
      <c r="T560" s="94" t="s">
        <v>782</v>
      </c>
      <c r="U560" s="95">
        <v>46091</v>
      </c>
      <c r="V560" s="101" t="e">
        <v>#VALUE!</v>
      </c>
      <c r="W560" s="53"/>
      <c r="X560" s="53"/>
      <c r="Y560" s="53"/>
      <c r="Z560" s="53"/>
      <c r="AA560" s="53"/>
      <c r="AB560" s="62" t="s">
        <v>8</v>
      </c>
      <c r="AC560" s="24"/>
      <c r="AD560" s="67" t="s">
        <v>8</v>
      </c>
      <c r="AE560" s="66"/>
      <c r="AF560" s="44" t="s">
        <v>8</v>
      </c>
      <c r="AG560" s="23"/>
      <c r="AH560" s="23"/>
    </row>
    <row r="561" spans="1:34" ht="15" x14ac:dyDescent="0.2">
      <c r="A561" s="105" t="s">
        <v>8</v>
      </c>
      <c r="B561" s="40"/>
      <c r="C561" s="10"/>
      <c r="D561" s="11"/>
      <c r="E561" s="10"/>
      <c r="F561" s="11"/>
      <c r="G561" s="11"/>
      <c r="H561" s="41"/>
      <c r="I561" s="41"/>
      <c r="J561" s="41"/>
      <c r="K561" s="79"/>
      <c r="L561" s="43"/>
      <c r="M561" s="64"/>
      <c r="N561" s="90" t="s">
        <v>230</v>
      </c>
      <c r="O561" s="91" t="s">
        <v>230</v>
      </c>
      <c r="P561" s="92" t="s">
        <v>230</v>
      </c>
      <c r="Q561" s="93" t="s">
        <v>230</v>
      </c>
      <c r="R561" s="94" t="s">
        <v>73</v>
      </c>
      <c r="S561" s="94" t="s">
        <v>234</v>
      </c>
      <c r="T561" s="94" t="s">
        <v>782</v>
      </c>
      <c r="U561" s="95">
        <v>46091</v>
      </c>
      <c r="V561" s="101" t="e">
        <v>#VALUE!</v>
      </c>
      <c r="W561" s="53"/>
      <c r="X561" s="53"/>
      <c r="Y561" s="53"/>
      <c r="Z561" s="53"/>
      <c r="AA561" s="53"/>
      <c r="AB561" s="62" t="s">
        <v>8</v>
      </c>
      <c r="AC561" s="24"/>
      <c r="AD561" s="67" t="s">
        <v>8</v>
      </c>
      <c r="AE561" s="66"/>
      <c r="AF561" s="44" t="s">
        <v>8</v>
      </c>
      <c r="AG561" s="23"/>
      <c r="AH561" s="23"/>
    </row>
    <row r="562" spans="1:34" ht="15" x14ac:dyDescent="0.2">
      <c r="A562" s="105" t="s">
        <v>8</v>
      </c>
      <c r="B562" s="40"/>
      <c r="C562" s="10"/>
      <c r="D562" s="11"/>
      <c r="E562" s="10"/>
      <c r="F562" s="11"/>
      <c r="G562" s="11"/>
      <c r="H562" s="41"/>
      <c r="I562" s="41"/>
      <c r="J562" s="41"/>
      <c r="K562" s="79"/>
      <c r="L562" s="45"/>
      <c r="M562" s="64"/>
      <c r="N562" s="90" t="s">
        <v>230</v>
      </c>
      <c r="O562" s="91" t="s">
        <v>230</v>
      </c>
      <c r="P562" s="92" t="s">
        <v>230</v>
      </c>
      <c r="Q562" s="93" t="s">
        <v>230</v>
      </c>
      <c r="R562" s="94" t="s">
        <v>73</v>
      </c>
      <c r="S562" s="94" t="s">
        <v>234</v>
      </c>
      <c r="T562" s="94" t="s">
        <v>782</v>
      </c>
      <c r="U562" s="95">
        <v>46091</v>
      </c>
      <c r="V562" s="101" t="e">
        <v>#VALUE!</v>
      </c>
      <c r="W562" s="53"/>
      <c r="X562" s="53"/>
      <c r="Y562" s="53"/>
      <c r="Z562" s="53"/>
      <c r="AA562" s="53"/>
      <c r="AB562" s="62" t="s">
        <v>8</v>
      </c>
      <c r="AC562" s="24"/>
      <c r="AD562" s="67" t="s">
        <v>8</v>
      </c>
      <c r="AE562" s="66"/>
      <c r="AF562" s="44" t="s">
        <v>8</v>
      </c>
      <c r="AG562" s="23"/>
      <c r="AH562" s="23"/>
    </row>
    <row r="563" spans="1:34" ht="15" x14ac:dyDescent="0.2">
      <c r="A563" s="105" t="s">
        <v>8</v>
      </c>
      <c r="B563" s="40"/>
      <c r="C563" s="10"/>
      <c r="D563" s="11"/>
      <c r="E563" s="10"/>
      <c r="F563" s="11"/>
      <c r="G563" s="11"/>
      <c r="H563" s="41"/>
      <c r="I563" s="42"/>
      <c r="J563" s="41"/>
      <c r="K563" s="79"/>
      <c r="L563" s="45"/>
      <c r="M563" s="64"/>
      <c r="N563" s="90" t="s">
        <v>230</v>
      </c>
      <c r="O563" s="91" t="s">
        <v>230</v>
      </c>
      <c r="P563" s="92" t="s">
        <v>230</v>
      </c>
      <c r="Q563" s="93" t="s">
        <v>230</v>
      </c>
      <c r="R563" s="94" t="s">
        <v>73</v>
      </c>
      <c r="S563" s="94" t="s">
        <v>234</v>
      </c>
      <c r="T563" s="94" t="s">
        <v>782</v>
      </c>
      <c r="U563" s="95">
        <v>46091</v>
      </c>
      <c r="V563" s="101" t="e">
        <v>#VALUE!</v>
      </c>
      <c r="W563" s="53"/>
      <c r="X563" s="53"/>
      <c r="Y563" s="53"/>
      <c r="Z563" s="53"/>
      <c r="AA563" s="53"/>
      <c r="AB563" s="62" t="s">
        <v>8</v>
      </c>
      <c r="AC563" s="24"/>
      <c r="AD563" s="67" t="s">
        <v>8</v>
      </c>
      <c r="AE563" s="66"/>
      <c r="AF563" s="44" t="s">
        <v>8</v>
      </c>
      <c r="AG563" s="23"/>
      <c r="AH563" s="23"/>
    </row>
    <row r="564" spans="1:34" ht="15" x14ac:dyDescent="0.2">
      <c r="A564" s="105" t="s">
        <v>8</v>
      </c>
      <c r="B564" s="40"/>
      <c r="C564" s="10"/>
      <c r="D564" s="11"/>
      <c r="E564" s="10"/>
      <c r="F564" s="11"/>
      <c r="G564" s="11"/>
      <c r="H564" s="41"/>
      <c r="I564" s="42"/>
      <c r="J564" s="41"/>
      <c r="K564" s="79"/>
      <c r="L564" s="45"/>
      <c r="M564" s="64"/>
      <c r="N564" s="90" t="s">
        <v>230</v>
      </c>
      <c r="O564" s="91" t="s">
        <v>230</v>
      </c>
      <c r="P564" s="92" t="s">
        <v>230</v>
      </c>
      <c r="Q564" s="93" t="s">
        <v>230</v>
      </c>
      <c r="R564" s="94" t="s">
        <v>73</v>
      </c>
      <c r="S564" s="94" t="s">
        <v>234</v>
      </c>
      <c r="T564" s="94" t="s">
        <v>782</v>
      </c>
      <c r="U564" s="95">
        <v>46091</v>
      </c>
      <c r="V564" s="101" t="e">
        <v>#VALUE!</v>
      </c>
      <c r="W564" s="53"/>
      <c r="X564" s="53"/>
      <c r="Y564" s="53"/>
      <c r="Z564" s="53"/>
      <c r="AA564" s="53"/>
      <c r="AB564" s="62" t="s">
        <v>8</v>
      </c>
      <c r="AC564" s="24"/>
      <c r="AD564" s="67" t="s">
        <v>8</v>
      </c>
      <c r="AE564" s="66"/>
      <c r="AF564" s="44" t="s">
        <v>8</v>
      </c>
      <c r="AG564" s="23"/>
      <c r="AH564" s="23"/>
    </row>
    <row r="565" spans="1:34" ht="15" x14ac:dyDescent="0.2">
      <c r="A565" s="105" t="s">
        <v>8</v>
      </c>
      <c r="B565" s="40"/>
      <c r="C565" s="10"/>
      <c r="D565" s="11"/>
      <c r="E565" s="10"/>
      <c r="F565" s="11"/>
      <c r="G565" s="11"/>
      <c r="H565" s="41"/>
      <c r="I565" s="41"/>
      <c r="J565" s="41"/>
      <c r="K565" s="79"/>
      <c r="L565" s="43"/>
      <c r="M565" s="64"/>
      <c r="N565" s="90" t="s">
        <v>230</v>
      </c>
      <c r="O565" s="91" t="s">
        <v>230</v>
      </c>
      <c r="P565" s="92" t="s">
        <v>230</v>
      </c>
      <c r="Q565" s="93" t="s">
        <v>230</v>
      </c>
      <c r="R565" s="94" t="s">
        <v>73</v>
      </c>
      <c r="S565" s="94" t="s">
        <v>234</v>
      </c>
      <c r="T565" s="94" t="s">
        <v>782</v>
      </c>
      <c r="U565" s="95">
        <v>46091</v>
      </c>
      <c r="V565" s="101" t="e">
        <v>#VALUE!</v>
      </c>
      <c r="W565" s="53"/>
      <c r="X565" s="53"/>
      <c r="Y565" s="53"/>
      <c r="Z565" s="53"/>
      <c r="AA565" s="53"/>
      <c r="AB565" s="62" t="s">
        <v>8</v>
      </c>
      <c r="AC565" s="24"/>
      <c r="AD565" s="67" t="s">
        <v>8</v>
      </c>
      <c r="AE565" s="66"/>
      <c r="AF565" s="44" t="s">
        <v>8</v>
      </c>
      <c r="AG565" s="23"/>
      <c r="AH565" s="23"/>
    </row>
    <row r="566" spans="1:34" ht="15" x14ac:dyDescent="0.2">
      <c r="A566" s="105" t="s">
        <v>8</v>
      </c>
      <c r="B566" s="40"/>
      <c r="C566" s="10"/>
      <c r="D566" s="11"/>
      <c r="E566" s="10"/>
      <c r="F566" s="11"/>
      <c r="G566" s="11"/>
      <c r="H566" s="41"/>
      <c r="I566" s="42"/>
      <c r="J566" s="41"/>
      <c r="K566" s="79"/>
      <c r="L566" s="45"/>
      <c r="M566" s="64"/>
      <c r="N566" s="90" t="s">
        <v>230</v>
      </c>
      <c r="O566" s="91" t="s">
        <v>230</v>
      </c>
      <c r="P566" s="92" t="s">
        <v>230</v>
      </c>
      <c r="Q566" s="93" t="s">
        <v>230</v>
      </c>
      <c r="R566" s="94" t="s">
        <v>73</v>
      </c>
      <c r="S566" s="94" t="s">
        <v>234</v>
      </c>
      <c r="T566" s="94" t="s">
        <v>782</v>
      </c>
      <c r="U566" s="95">
        <v>46091</v>
      </c>
      <c r="V566" s="101" t="e">
        <v>#VALUE!</v>
      </c>
      <c r="W566" s="53"/>
      <c r="X566" s="53"/>
      <c r="Y566" s="53"/>
      <c r="Z566" s="53"/>
      <c r="AA566" s="53"/>
      <c r="AB566" s="62" t="s">
        <v>8</v>
      </c>
      <c r="AC566" s="24"/>
      <c r="AD566" s="67" t="s">
        <v>8</v>
      </c>
      <c r="AE566" s="66"/>
      <c r="AF566" s="44" t="s">
        <v>8</v>
      </c>
      <c r="AG566" s="23"/>
      <c r="AH566" s="23"/>
    </row>
    <row r="567" spans="1:34" ht="15" x14ac:dyDescent="0.2">
      <c r="A567" s="105" t="s">
        <v>8</v>
      </c>
      <c r="B567" s="40"/>
      <c r="C567" s="10"/>
      <c r="D567" s="11"/>
      <c r="E567" s="10"/>
      <c r="F567" s="11"/>
      <c r="G567" s="11"/>
      <c r="H567" s="41"/>
      <c r="I567" s="41"/>
      <c r="J567" s="41"/>
      <c r="K567" s="79"/>
      <c r="L567" s="43"/>
      <c r="M567" s="63"/>
      <c r="N567" s="90" t="s">
        <v>230</v>
      </c>
      <c r="O567" s="91" t="s">
        <v>230</v>
      </c>
      <c r="P567" s="92" t="s">
        <v>230</v>
      </c>
      <c r="Q567" s="93" t="s">
        <v>230</v>
      </c>
      <c r="R567" s="94" t="s">
        <v>73</v>
      </c>
      <c r="S567" s="94" t="s">
        <v>234</v>
      </c>
      <c r="T567" s="94" t="s">
        <v>782</v>
      </c>
      <c r="U567" s="95">
        <v>46091</v>
      </c>
      <c r="V567" s="101" t="e">
        <v>#VALUE!</v>
      </c>
      <c r="W567" s="53"/>
      <c r="X567" s="53"/>
      <c r="Y567" s="53"/>
      <c r="Z567" s="53"/>
      <c r="AA567" s="53"/>
      <c r="AB567" s="62" t="s">
        <v>8</v>
      </c>
      <c r="AC567" s="24"/>
      <c r="AD567" s="67" t="s">
        <v>8</v>
      </c>
      <c r="AE567" s="66"/>
      <c r="AF567" s="44" t="s">
        <v>8</v>
      </c>
      <c r="AG567" s="23"/>
      <c r="AH567" s="23"/>
    </row>
    <row r="568" spans="1:34" ht="15" x14ac:dyDescent="0.2">
      <c r="A568" s="105" t="s">
        <v>8</v>
      </c>
      <c r="B568" s="40"/>
      <c r="C568" s="10"/>
      <c r="D568" s="11"/>
      <c r="E568" s="10"/>
      <c r="F568" s="11"/>
      <c r="G568" s="11"/>
      <c r="H568" s="41"/>
      <c r="I568" s="41"/>
      <c r="J568" s="41"/>
      <c r="K568" s="79"/>
      <c r="L568" s="43"/>
      <c r="M568" s="64"/>
      <c r="N568" s="90" t="s">
        <v>230</v>
      </c>
      <c r="O568" s="91" t="s">
        <v>230</v>
      </c>
      <c r="P568" s="92" t="s">
        <v>230</v>
      </c>
      <c r="Q568" s="93" t="s">
        <v>230</v>
      </c>
      <c r="R568" s="94" t="s">
        <v>73</v>
      </c>
      <c r="S568" s="94" t="s">
        <v>234</v>
      </c>
      <c r="T568" s="94" t="s">
        <v>782</v>
      </c>
      <c r="U568" s="95">
        <v>46091</v>
      </c>
      <c r="V568" s="101" t="e">
        <v>#VALUE!</v>
      </c>
      <c r="W568" s="53"/>
      <c r="X568" s="53"/>
      <c r="Y568" s="53"/>
      <c r="Z568" s="53"/>
      <c r="AA568" s="53"/>
      <c r="AB568" s="62" t="s">
        <v>8</v>
      </c>
      <c r="AC568" s="24"/>
      <c r="AD568" s="67" t="s">
        <v>8</v>
      </c>
      <c r="AE568" s="66"/>
      <c r="AF568" s="44" t="s">
        <v>8</v>
      </c>
      <c r="AG568" s="23"/>
      <c r="AH568" s="23"/>
    </row>
    <row r="569" spans="1:34" ht="15" x14ac:dyDescent="0.2">
      <c r="A569" s="105" t="s">
        <v>8</v>
      </c>
      <c r="B569" s="40"/>
      <c r="C569" s="10"/>
      <c r="D569" s="11"/>
      <c r="E569" s="10"/>
      <c r="F569" s="11"/>
      <c r="G569" s="11"/>
      <c r="H569" s="41"/>
      <c r="I569" s="41"/>
      <c r="J569" s="41"/>
      <c r="K569" s="79"/>
      <c r="L569" s="43"/>
      <c r="M569" s="64"/>
      <c r="N569" s="90" t="s">
        <v>230</v>
      </c>
      <c r="O569" s="91" t="s">
        <v>230</v>
      </c>
      <c r="P569" s="92" t="s">
        <v>230</v>
      </c>
      <c r="Q569" s="93" t="s">
        <v>230</v>
      </c>
      <c r="R569" s="94" t="s">
        <v>73</v>
      </c>
      <c r="S569" s="94" t="s">
        <v>234</v>
      </c>
      <c r="T569" s="94" t="s">
        <v>782</v>
      </c>
      <c r="U569" s="95">
        <v>46091</v>
      </c>
      <c r="V569" s="101" t="e">
        <v>#VALUE!</v>
      </c>
      <c r="W569" s="53"/>
      <c r="X569" s="53"/>
      <c r="Y569" s="53"/>
      <c r="Z569" s="53"/>
      <c r="AA569" s="53"/>
      <c r="AB569" s="62" t="s">
        <v>8</v>
      </c>
      <c r="AC569" s="24"/>
      <c r="AD569" s="67" t="s">
        <v>8</v>
      </c>
      <c r="AE569" s="66"/>
      <c r="AF569" s="44" t="s">
        <v>8</v>
      </c>
      <c r="AG569" s="23"/>
      <c r="AH569" s="23"/>
    </row>
    <row r="570" spans="1:34" ht="15" x14ac:dyDescent="0.2">
      <c r="A570" s="105" t="s">
        <v>8</v>
      </c>
      <c r="B570" s="40"/>
      <c r="C570" s="10"/>
      <c r="D570" s="11"/>
      <c r="E570" s="10"/>
      <c r="F570" s="11"/>
      <c r="G570" s="11"/>
      <c r="H570" s="41"/>
      <c r="I570" s="42"/>
      <c r="J570" s="41"/>
      <c r="K570" s="79"/>
      <c r="L570" s="45"/>
      <c r="M570" s="64"/>
      <c r="N570" s="90" t="s">
        <v>230</v>
      </c>
      <c r="O570" s="91" t="s">
        <v>230</v>
      </c>
      <c r="P570" s="92" t="s">
        <v>230</v>
      </c>
      <c r="Q570" s="93" t="s">
        <v>230</v>
      </c>
      <c r="R570" s="94" t="s">
        <v>73</v>
      </c>
      <c r="S570" s="94" t="s">
        <v>234</v>
      </c>
      <c r="T570" s="94" t="s">
        <v>782</v>
      </c>
      <c r="U570" s="95">
        <v>46091</v>
      </c>
      <c r="V570" s="101" t="e">
        <v>#VALUE!</v>
      </c>
      <c r="W570" s="53"/>
      <c r="X570" s="53"/>
      <c r="Y570" s="53"/>
      <c r="Z570" s="53"/>
      <c r="AA570" s="53"/>
      <c r="AB570" s="62" t="s">
        <v>8</v>
      </c>
      <c r="AC570" s="24"/>
      <c r="AD570" s="67" t="s">
        <v>8</v>
      </c>
      <c r="AE570" s="66"/>
      <c r="AF570" s="44" t="s">
        <v>8</v>
      </c>
      <c r="AG570" s="23"/>
      <c r="AH570" s="23"/>
    </row>
    <row r="571" spans="1:34" ht="15" x14ac:dyDescent="0.2">
      <c r="A571" s="105" t="s">
        <v>8</v>
      </c>
      <c r="B571" s="40"/>
      <c r="C571" s="10"/>
      <c r="D571" s="11"/>
      <c r="E571" s="10"/>
      <c r="F571" s="11"/>
      <c r="G571" s="11"/>
      <c r="H571" s="41"/>
      <c r="I571" s="42"/>
      <c r="J571" s="41"/>
      <c r="K571" s="79"/>
      <c r="L571" s="43"/>
      <c r="M571" s="64"/>
      <c r="N571" s="90" t="s">
        <v>230</v>
      </c>
      <c r="O571" s="91" t="s">
        <v>230</v>
      </c>
      <c r="P571" s="92" t="s">
        <v>230</v>
      </c>
      <c r="Q571" s="93" t="s">
        <v>230</v>
      </c>
      <c r="R571" s="94" t="s">
        <v>73</v>
      </c>
      <c r="S571" s="94" t="s">
        <v>234</v>
      </c>
      <c r="T571" s="94" t="s">
        <v>782</v>
      </c>
      <c r="U571" s="95">
        <v>46091</v>
      </c>
      <c r="V571" s="101" t="e">
        <v>#VALUE!</v>
      </c>
      <c r="W571" s="53"/>
      <c r="X571" s="53"/>
      <c r="Y571" s="53"/>
      <c r="Z571" s="53"/>
      <c r="AA571" s="53"/>
      <c r="AB571" s="62" t="s">
        <v>8</v>
      </c>
      <c r="AC571" s="24"/>
      <c r="AD571" s="67" t="s">
        <v>8</v>
      </c>
      <c r="AE571" s="66"/>
      <c r="AF571" s="44" t="s">
        <v>8</v>
      </c>
      <c r="AG571" s="23"/>
      <c r="AH571" s="23"/>
    </row>
    <row r="572" spans="1:34" ht="15" x14ac:dyDescent="0.2">
      <c r="A572" s="105" t="s">
        <v>8</v>
      </c>
      <c r="B572" s="40"/>
      <c r="C572" s="10"/>
      <c r="D572" s="11"/>
      <c r="E572" s="10"/>
      <c r="F572" s="11"/>
      <c r="G572" s="11"/>
      <c r="H572" s="41"/>
      <c r="I572" s="42"/>
      <c r="J572" s="41"/>
      <c r="K572" s="79"/>
      <c r="L572" s="45"/>
      <c r="M572" s="64"/>
      <c r="N572" s="90" t="s">
        <v>230</v>
      </c>
      <c r="O572" s="91" t="s">
        <v>230</v>
      </c>
      <c r="P572" s="92" t="s">
        <v>230</v>
      </c>
      <c r="Q572" s="93" t="s">
        <v>230</v>
      </c>
      <c r="R572" s="94" t="s">
        <v>73</v>
      </c>
      <c r="S572" s="94" t="s">
        <v>234</v>
      </c>
      <c r="T572" s="94" t="s">
        <v>782</v>
      </c>
      <c r="U572" s="95">
        <v>46091</v>
      </c>
      <c r="V572" s="101" t="e">
        <v>#VALUE!</v>
      </c>
      <c r="W572" s="53"/>
      <c r="X572" s="53"/>
      <c r="Y572" s="53"/>
      <c r="Z572" s="53"/>
      <c r="AA572" s="53"/>
      <c r="AB572" s="62" t="s">
        <v>8</v>
      </c>
      <c r="AC572" s="24"/>
      <c r="AD572" s="67" t="s">
        <v>8</v>
      </c>
      <c r="AE572" s="66"/>
      <c r="AF572" s="44" t="s">
        <v>8</v>
      </c>
      <c r="AG572" s="23"/>
      <c r="AH572" s="23"/>
    </row>
    <row r="573" spans="1:34" ht="15" x14ac:dyDescent="0.2">
      <c r="A573" s="105" t="s">
        <v>8</v>
      </c>
      <c r="B573" s="40"/>
      <c r="C573" s="10"/>
      <c r="D573" s="11"/>
      <c r="E573" s="10"/>
      <c r="F573" s="11"/>
      <c r="G573" s="11"/>
      <c r="H573" s="41"/>
      <c r="I573" s="42"/>
      <c r="J573" s="41"/>
      <c r="K573" s="79"/>
      <c r="L573" s="45"/>
      <c r="M573" s="64"/>
      <c r="N573" s="90" t="s">
        <v>230</v>
      </c>
      <c r="O573" s="91" t="s">
        <v>230</v>
      </c>
      <c r="P573" s="92" t="s">
        <v>230</v>
      </c>
      <c r="Q573" s="93" t="s">
        <v>230</v>
      </c>
      <c r="R573" s="94" t="s">
        <v>73</v>
      </c>
      <c r="S573" s="94" t="s">
        <v>234</v>
      </c>
      <c r="T573" s="94" t="s">
        <v>782</v>
      </c>
      <c r="U573" s="95">
        <v>46091</v>
      </c>
      <c r="V573" s="101" t="e">
        <v>#VALUE!</v>
      </c>
      <c r="W573" s="53"/>
      <c r="X573" s="53"/>
      <c r="Y573" s="53"/>
      <c r="Z573" s="53"/>
      <c r="AA573" s="53"/>
      <c r="AB573" s="62" t="s">
        <v>8</v>
      </c>
      <c r="AC573" s="24"/>
      <c r="AD573" s="67" t="s">
        <v>8</v>
      </c>
      <c r="AE573" s="66"/>
      <c r="AF573" s="44" t="s">
        <v>8</v>
      </c>
      <c r="AG573" s="23"/>
      <c r="AH573" s="23"/>
    </row>
    <row r="574" spans="1:34" ht="15" x14ac:dyDescent="0.2">
      <c r="A574" s="105" t="s">
        <v>8</v>
      </c>
      <c r="B574" s="40"/>
      <c r="C574" s="10"/>
      <c r="D574" s="11"/>
      <c r="E574" s="10"/>
      <c r="F574" s="11"/>
      <c r="G574" s="11"/>
      <c r="H574" s="41"/>
      <c r="I574" s="41"/>
      <c r="J574" s="41"/>
      <c r="K574" s="79"/>
      <c r="L574" s="43"/>
      <c r="M574" s="64"/>
      <c r="N574" s="90" t="s">
        <v>230</v>
      </c>
      <c r="O574" s="91" t="s">
        <v>230</v>
      </c>
      <c r="P574" s="92" t="s">
        <v>230</v>
      </c>
      <c r="Q574" s="93" t="s">
        <v>230</v>
      </c>
      <c r="R574" s="94" t="s">
        <v>73</v>
      </c>
      <c r="S574" s="94" t="s">
        <v>234</v>
      </c>
      <c r="T574" s="94" t="s">
        <v>782</v>
      </c>
      <c r="U574" s="95">
        <v>46091</v>
      </c>
      <c r="V574" s="101" t="e">
        <v>#VALUE!</v>
      </c>
      <c r="W574" s="53"/>
      <c r="X574" s="53"/>
      <c r="Y574" s="53"/>
      <c r="Z574" s="53"/>
      <c r="AA574" s="53"/>
      <c r="AB574" s="62" t="s">
        <v>8</v>
      </c>
      <c r="AC574" s="24"/>
      <c r="AD574" s="67" t="s">
        <v>8</v>
      </c>
      <c r="AE574" s="66"/>
      <c r="AF574" s="44" t="s">
        <v>8</v>
      </c>
      <c r="AG574" s="23"/>
      <c r="AH574" s="23"/>
    </row>
    <row r="575" spans="1:34" ht="15" x14ac:dyDescent="0.2">
      <c r="A575" s="105" t="s">
        <v>8</v>
      </c>
      <c r="B575" s="40"/>
      <c r="C575" s="10"/>
      <c r="D575" s="11"/>
      <c r="E575" s="10"/>
      <c r="F575" s="11"/>
      <c r="G575" s="11"/>
      <c r="H575" s="41"/>
      <c r="I575" s="42"/>
      <c r="J575" s="41"/>
      <c r="K575" s="79"/>
      <c r="L575" s="45"/>
      <c r="M575" s="64"/>
      <c r="N575" s="90" t="s">
        <v>230</v>
      </c>
      <c r="O575" s="91" t="s">
        <v>230</v>
      </c>
      <c r="P575" s="92" t="s">
        <v>230</v>
      </c>
      <c r="Q575" s="93" t="s">
        <v>230</v>
      </c>
      <c r="R575" s="94" t="s">
        <v>73</v>
      </c>
      <c r="S575" s="94" t="s">
        <v>234</v>
      </c>
      <c r="T575" s="94" t="s">
        <v>782</v>
      </c>
      <c r="U575" s="95">
        <v>46091</v>
      </c>
      <c r="V575" s="101" t="e">
        <v>#VALUE!</v>
      </c>
      <c r="W575" s="53"/>
      <c r="X575" s="53"/>
      <c r="Y575" s="53"/>
      <c r="Z575" s="53"/>
      <c r="AA575" s="53"/>
      <c r="AB575" s="62" t="s">
        <v>8</v>
      </c>
      <c r="AC575" s="24"/>
      <c r="AD575" s="67" t="s">
        <v>8</v>
      </c>
      <c r="AE575" s="66"/>
      <c r="AF575" s="44" t="s">
        <v>8</v>
      </c>
      <c r="AG575" s="23"/>
      <c r="AH575" s="23"/>
    </row>
    <row r="576" spans="1:34" ht="15" x14ac:dyDescent="0.2">
      <c r="A576" s="105" t="s">
        <v>8</v>
      </c>
      <c r="B576" s="40"/>
      <c r="C576" s="10"/>
      <c r="D576" s="11"/>
      <c r="E576" s="10"/>
      <c r="F576" s="11"/>
      <c r="G576" s="11"/>
      <c r="H576" s="41"/>
      <c r="I576" s="41"/>
      <c r="J576" s="41"/>
      <c r="K576" s="79"/>
      <c r="L576" s="45"/>
      <c r="M576" s="64"/>
      <c r="N576" s="90" t="s">
        <v>230</v>
      </c>
      <c r="O576" s="91" t="s">
        <v>230</v>
      </c>
      <c r="P576" s="92" t="s">
        <v>230</v>
      </c>
      <c r="Q576" s="93" t="s">
        <v>230</v>
      </c>
      <c r="R576" s="94" t="s">
        <v>73</v>
      </c>
      <c r="S576" s="94" t="s">
        <v>234</v>
      </c>
      <c r="T576" s="94" t="s">
        <v>782</v>
      </c>
      <c r="U576" s="95">
        <v>46091</v>
      </c>
      <c r="V576" s="101" t="e">
        <v>#VALUE!</v>
      </c>
      <c r="W576" s="53"/>
      <c r="X576" s="53"/>
      <c r="Y576" s="53"/>
      <c r="Z576" s="53"/>
      <c r="AA576" s="53"/>
      <c r="AB576" s="62" t="s">
        <v>8</v>
      </c>
      <c r="AC576" s="24"/>
      <c r="AD576" s="67" t="s">
        <v>8</v>
      </c>
      <c r="AE576" s="66"/>
      <c r="AF576" s="44" t="s">
        <v>8</v>
      </c>
      <c r="AG576" s="23"/>
      <c r="AH576" s="23"/>
    </row>
    <row r="577" spans="1:34" ht="15" x14ac:dyDescent="0.2">
      <c r="A577" s="105" t="s">
        <v>8</v>
      </c>
      <c r="B577" s="40"/>
      <c r="C577" s="10"/>
      <c r="D577" s="11"/>
      <c r="E577" s="10"/>
      <c r="F577" s="11"/>
      <c r="G577" s="11"/>
      <c r="H577" s="41"/>
      <c r="I577" s="42"/>
      <c r="J577" s="41"/>
      <c r="K577" s="79"/>
      <c r="L577" s="45"/>
      <c r="M577" s="64"/>
      <c r="N577" s="90" t="s">
        <v>230</v>
      </c>
      <c r="O577" s="91" t="s">
        <v>230</v>
      </c>
      <c r="P577" s="92" t="s">
        <v>230</v>
      </c>
      <c r="Q577" s="93" t="s">
        <v>230</v>
      </c>
      <c r="R577" s="94" t="s">
        <v>73</v>
      </c>
      <c r="S577" s="94" t="s">
        <v>234</v>
      </c>
      <c r="T577" s="94" t="s">
        <v>782</v>
      </c>
      <c r="U577" s="95">
        <v>46091</v>
      </c>
      <c r="V577" s="101" t="e">
        <v>#VALUE!</v>
      </c>
      <c r="W577" s="53"/>
      <c r="X577" s="53"/>
      <c r="Y577" s="53"/>
      <c r="Z577" s="53"/>
      <c r="AA577" s="53"/>
      <c r="AB577" s="62" t="s">
        <v>8</v>
      </c>
      <c r="AC577" s="24"/>
      <c r="AD577" s="67" t="s">
        <v>8</v>
      </c>
      <c r="AE577" s="66"/>
      <c r="AF577" s="44" t="s">
        <v>8</v>
      </c>
      <c r="AG577" s="23"/>
      <c r="AH577" s="23"/>
    </row>
    <row r="578" spans="1:34" ht="15" x14ac:dyDescent="0.2">
      <c r="A578" s="105" t="s">
        <v>8</v>
      </c>
      <c r="B578" s="40"/>
      <c r="C578" s="10"/>
      <c r="D578" s="11"/>
      <c r="E578" s="10"/>
      <c r="F578" s="11"/>
      <c r="G578" s="11"/>
      <c r="H578" s="41"/>
      <c r="I578" s="41"/>
      <c r="J578" s="41"/>
      <c r="K578" s="79"/>
      <c r="L578" s="45"/>
      <c r="M578" s="64"/>
      <c r="N578" s="90" t="s">
        <v>230</v>
      </c>
      <c r="O578" s="91" t="s">
        <v>230</v>
      </c>
      <c r="P578" s="92" t="s">
        <v>230</v>
      </c>
      <c r="Q578" s="93" t="s">
        <v>230</v>
      </c>
      <c r="R578" s="94" t="s">
        <v>73</v>
      </c>
      <c r="S578" s="94" t="s">
        <v>234</v>
      </c>
      <c r="T578" s="94" t="s">
        <v>782</v>
      </c>
      <c r="U578" s="95">
        <v>46091</v>
      </c>
      <c r="V578" s="101" t="e">
        <v>#VALUE!</v>
      </c>
      <c r="W578" s="53"/>
      <c r="X578" s="53"/>
      <c r="Y578" s="53"/>
      <c r="Z578" s="53"/>
      <c r="AA578" s="53"/>
      <c r="AB578" s="62" t="s">
        <v>8</v>
      </c>
      <c r="AC578" s="24"/>
      <c r="AD578" s="67" t="s">
        <v>8</v>
      </c>
      <c r="AE578" s="66"/>
      <c r="AF578" s="44" t="s">
        <v>8</v>
      </c>
      <c r="AG578" s="23"/>
      <c r="AH578" s="23"/>
    </row>
    <row r="579" spans="1:34" ht="15" x14ac:dyDescent="0.2">
      <c r="A579" s="105" t="s">
        <v>8</v>
      </c>
      <c r="B579" s="40"/>
      <c r="C579" s="10"/>
      <c r="D579" s="11"/>
      <c r="E579" s="10"/>
      <c r="F579" s="11"/>
      <c r="G579" s="11"/>
      <c r="H579" s="41"/>
      <c r="I579" s="42"/>
      <c r="J579" s="41"/>
      <c r="K579" s="79"/>
      <c r="L579" s="43"/>
      <c r="M579" s="64"/>
      <c r="N579" s="90" t="s">
        <v>230</v>
      </c>
      <c r="O579" s="91" t="s">
        <v>230</v>
      </c>
      <c r="P579" s="92" t="s">
        <v>230</v>
      </c>
      <c r="Q579" s="93" t="s">
        <v>230</v>
      </c>
      <c r="R579" s="94" t="s">
        <v>73</v>
      </c>
      <c r="S579" s="94" t="s">
        <v>234</v>
      </c>
      <c r="T579" s="94" t="s">
        <v>782</v>
      </c>
      <c r="U579" s="95">
        <v>46091</v>
      </c>
      <c r="V579" s="101" t="e">
        <v>#VALUE!</v>
      </c>
      <c r="W579" s="53"/>
      <c r="X579" s="53"/>
      <c r="Y579" s="53"/>
      <c r="Z579" s="53"/>
      <c r="AA579" s="53"/>
      <c r="AB579" s="62" t="s">
        <v>8</v>
      </c>
      <c r="AC579" s="24"/>
      <c r="AD579" s="67" t="s">
        <v>8</v>
      </c>
      <c r="AE579" s="66"/>
      <c r="AF579" s="44" t="s">
        <v>8</v>
      </c>
      <c r="AG579" s="23"/>
      <c r="AH579" s="23"/>
    </row>
    <row r="580" spans="1:34" ht="15" x14ac:dyDescent="0.2">
      <c r="A580" s="105" t="s">
        <v>8</v>
      </c>
      <c r="B580" s="40"/>
      <c r="C580" s="10"/>
      <c r="D580" s="11"/>
      <c r="E580" s="10"/>
      <c r="F580" s="11"/>
      <c r="G580" s="11"/>
      <c r="H580" s="41"/>
      <c r="I580" s="41"/>
      <c r="J580" s="41"/>
      <c r="K580" s="79"/>
      <c r="L580" s="43"/>
      <c r="M580" s="64"/>
      <c r="N580" s="90" t="s">
        <v>230</v>
      </c>
      <c r="O580" s="91" t="s">
        <v>230</v>
      </c>
      <c r="P580" s="92" t="s">
        <v>230</v>
      </c>
      <c r="Q580" s="93" t="s">
        <v>230</v>
      </c>
      <c r="R580" s="94" t="s">
        <v>73</v>
      </c>
      <c r="S580" s="94" t="s">
        <v>234</v>
      </c>
      <c r="T580" s="94" t="s">
        <v>782</v>
      </c>
      <c r="U580" s="95">
        <v>46091</v>
      </c>
      <c r="V580" s="101" t="e">
        <v>#VALUE!</v>
      </c>
      <c r="W580" s="53"/>
      <c r="X580" s="53"/>
      <c r="Y580" s="53"/>
      <c r="Z580" s="53"/>
      <c r="AA580" s="53"/>
      <c r="AB580" s="62" t="s">
        <v>8</v>
      </c>
      <c r="AC580" s="24"/>
      <c r="AD580" s="67" t="s">
        <v>8</v>
      </c>
      <c r="AE580" s="66"/>
      <c r="AF580" s="44" t="s">
        <v>8</v>
      </c>
      <c r="AG580" s="23"/>
      <c r="AH580" s="23"/>
    </row>
    <row r="581" spans="1:34" ht="15" x14ac:dyDescent="0.2">
      <c r="A581" s="105" t="s">
        <v>8</v>
      </c>
      <c r="B581" s="40"/>
      <c r="C581" s="10"/>
      <c r="D581" s="11"/>
      <c r="E581" s="10"/>
      <c r="F581" s="11"/>
      <c r="G581" s="11"/>
      <c r="H581" s="41"/>
      <c r="I581" s="41"/>
      <c r="J581" s="41"/>
      <c r="K581" s="79"/>
      <c r="L581" s="45"/>
      <c r="M581" s="64"/>
      <c r="N581" s="90" t="s">
        <v>230</v>
      </c>
      <c r="O581" s="91" t="s">
        <v>230</v>
      </c>
      <c r="P581" s="92" t="s">
        <v>230</v>
      </c>
      <c r="Q581" s="93" t="s">
        <v>230</v>
      </c>
      <c r="R581" s="94" t="s">
        <v>73</v>
      </c>
      <c r="S581" s="94" t="s">
        <v>234</v>
      </c>
      <c r="T581" s="94" t="s">
        <v>782</v>
      </c>
      <c r="U581" s="95">
        <v>46091</v>
      </c>
      <c r="V581" s="101" t="e">
        <v>#VALUE!</v>
      </c>
      <c r="W581" s="53"/>
      <c r="X581" s="53"/>
      <c r="Y581" s="53"/>
      <c r="Z581" s="53"/>
      <c r="AA581" s="53"/>
      <c r="AB581" s="62" t="s">
        <v>8</v>
      </c>
      <c r="AC581" s="24"/>
      <c r="AD581" s="67" t="s">
        <v>8</v>
      </c>
      <c r="AE581" s="66"/>
      <c r="AF581" s="44" t="s">
        <v>8</v>
      </c>
      <c r="AG581" s="23"/>
      <c r="AH581" s="23"/>
    </row>
    <row r="582" spans="1:34" ht="15" x14ac:dyDescent="0.2">
      <c r="A582" s="105" t="s">
        <v>8</v>
      </c>
      <c r="B582" s="40"/>
      <c r="C582" s="10"/>
      <c r="D582" s="11"/>
      <c r="E582" s="10"/>
      <c r="F582" s="11"/>
      <c r="G582" s="11"/>
      <c r="H582" s="41"/>
      <c r="I582" s="42"/>
      <c r="J582" s="41"/>
      <c r="K582" s="79"/>
      <c r="L582" s="43"/>
      <c r="M582" s="64"/>
      <c r="N582" s="90" t="s">
        <v>230</v>
      </c>
      <c r="O582" s="91" t="s">
        <v>230</v>
      </c>
      <c r="P582" s="92" t="s">
        <v>230</v>
      </c>
      <c r="Q582" s="93" t="s">
        <v>230</v>
      </c>
      <c r="R582" s="94" t="s">
        <v>73</v>
      </c>
      <c r="S582" s="94" t="s">
        <v>234</v>
      </c>
      <c r="T582" s="94" t="s">
        <v>782</v>
      </c>
      <c r="U582" s="95">
        <v>46091</v>
      </c>
      <c r="V582" s="101" t="e">
        <v>#VALUE!</v>
      </c>
      <c r="W582" s="53"/>
      <c r="X582" s="53"/>
      <c r="Y582" s="53"/>
      <c r="Z582" s="53"/>
      <c r="AA582" s="53"/>
      <c r="AB582" s="62" t="s">
        <v>8</v>
      </c>
      <c r="AC582" s="24"/>
      <c r="AD582" s="67" t="s">
        <v>8</v>
      </c>
      <c r="AE582" s="66"/>
      <c r="AF582" s="44" t="s">
        <v>8</v>
      </c>
      <c r="AG582" s="23"/>
      <c r="AH582" s="23"/>
    </row>
    <row r="583" spans="1:34" ht="15" x14ac:dyDescent="0.2">
      <c r="A583" s="105" t="s">
        <v>8</v>
      </c>
      <c r="B583" s="40"/>
      <c r="C583" s="10"/>
      <c r="D583" s="11"/>
      <c r="E583" s="10"/>
      <c r="F583" s="11"/>
      <c r="G583" s="11"/>
      <c r="H583" s="41"/>
      <c r="I583" s="41"/>
      <c r="J583" s="41"/>
      <c r="K583" s="79"/>
      <c r="L583" s="45"/>
      <c r="M583" s="64"/>
      <c r="N583" s="90" t="s">
        <v>230</v>
      </c>
      <c r="O583" s="91" t="s">
        <v>230</v>
      </c>
      <c r="P583" s="92" t="s">
        <v>230</v>
      </c>
      <c r="Q583" s="93" t="s">
        <v>230</v>
      </c>
      <c r="R583" s="94" t="s">
        <v>73</v>
      </c>
      <c r="S583" s="94" t="s">
        <v>234</v>
      </c>
      <c r="T583" s="94" t="s">
        <v>782</v>
      </c>
      <c r="U583" s="95">
        <v>46091</v>
      </c>
      <c r="V583" s="101" t="e">
        <v>#VALUE!</v>
      </c>
      <c r="W583" s="53"/>
      <c r="X583" s="53"/>
      <c r="Y583" s="53"/>
      <c r="Z583" s="53"/>
      <c r="AA583" s="53"/>
      <c r="AB583" s="62" t="s">
        <v>8</v>
      </c>
      <c r="AC583" s="24"/>
      <c r="AD583" s="67" t="s">
        <v>8</v>
      </c>
      <c r="AE583" s="66"/>
      <c r="AF583" s="44" t="s">
        <v>8</v>
      </c>
      <c r="AG583" s="23"/>
      <c r="AH583" s="23"/>
    </row>
    <row r="584" spans="1:34" ht="15" x14ac:dyDescent="0.2">
      <c r="A584" s="105" t="s">
        <v>8</v>
      </c>
      <c r="B584" s="40"/>
      <c r="C584" s="10"/>
      <c r="D584" s="11"/>
      <c r="E584" s="10"/>
      <c r="F584" s="11"/>
      <c r="G584" s="11"/>
      <c r="H584" s="41"/>
      <c r="I584" s="42"/>
      <c r="J584" s="41"/>
      <c r="K584" s="79"/>
      <c r="L584" s="45"/>
      <c r="M584" s="64"/>
      <c r="N584" s="90" t="s">
        <v>230</v>
      </c>
      <c r="O584" s="91" t="s">
        <v>230</v>
      </c>
      <c r="P584" s="92" t="s">
        <v>230</v>
      </c>
      <c r="Q584" s="93" t="s">
        <v>230</v>
      </c>
      <c r="R584" s="94" t="s">
        <v>73</v>
      </c>
      <c r="S584" s="94" t="s">
        <v>234</v>
      </c>
      <c r="T584" s="94" t="s">
        <v>782</v>
      </c>
      <c r="U584" s="95">
        <v>46091</v>
      </c>
      <c r="V584" s="101" t="e">
        <v>#VALUE!</v>
      </c>
      <c r="W584" s="53"/>
      <c r="X584" s="53"/>
      <c r="Y584" s="53"/>
      <c r="Z584" s="53"/>
      <c r="AA584" s="53"/>
      <c r="AB584" s="62" t="s">
        <v>8</v>
      </c>
      <c r="AC584" s="24"/>
      <c r="AD584" s="67" t="s">
        <v>8</v>
      </c>
      <c r="AE584" s="66"/>
      <c r="AF584" s="44" t="s">
        <v>8</v>
      </c>
      <c r="AG584" s="23"/>
      <c r="AH584" s="23"/>
    </row>
    <row r="585" spans="1:34" ht="15" x14ac:dyDescent="0.2">
      <c r="A585" s="105" t="s">
        <v>8</v>
      </c>
      <c r="B585" s="40"/>
      <c r="C585" s="10"/>
      <c r="D585" s="11"/>
      <c r="E585" s="10"/>
      <c r="F585" s="11"/>
      <c r="G585" s="11"/>
      <c r="H585" s="41"/>
      <c r="I585" s="42"/>
      <c r="J585" s="41"/>
      <c r="K585" s="79"/>
      <c r="L585" s="43"/>
      <c r="M585" s="64"/>
      <c r="N585" s="90" t="s">
        <v>230</v>
      </c>
      <c r="O585" s="91" t="s">
        <v>230</v>
      </c>
      <c r="P585" s="92" t="s">
        <v>230</v>
      </c>
      <c r="Q585" s="93" t="s">
        <v>230</v>
      </c>
      <c r="R585" s="94" t="s">
        <v>73</v>
      </c>
      <c r="S585" s="94" t="s">
        <v>234</v>
      </c>
      <c r="T585" s="94" t="s">
        <v>782</v>
      </c>
      <c r="U585" s="95">
        <v>46091</v>
      </c>
      <c r="V585" s="101" t="e">
        <v>#VALUE!</v>
      </c>
      <c r="W585" s="53"/>
      <c r="X585" s="53"/>
      <c r="Y585" s="53"/>
      <c r="Z585" s="53"/>
      <c r="AA585" s="53"/>
      <c r="AB585" s="62" t="s">
        <v>8</v>
      </c>
      <c r="AC585" s="24"/>
      <c r="AD585" s="67" t="s">
        <v>8</v>
      </c>
      <c r="AE585" s="66"/>
      <c r="AF585" s="44" t="s">
        <v>8</v>
      </c>
      <c r="AG585" s="23"/>
      <c r="AH585" s="23"/>
    </row>
    <row r="586" spans="1:34" ht="15" x14ac:dyDescent="0.2">
      <c r="A586" s="105" t="s">
        <v>8</v>
      </c>
      <c r="B586" s="40"/>
      <c r="C586" s="10"/>
      <c r="D586" s="11"/>
      <c r="E586" s="10"/>
      <c r="F586" s="11"/>
      <c r="G586" s="11"/>
      <c r="H586" s="41"/>
      <c r="I586" s="42"/>
      <c r="J586" s="41"/>
      <c r="K586" s="79"/>
      <c r="L586" s="45"/>
      <c r="M586" s="64"/>
      <c r="N586" s="90" t="s">
        <v>230</v>
      </c>
      <c r="O586" s="91" t="s">
        <v>230</v>
      </c>
      <c r="P586" s="92" t="s">
        <v>230</v>
      </c>
      <c r="Q586" s="93" t="s">
        <v>230</v>
      </c>
      <c r="R586" s="94" t="s">
        <v>73</v>
      </c>
      <c r="S586" s="94" t="s">
        <v>234</v>
      </c>
      <c r="T586" s="94" t="s">
        <v>782</v>
      </c>
      <c r="U586" s="95">
        <v>46091</v>
      </c>
      <c r="V586" s="101" t="e">
        <v>#VALUE!</v>
      </c>
      <c r="W586" s="53"/>
      <c r="X586" s="53"/>
      <c r="Y586" s="53"/>
      <c r="Z586" s="53"/>
      <c r="AA586" s="53"/>
      <c r="AB586" s="62" t="s">
        <v>8</v>
      </c>
      <c r="AC586" s="24"/>
      <c r="AD586" s="67" t="s">
        <v>8</v>
      </c>
      <c r="AE586" s="66"/>
      <c r="AF586" s="44" t="s">
        <v>8</v>
      </c>
      <c r="AG586" s="23"/>
      <c r="AH586" s="23"/>
    </row>
    <row r="587" spans="1:34" ht="15" x14ac:dyDescent="0.2">
      <c r="A587" s="105" t="s">
        <v>8</v>
      </c>
      <c r="B587" s="40"/>
      <c r="C587" s="10"/>
      <c r="D587" s="11"/>
      <c r="E587" s="10"/>
      <c r="F587" s="11"/>
      <c r="G587" s="11"/>
      <c r="H587" s="41"/>
      <c r="I587" s="41"/>
      <c r="J587" s="41"/>
      <c r="K587" s="79"/>
      <c r="L587" s="43"/>
      <c r="M587" s="64"/>
      <c r="N587" s="90" t="s">
        <v>230</v>
      </c>
      <c r="O587" s="91" t="s">
        <v>230</v>
      </c>
      <c r="P587" s="92" t="s">
        <v>230</v>
      </c>
      <c r="Q587" s="93" t="s">
        <v>230</v>
      </c>
      <c r="R587" s="94" t="s">
        <v>73</v>
      </c>
      <c r="S587" s="94" t="s">
        <v>234</v>
      </c>
      <c r="T587" s="94" t="s">
        <v>782</v>
      </c>
      <c r="U587" s="95">
        <v>46091</v>
      </c>
      <c r="V587" s="101" t="e">
        <v>#VALUE!</v>
      </c>
      <c r="W587" s="53"/>
      <c r="X587" s="53"/>
      <c r="Y587" s="53"/>
      <c r="Z587" s="53"/>
      <c r="AA587" s="53"/>
      <c r="AB587" s="62" t="s">
        <v>8</v>
      </c>
      <c r="AC587" s="24"/>
      <c r="AD587" s="67" t="s">
        <v>8</v>
      </c>
      <c r="AE587" s="66"/>
      <c r="AF587" s="44" t="s">
        <v>8</v>
      </c>
      <c r="AG587" s="23"/>
      <c r="AH587" s="23"/>
    </row>
    <row r="588" spans="1:34" ht="15" x14ac:dyDescent="0.2">
      <c r="A588" s="105" t="s">
        <v>8</v>
      </c>
      <c r="B588" s="40"/>
      <c r="C588" s="10"/>
      <c r="D588" s="11"/>
      <c r="E588" s="10"/>
      <c r="F588" s="11"/>
      <c r="G588" s="11"/>
      <c r="H588" s="41"/>
      <c r="I588" s="41"/>
      <c r="J588" s="41"/>
      <c r="K588" s="79"/>
      <c r="L588" s="43"/>
      <c r="M588" s="64"/>
      <c r="N588" s="90" t="s">
        <v>230</v>
      </c>
      <c r="O588" s="91" t="s">
        <v>230</v>
      </c>
      <c r="P588" s="92" t="s">
        <v>230</v>
      </c>
      <c r="Q588" s="93" t="s">
        <v>230</v>
      </c>
      <c r="R588" s="94" t="s">
        <v>73</v>
      </c>
      <c r="S588" s="94" t="s">
        <v>234</v>
      </c>
      <c r="T588" s="94" t="s">
        <v>782</v>
      </c>
      <c r="U588" s="95">
        <v>46091</v>
      </c>
      <c r="V588" s="101" t="e">
        <v>#VALUE!</v>
      </c>
      <c r="W588" s="53"/>
      <c r="X588" s="53"/>
      <c r="Y588" s="53"/>
      <c r="Z588" s="53"/>
      <c r="AA588" s="53"/>
      <c r="AB588" s="62" t="s">
        <v>8</v>
      </c>
      <c r="AC588" s="24"/>
      <c r="AD588" s="67" t="s">
        <v>8</v>
      </c>
      <c r="AE588" s="66"/>
      <c r="AF588" s="44" t="s">
        <v>8</v>
      </c>
      <c r="AG588" s="23"/>
      <c r="AH588" s="23"/>
    </row>
    <row r="589" spans="1:34" ht="15" x14ac:dyDescent="0.2">
      <c r="A589" s="105" t="s">
        <v>8</v>
      </c>
      <c r="B589" s="40"/>
      <c r="C589" s="10"/>
      <c r="D589" s="11"/>
      <c r="E589" s="10"/>
      <c r="F589" s="11"/>
      <c r="G589" s="11"/>
      <c r="H589" s="41"/>
      <c r="I589" s="42"/>
      <c r="J589" s="41"/>
      <c r="K589" s="79"/>
      <c r="L589" s="43"/>
      <c r="M589" s="64"/>
      <c r="N589" s="90" t="s">
        <v>230</v>
      </c>
      <c r="O589" s="91" t="s">
        <v>230</v>
      </c>
      <c r="P589" s="92" t="s">
        <v>230</v>
      </c>
      <c r="Q589" s="93" t="s">
        <v>230</v>
      </c>
      <c r="R589" s="94" t="s">
        <v>73</v>
      </c>
      <c r="S589" s="94" t="s">
        <v>234</v>
      </c>
      <c r="T589" s="94" t="s">
        <v>782</v>
      </c>
      <c r="U589" s="95">
        <v>46091</v>
      </c>
      <c r="V589" s="101" t="e">
        <v>#VALUE!</v>
      </c>
      <c r="W589" s="53"/>
      <c r="X589" s="53"/>
      <c r="Y589" s="53"/>
      <c r="Z589" s="53"/>
      <c r="AA589" s="53"/>
      <c r="AB589" s="62" t="s">
        <v>8</v>
      </c>
      <c r="AC589" s="24"/>
      <c r="AD589" s="67" t="s">
        <v>8</v>
      </c>
      <c r="AE589" s="66"/>
      <c r="AF589" s="44" t="s">
        <v>8</v>
      </c>
      <c r="AG589" s="23"/>
      <c r="AH589" s="23"/>
    </row>
    <row r="590" spans="1:34" ht="15" x14ac:dyDescent="0.2">
      <c r="A590" s="105" t="s">
        <v>8</v>
      </c>
      <c r="B590" s="40"/>
      <c r="C590" s="10"/>
      <c r="D590" s="11"/>
      <c r="E590" s="10"/>
      <c r="F590" s="11"/>
      <c r="G590" s="11"/>
      <c r="H590" s="41"/>
      <c r="I590" s="41"/>
      <c r="J590" s="41"/>
      <c r="K590" s="79"/>
      <c r="L590" s="43"/>
      <c r="M590" s="64"/>
      <c r="N590" s="90" t="s">
        <v>230</v>
      </c>
      <c r="O590" s="91" t="s">
        <v>230</v>
      </c>
      <c r="P590" s="92" t="s">
        <v>230</v>
      </c>
      <c r="Q590" s="93" t="s">
        <v>230</v>
      </c>
      <c r="R590" s="94" t="s">
        <v>73</v>
      </c>
      <c r="S590" s="94" t="s">
        <v>234</v>
      </c>
      <c r="T590" s="94" t="s">
        <v>782</v>
      </c>
      <c r="U590" s="95">
        <v>46091</v>
      </c>
      <c r="V590" s="101" t="e">
        <v>#VALUE!</v>
      </c>
      <c r="W590" s="53"/>
      <c r="X590" s="53"/>
      <c r="Y590" s="53"/>
      <c r="Z590" s="53"/>
      <c r="AA590" s="53"/>
      <c r="AB590" s="62" t="s">
        <v>8</v>
      </c>
      <c r="AC590" s="24"/>
      <c r="AD590" s="67" t="s">
        <v>8</v>
      </c>
      <c r="AE590" s="66"/>
      <c r="AF590" s="44" t="s">
        <v>8</v>
      </c>
      <c r="AG590" s="23"/>
      <c r="AH590" s="23"/>
    </row>
    <row r="591" spans="1:34" ht="15" x14ac:dyDescent="0.2">
      <c r="A591" s="105" t="s">
        <v>8</v>
      </c>
      <c r="B591" s="40"/>
      <c r="C591" s="10"/>
      <c r="D591" s="11"/>
      <c r="E591" s="10"/>
      <c r="F591" s="11"/>
      <c r="G591" s="11"/>
      <c r="H591" s="41"/>
      <c r="I591" s="41"/>
      <c r="J591" s="41"/>
      <c r="K591" s="79"/>
      <c r="L591" s="43"/>
      <c r="M591" s="64"/>
      <c r="N591" s="90" t="s">
        <v>230</v>
      </c>
      <c r="O591" s="91" t="s">
        <v>230</v>
      </c>
      <c r="P591" s="92" t="s">
        <v>230</v>
      </c>
      <c r="Q591" s="93" t="s">
        <v>230</v>
      </c>
      <c r="R591" s="94" t="s">
        <v>73</v>
      </c>
      <c r="S591" s="94" t="s">
        <v>234</v>
      </c>
      <c r="T591" s="94" t="s">
        <v>782</v>
      </c>
      <c r="U591" s="95">
        <v>46091</v>
      </c>
      <c r="V591" s="101" t="e">
        <v>#VALUE!</v>
      </c>
      <c r="W591" s="53"/>
      <c r="X591" s="53"/>
      <c r="Y591" s="53"/>
      <c r="Z591" s="53"/>
      <c r="AA591" s="53"/>
      <c r="AB591" s="62" t="s">
        <v>8</v>
      </c>
      <c r="AC591" s="24"/>
      <c r="AD591" s="67" t="s">
        <v>8</v>
      </c>
      <c r="AE591" s="66"/>
      <c r="AF591" s="44" t="s">
        <v>8</v>
      </c>
      <c r="AG591" s="23"/>
      <c r="AH591" s="23"/>
    </row>
    <row r="592" spans="1:34" ht="15" x14ac:dyDescent="0.2">
      <c r="A592" s="105" t="s">
        <v>8</v>
      </c>
      <c r="B592" s="40"/>
      <c r="C592" s="10"/>
      <c r="D592" s="11"/>
      <c r="E592" s="10"/>
      <c r="F592" s="11"/>
      <c r="G592" s="11"/>
      <c r="H592" s="41"/>
      <c r="I592" s="41"/>
      <c r="J592" s="41"/>
      <c r="K592" s="79"/>
      <c r="L592" s="45"/>
      <c r="M592" s="64"/>
      <c r="N592" s="90" t="s">
        <v>230</v>
      </c>
      <c r="O592" s="91" t="s">
        <v>230</v>
      </c>
      <c r="P592" s="92" t="s">
        <v>230</v>
      </c>
      <c r="Q592" s="93" t="s">
        <v>230</v>
      </c>
      <c r="R592" s="94" t="s">
        <v>73</v>
      </c>
      <c r="S592" s="94" t="s">
        <v>234</v>
      </c>
      <c r="T592" s="94" t="s">
        <v>782</v>
      </c>
      <c r="U592" s="95">
        <v>46091</v>
      </c>
      <c r="V592" s="101" t="e">
        <v>#VALUE!</v>
      </c>
      <c r="W592" s="53"/>
      <c r="X592" s="53"/>
      <c r="Y592" s="53"/>
      <c r="Z592" s="53"/>
      <c r="AA592" s="53"/>
      <c r="AB592" s="62" t="s">
        <v>8</v>
      </c>
      <c r="AC592" s="24"/>
      <c r="AD592" s="67" t="s">
        <v>8</v>
      </c>
      <c r="AE592" s="66"/>
      <c r="AF592" s="44" t="s">
        <v>8</v>
      </c>
      <c r="AG592" s="23"/>
      <c r="AH592" s="23"/>
    </row>
    <row r="593" spans="1:34" ht="15" x14ac:dyDescent="0.2">
      <c r="A593" s="105" t="s">
        <v>8</v>
      </c>
      <c r="B593" s="40"/>
      <c r="C593" s="10"/>
      <c r="D593" s="11"/>
      <c r="E593" s="10"/>
      <c r="F593" s="11"/>
      <c r="G593" s="11"/>
      <c r="H593" s="41"/>
      <c r="I593" s="41"/>
      <c r="J593" s="41"/>
      <c r="K593" s="79"/>
      <c r="L593" s="45"/>
      <c r="M593" s="64"/>
      <c r="N593" s="90" t="s">
        <v>230</v>
      </c>
      <c r="O593" s="91" t="s">
        <v>230</v>
      </c>
      <c r="P593" s="92" t="s">
        <v>230</v>
      </c>
      <c r="Q593" s="93" t="s">
        <v>230</v>
      </c>
      <c r="R593" s="94" t="s">
        <v>73</v>
      </c>
      <c r="S593" s="94" t="s">
        <v>234</v>
      </c>
      <c r="T593" s="94" t="s">
        <v>782</v>
      </c>
      <c r="U593" s="95">
        <v>46091</v>
      </c>
      <c r="V593" s="101" t="e">
        <v>#VALUE!</v>
      </c>
      <c r="W593" s="53"/>
      <c r="X593" s="53"/>
      <c r="Y593" s="53"/>
      <c r="Z593" s="53"/>
      <c r="AA593" s="53"/>
      <c r="AB593" s="62" t="s">
        <v>8</v>
      </c>
      <c r="AC593" s="24"/>
      <c r="AD593" s="67" t="s">
        <v>8</v>
      </c>
      <c r="AE593" s="66"/>
      <c r="AF593" s="44" t="s">
        <v>8</v>
      </c>
      <c r="AG593" s="23"/>
      <c r="AH593" s="23"/>
    </row>
    <row r="594" spans="1:34" ht="15" x14ac:dyDescent="0.2">
      <c r="A594" s="105" t="s">
        <v>8</v>
      </c>
      <c r="B594" s="40"/>
      <c r="C594" s="10"/>
      <c r="D594" s="11"/>
      <c r="E594" s="10"/>
      <c r="F594" s="11"/>
      <c r="G594" s="11"/>
      <c r="H594" s="41"/>
      <c r="I594" s="42"/>
      <c r="J594" s="41"/>
      <c r="K594" s="79"/>
      <c r="L594" s="45"/>
      <c r="M594" s="64"/>
      <c r="N594" s="90" t="s">
        <v>230</v>
      </c>
      <c r="O594" s="91" t="s">
        <v>230</v>
      </c>
      <c r="P594" s="92" t="s">
        <v>230</v>
      </c>
      <c r="Q594" s="93" t="s">
        <v>230</v>
      </c>
      <c r="R594" s="94" t="s">
        <v>73</v>
      </c>
      <c r="S594" s="94" t="s">
        <v>234</v>
      </c>
      <c r="T594" s="94" t="s">
        <v>782</v>
      </c>
      <c r="U594" s="95">
        <v>46091</v>
      </c>
      <c r="V594" s="101" t="e">
        <v>#VALUE!</v>
      </c>
      <c r="W594" s="53"/>
      <c r="X594" s="53"/>
      <c r="Y594" s="53"/>
      <c r="Z594" s="53"/>
      <c r="AA594" s="53"/>
      <c r="AB594" s="62" t="s">
        <v>8</v>
      </c>
      <c r="AC594" s="24"/>
      <c r="AD594" s="67" t="s">
        <v>8</v>
      </c>
      <c r="AE594" s="66"/>
      <c r="AF594" s="44" t="s">
        <v>8</v>
      </c>
      <c r="AG594" s="23"/>
      <c r="AH594" s="23"/>
    </row>
    <row r="595" spans="1:34" ht="15" x14ac:dyDescent="0.2">
      <c r="A595" s="105" t="s">
        <v>8</v>
      </c>
      <c r="B595" s="40"/>
      <c r="C595" s="10"/>
      <c r="D595" s="11"/>
      <c r="E595" s="10"/>
      <c r="F595" s="11"/>
      <c r="G595" s="11"/>
      <c r="H595" s="41"/>
      <c r="I595" s="41"/>
      <c r="J595" s="41"/>
      <c r="K595" s="79"/>
      <c r="L595" s="45"/>
      <c r="M595" s="64"/>
      <c r="N595" s="90" t="s">
        <v>230</v>
      </c>
      <c r="O595" s="91" t="s">
        <v>230</v>
      </c>
      <c r="P595" s="92" t="s">
        <v>230</v>
      </c>
      <c r="Q595" s="93" t="s">
        <v>230</v>
      </c>
      <c r="R595" s="94" t="s">
        <v>73</v>
      </c>
      <c r="S595" s="94" t="s">
        <v>234</v>
      </c>
      <c r="T595" s="94" t="s">
        <v>782</v>
      </c>
      <c r="U595" s="95">
        <v>46091</v>
      </c>
      <c r="V595" s="101" t="e">
        <v>#VALUE!</v>
      </c>
      <c r="W595" s="53"/>
      <c r="X595" s="53"/>
      <c r="Y595" s="53"/>
      <c r="Z595" s="53"/>
      <c r="AA595" s="53"/>
      <c r="AB595" s="62" t="s">
        <v>8</v>
      </c>
      <c r="AC595" s="24"/>
      <c r="AD595" s="67" t="s">
        <v>8</v>
      </c>
      <c r="AE595" s="66"/>
      <c r="AF595" s="44" t="s">
        <v>8</v>
      </c>
      <c r="AG595" s="23"/>
      <c r="AH595" s="23"/>
    </row>
    <row r="596" spans="1:34" ht="15" x14ac:dyDescent="0.2">
      <c r="A596" s="105" t="s">
        <v>8</v>
      </c>
      <c r="B596" s="40"/>
      <c r="C596" s="10"/>
      <c r="D596" s="11"/>
      <c r="E596" s="10"/>
      <c r="F596" s="11"/>
      <c r="G596" s="11"/>
      <c r="H596" s="41"/>
      <c r="I596" s="41"/>
      <c r="J596" s="41"/>
      <c r="K596" s="79"/>
      <c r="L596" s="43"/>
      <c r="M596" s="64"/>
      <c r="N596" s="90" t="s">
        <v>230</v>
      </c>
      <c r="O596" s="91" t="s">
        <v>230</v>
      </c>
      <c r="P596" s="92" t="s">
        <v>230</v>
      </c>
      <c r="Q596" s="93" t="s">
        <v>230</v>
      </c>
      <c r="R596" s="94" t="s">
        <v>73</v>
      </c>
      <c r="S596" s="94" t="s">
        <v>234</v>
      </c>
      <c r="T596" s="94" t="s">
        <v>782</v>
      </c>
      <c r="U596" s="95">
        <v>46091</v>
      </c>
      <c r="V596" s="101" t="e">
        <v>#VALUE!</v>
      </c>
      <c r="W596" s="53"/>
      <c r="X596" s="53"/>
      <c r="Y596" s="53"/>
      <c r="Z596" s="53"/>
      <c r="AA596" s="53"/>
      <c r="AB596" s="62" t="s">
        <v>8</v>
      </c>
      <c r="AC596" s="24"/>
      <c r="AD596" s="67" t="s">
        <v>8</v>
      </c>
      <c r="AE596" s="66"/>
      <c r="AF596" s="44" t="s">
        <v>8</v>
      </c>
      <c r="AG596" s="23"/>
      <c r="AH596" s="23"/>
    </row>
    <row r="597" spans="1:34" ht="15" x14ac:dyDescent="0.2">
      <c r="A597" s="105" t="s">
        <v>8</v>
      </c>
      <c r="B597" s="40"/>
      <c r="C597" s="10"/>
      <c r="D597" s="11"/>
      <c r="E597" s="10"/>
      <c r="F597" s="11"/>
      <c r="G597" s="11"/>
      <c r="H597" s="41"/>
      <c r="I597" s="42"/>
      <c r="J597" s="41"/>
      <c r="K597" s="79"/>
      <c r="L597" s="43"/>
      <c r="M597" s="64"/>
      <c r="N597" s="90" t="s">
        <v>230</v>
      </c>
      <c r="O597" s="91" t="s">
        <v>230</v>
      </c>
      <c r="P597" s="92" t="s">
        <v>230</v>
      </c>
      <c r="Q597" s="93" t="s">
        <v>230</v>
      </c>
      <c r="R597" s="94" t="s">
        <v>73</v>
      </c>
      <c r="S597" s="94" t="s">
        <v>234</v>
      </c>
      <c r="T597" s="94" t="s">
        <v>782</v>
      </c>
      <c r="U597" s="95">
        <v>46091</v>
      </c>
      <c r="V597" s="101" t="e">
        <v>#VALUE!</v>
      </c>
      <c r="W597" s="53"/>
      <c r="X597" s="53"/>
      <c r="Y597" s="53"/>
      <c r="Z597" s="53"/>
      <c r="AA597" s="53"/>
      <c r="AB597" s="62" t="s">
        <v>8</v>
      </c>
      <c r="AC597" s="24"/>
      <c r="AD597" s="67" t="s">
        <v>8</v>
      </c>
      <c r="AE597" s="66"/>
      <c r="AF597" s="44" t="s">
        <v>8</v>
      </c>
      <c r="AG597" s="23"/>
      <c r="AH597" s="23"/>
    </row>
    <row r="598" spans="1:34" ht="15" x14ac:dyDescent="0.2">
      <c r="A598" s="105" t="s">
        <v>8</v>
      </c>
      <c r="B598" s="40"/>
      <c r="C598" s="10"/>
      <c r="D598" s="11"/>
      <c r="E598" s="10"/>
      <c r="F598" s="11"/>
      <c r="G598" s="11"/>
      <c r="H598" s="41"/>
      <c r="I598" s="42"/>
      <c r="J598" s="41"/>
      <c r="K598" s="79"/>
      <c r="L598" s="45"/>
      <c r="M598" s="64"/>
      <c r="N598" s="90" t="s">
        <v>230</v>
      </c>
      <c r="O598" s="91" t="s">
        <v>230</v>
      </c>
      <c r="P598" s="92" t="s">
        <v>230</v>
      </c>
      <c r="Q598" s="93" t="s">
        <v>230</v>
      </c>
      <c r="R598" s="94" t="s">
        <v>73</v>
      </c>
      <c r="S598" s="94" t="s">
        <v>234</v>
      </c>
      <c r="T598" s="94" t="s">
        <v>782</v>
      </c>
      <c r="U598" s="95">
        <v>46091</v>
      </c>
      <c r="V598" s="101" t="e">
        <v>#VALUE!</v>
      </c>
      <c r="W598" s="53"/>
      <c r="X598" s="53"/>
      <c r="Y598" s="53"/>
      <c r="Z598" s="53"/>
      <c r="AA598" s="53"/>
      <c r="AB598" s="62" t="s">
        <v>8</v>
      </c>
      <c r="AC598" s="24"/>
      <c r="AD598" s="67" t="s">
        <v>8</v>
      </c>
      <c r="AE598" s="66"/>
      <c r="AF598" s="44" t="s">
        <v>8</v>
      </c>
      <c r="AG598" s="23"/>
      <c r="AH598" s="23"/>
    </row>
    <row r="599" spans="1:34" ht="15" x14ac:dyDescent="0.2">
      <c r="A599" s="105" t="s">
        <v>8</v>
      </c>
      <c r="B599" s="40"/>
      <c r="C599" s="10"/>
      <c r="D599" s="11"/>
      <c r="E599" s="10"/>
      <c r="F599" s="11"/>
      <c r="G599" s="11"/>
      <c r="H599" s="41"/>
      <c r="I599" s="42"/>
      <c r="J599" s="41"/>
      <c r="K599" s="79"/>
      <c r="L599" s="43"/>
      <c r="M599" s="64"/>
      <c r="N599" s="90" t="s">
        <v>230</v>
      </c>
      <c r="O599" s="91" t="s">
        <v>230</v>
      </c>
      <c r="P599" s="92" t="s">
        <v>230</v>
      </c>
      <c r="Q599" s="93" t="s">
        <v>230</v>
      </c>
      <c r="R599" s="94" t="s">
        <v>73</v>
      </c>
      <c r="S599" s="94" t="s">
        <v>234</v>
      </c>
      <c r="T599" s="94" t="s">
        <v>782</v>
      </c>
      <c r="U599" s="95">
        <v>46091</v>
      </c>
      <c r="V599" s="101" t="e">
        <v>#VALUE!</v>
      </c>
      <c r="W599" s="53"/>
      <c r="X599" s="53"/>
      <c r="Y599" s="53"/>
      <c r="Z599" s="53"/>
      <c r="AA599" s="53"/>
      <c r="AB599" s="62" t="s">
        <v>8</v>
      </c>
      <c r="AC599" s="24"/>
      <c r="AD599" s="67" t="s">
        <v>8</v>
      </c>
      <c r="AE599" s="66"/>
      <c r="AF599" s="44" t="s">
        <v>8</v>
      </c>
      <c r="AG599" s="23"/>
      <c r="AH599" s="23"/>
    </row>
    <row r="600" spans="1:34" ht="15" x14ac:dyDescent="0.2">
      <c r="A600" s="105" t="s">
        <v>8</v>
      </c>
      <c r="B600" s="40"/>
      <c r="C600" s="10"/>
      <c r="D600" s="11"/>
      <c r="E600" s="10"/>
      <c r="F600" s="11"/>
      <c r="G600" s="11"/>
      <c r="H600" s="41"/>
      <c r="I600" s="41"/>
      <c r="J600" s="41"/>
      <c r="K600" s="79"/>
      <c r="L600" s="45"/>
      <c r="M600" s="64"/>
      <c r="N600" s="90" t="s">
        <v>230</v>
      </c>
      <c r="O600" s="91" t="s">
        <v>230</v>
      </c>
      <c r="P600" s="92" t="s">
        <v>230</v>
      </c>
      <c r="Q600" s="93" t="s">
        <v>230</v>
      </c>
      <c r="R600" s="94" t="s">
        <v>73</v>
      </c>
      <c r="S600" s="94" t="s">
        <v>234</v>
      </c>
      <c r="T600" s="94" t="s">
        <v>782</v>
      </c>
      <c r="U600" s="95">
        <v>46091</v>
      </c>
      <c r="V600" s="101" t="e">
        <v>#VALUE!</v>
      </c>
      <c r="W600" s="53"/>
      <c r="X600" s="53"/>
      <c r="Y600" s="53"/>
      <c r="Z600" s="53"/>
      <c r="AA600" s="53"/>
      <c r="AB600" s="62" t="s">
        <v>8</v>
      </c>
      <c r="AC600" s="24"/>
      <c r="AD600" s="67" t="s">
        <v>8</v>
      </c>
      <c r="AE600" s="66"/>
      <c r="AF600" s="44" t="s">
        <v>8</v>
      </c>
      <c r="AG600" s="23"/>
      <c r="AH600" s="23"/>
    </row>
    <row r="601" spans="1:34" ht="15" x14ac:dyDescent="0.2">
      <c r="A601" s="105" t="s">
        <v>8</v>
      </c>
      <c r="B601" s="40"/>
      <c r="C601" s="10"/>
      <c r="D601" s="11"/>
      <c r="E601" s="10"/>
      <c r="F601" s="11"/>
      <c r="G601" s="11"/>
      <c r="H601" s="41"/>
      <c r="I601" s="42"/>
      <c r="J601" s="41"/>
      <c r="K601" s="79"/>
      <c r="L601" s="45"/>
      <c r="M601" s="64"/>
      <c r="N601" s="90" t="s">
        <v>230</v>
      </c>
      <c r="O601" s="91" t="s">
        <v>230</v>
      </c>
      <c r="P601" s="92" t="s">
        <v>230</v>
      </c>
      <c r="Q601" s="93" t="s">
        <v>230</v>
      </c>
      <c r="R601" s="94" t="s">
        <v>73</v>
      </c>
      <c r="S601" s="94" t="s">
        <v>234</v>
      </c>
      <c r="T601" s="94" t="s">
        <v>782</v>
      </c>
      <c r="U601" s="95">
        <v>46091</v>
      </c>
      <c r="V601" s="101" t="e">
        <v>#VALUE!</v>
      </c>
      <c r="W601" s="53"/>
      <c r="X601" s="53"/>
      <c r="Y601" s="53"/>
      <c r="Z601" s="53"/>
      <c r="AA601" s="53"/>
      <c r="AB601" s="62" t="s">
        <v>8</v>
      </c>
      <c r="AC601" s="24"/>
      <c r="AD601" s="67" t="s">
        <v>8</v>
      </c>
      <c r="AE601" s="66"/>
      <c r="AF601" s="44" t="s">
        <v>8</v>
      </c>
      <c r="AG601" s="23"/>
      <c r="AH601" s="23"/>
    </row>
    <row r="602" spans="1:34" ht="15" x14ac:dyDescent="0.2">
      <c r="A602" s="105" t="s">
        <v>8</v>
      </c>
      <c r="B602" s="40"/>
      <c r="C602" s="10"/>
      <c r="D602" s="11"/>
      <c r="E602" s="10"/>
      <c r="F602" s="11"/>
      <c r="G602" s="11"/>
      <c r="H602" s="41"/>
      <c r="I602" s="41"/>
      <c r="J602" s="41"/>
      <c r="K602" s="79"/>
      <c r="L602" s="43"/>
      <c r="M602" s="63"/>
      <c r="N602" s="90" t="s">
        <v>230</v>
      </c>
      <c r="O602" s="91" t="s">
        <v>230</v>
      </c>
      <c r="P602" s="92" t="s">
        <v>230</v>
      </c>
      <c r="Q602" s="93" t="s">
        <v>230</v>
      </c>
      <c r="R602" s="94" t="s">
        <v>73</v>
      </c>
      <c r="S602" s="94" t="s">
        <v>234</v>
      </c>
      <c r="T602" s="94" t="s">
        <v>782</v>
      </c>
      <c r="U602" s="95">
        <v>46091</v>
      </c>
      <c r="V602" s="101" t="e">
        <v>#VALUE!</v>
      </c>
      <c r="W602" s="53"/>
      <c r="X602" s="53"/>
      <c r="Y602" s="53"/>
      <c r="Z602" s="53"/>
      <c r="AA602" s="53"/>
      <c r="AB602" s="62" t="s">
        <v>8</v>
      </c>
      <c r="AC602" s="24"/>
      <c r="AD602" s="67" t="s">
        <v>8</v>
      </c>
      <c r="AE602" s="66"/>
      <c r="AF602" s="44" t="s">
        <v>8</v>
      </c>
      <c r="AG602" s="23"/>
      <c r="AH602" s="23"/>
    </row>
    <row r="603" spans="1:34" ht="15" x14ac:dyDescent="0.2">
      <c r="A603" s="105" t="s">
        <v>8</v>
      </c>
      <c r="B603" s="40"/>
      <c r="C603" s="10"/>
      <c r="D603" s="11"/>
      <c r="E603" s="10"/>
      <c r="F603" s="11"/>
      <c r="G603" s="11"/>
      <c r="H603" s="41"/>
      <c r="I603" s="42"/>
      <c r="J603" s="41"/>
      <c r="K603" s="79"/>
      <c r="L603" s="43"/>
      <c r="M603" s="64"/>
      <c r="N603" s="90" t="s">
        <v>230</v>
      </c>
      <c r="O603" s="91" t="s">
        <v>230</v>
      </c>
      <c r="P603" s="92" t="s">
        <v>230</v>
      </c>
      <c r="Q603" s="93" t="s">
        <v>230</v>
      </c>
      <c r="R603" s="94" t="s">
        <v>73</v>
      </c>
      <c r="S603" s="94" t="s">
        <v>234</v>
      </c>
      <c r="T603" s="94" t="s">
        <v>782</v>
      </c>
      <c r="U603" s="95">
        <v>46091</v>
      </c>
      <c r="V603" s="101" t="e">
        <v>#VALUE!</v>
      </c>
      <c r="W603" s="53"/>
      <c r="X603" s="53"/>
      <c r="Y603" s="53"/>
      <c r="Z603" s="53"/>
      <c r="AA603" s="53"/>
      <c r="AB603" s="62" t="s">
        <v>8</v>
      </c>
      <c r="AC603" s="24"/>
      <c r="AD603" s="67" t="s">
        <v>8</v>
      </c>
      <c r="AE603" s="66"/>
      <c r="AF603" s="44" t="s">
        <v>8</v>
      </c>
      <c r="AG603" s="23"/>
      <c r="AH603" s="23"/>
    </row>
    <row r="604" spans="1:34" ht="15" x14ac:dyDescent="0.2">
      <c r="A604" s="105" t="s">
        <v>8</v>
      </c>
      <c r="B604" s="40"/>
      <c r="C604" s="10"/>
      <c r="D604" s="11"/>
      <c r="E604" s="10"/>
      <c r="F604" s="11"/>
      <c r="G604" s="11"/>
      <c r="H604" s="41"/>
      <c r="I604" s="42"/>
      <c r="J604" s="41"/>
      <c r="K604" s="79"/>
      <c r="L604" s="45"/>
      <c r="M604" s="64"/>
      <c r="N604" s="90" t="s">
        <v>230</v>
      </c>
      <c r="O604" s="91" t="s">
        <v>230</v>
      </c>
      <c r="P604" s="92" t="s">
        <v>230</v>
      </c>
      <c r="Q604" s="93" t="s">
        <v>230</v>
      </c>
      <c r="R604" s="94" t="s">
        <v>73</v>
      </c>
      <c r="S604" s="94" t="s">
        <v>234</v>
      </c>
      <c r="T604" s="94" t="s">
        <v>782</v>
      </c>
      <c r="U604" s="95">
        <v>46091</v>
      </c>
      <c r="V604" s="101" t="e">
        <v>#VALUE!</v>
      </c>
      <c r="W604" s="53"/>
      <c r="X604" s="53"/>
      <c r="Y604" s="53"/>
      <c r="Z604" s="53"/>
      <c r="AA604" s="53"/>
      <c r="AB604" s="62" t="s">
        <v>8</v>
      </c>
      <c r="AC604" s="24"/>
      <c r="AD604" s="67" t="s">
        <v>8</v>
      </c>
      <c r="AE604" s="66"/>
      <c r="AF604" s="44" t="s">
        <v>8</v>
      </c>
      <c r="AG604" s="23"/>
      <c r="AH604" s="23"/>
    </row>
    <row r="605" spans="1:34" ht="15" x14ac:dyDescent="0.2">
      <c r="A605" s="105" t="s">
        <v>8</v>
      </c>
      <c r="B605" s="40"/>
      <c r="C605" s="10"/>
      <c r="D605" s="11"/>
      <c r="E605" s="10"/>
      <c r="F605" s="11"/>
      <c r="G605" s="11"/>
      <c r="H605" s="41"/>
      <c r="I605" s="42"/>
      <c r="J605" s="41"/>
      <c r="K605" s="79"/>
      <c r="L605" s="45"/>
      <c r="M605" s="64"/>
      <c r="N605" s="90" t="s">
        <v>230</v>
      </c>
      <c r="O605" s="91" t="s">
        <v>230</v>
      </c>
      <c r="P605" s="92" t="s">
        <v>230</v>
      </c>
      <c r="Q605" s="93" t="s">
        <v>230</v>
      </c>
      <c r="R605" s="94" t="s">
        <v>73</v>
      </c>
      <c r="S605" s="94" t="s">
        <v>234</v>
      </c>
      <c r="T605" s="94" t="s">
        <v>782</v>
      </c>
      <c r="U605" s="95">
        <v>46091</v>
      </c>
      <c r="V605" s="101" t="e">
        <v>#VALUE!</v>
      </c>
      <c r="W605" s="53"/>
      <c r="X605" s="53"/>
      <c r="Y605" s="53"/>
      <c r="Z605" s="53"/>
      <c r="AA605" s="53"/>
      <c r="AB605" s="62" t="s">
        <v>8</v>
      </c>
      <c r="AC605" s="24"/>
      <c r="AD605" s="67" t="s">
        <v>8</v>
      </c>
      <c r="AE605" s="66"/>
      <c r="AF605" s="44" t="s">
        <v>8</v>
      </c>
      <c r="AG605" s="23"/>
      <c r="AH605" s="23"/>
    </row>
    <row r="606" spans="1:34" ht="15" x14ac:dyDescent="0.2">
      <c r="A606" s="105" t="s">
        <v>8</v>
      </c>
      <c r="B606" s="40"/>
      <c r="C606" s="10"/>
      <c r="D606" s="11"/>
      <c r="E606" s="10"/>
      <c r="F606" s="11"/>
      <c r="G606" s="11"/>
      <c r="H606" s="41"/>
      <c r="I606" s="42"/>
      <c r="J606" s="41"/>
      <c r="K606" s="79"/>
      <c r="L606" s="43"/>
      <c r="M606" s="64"/>
      <c r="N606" s="90" t="s">
        <v>230</v>
      </c>
      <c r="O606" s="91" t="s">
        <v>230</v>
      </c>
      <c r="P606" s="92" t="s">
        <v>230</v>
      </c>
      <c r="Q606" s="93" t="s">
        <v>230</v>
      </c>
      <c r="R606" s="94" t="s">
        <v>73</v>
      </c>
      <c r="S606" s="94" t="s">
        <v>234</v>
      </c>
      <c r="T606" s="94" t="s">
        <v>782</v>
      </c>
      <c r="U606" s="95">
        <v>46091</v>
      </c>
      <c r="V606" s="101" t="e">
        <v>#VALUE!</v>
      </c>
      <c r="W606" s="53"/>
      <c r="X606" s="53"/>
      <c r="Y606" s="53"/>
      <c r="Z606" s="53"/>
      <c r="AA606" s="53"/>
      <c r="AB606" s="62" t="s">
        <v>8</v>
      </c>
      <c r="AC606" s="24"/>
      <c r="AD606" s="67" t="s">
        <v>8</v>
      </c>
      <c r="AE606" s="66"/>
      <c r="AF606" s="44" t="s">
        <v>8</v>
      </c>
      <c r="AG606" s="23"/>
      <c r="AH606" s="23"/>
    </row>
    <row r="607" spans="1:34" ht="15" x14ac:dyDescent="0.2">
      <c r="A607" s="105" t="s">
        <v>8</v>
      </c>
      <c r="B607" s="40"/>
      <c r="C607" s="10"/>
      <c r="D607" s="11"/>
      <c r="E607" s="10"/>
      <c r="F607" s="11"/>
      <c r="G607" s="11"/>
      <c r="H607" s="41"/>
      <c r="I607" s="41"/>
      <c r="J607" s="41"/>
      <c r="K607" s="79"/>
      <c r="L607" s="43"/>
      <c r="M607" s="64"/>
      <c r="N607" s="90" t="s">
        <v>230</v>
      </c>
      <c r="O607" s="91" t="s">
        <v>230</v>
      </c>
      <c r="P607" s="92" t="s">
        <v>230</v>
      </c>
      <c r="Q607" s="93" t="s">
        <v>230</v>
      </c>
      <c r="R607" s="94" t="s">
        <v>73</v>
      </c>
      <c r="S607" s="94" t="s">
        <v>234</v>
      </c>
      <c r="T607" s="94" t="s">
        <v>782</v>
      </c>
      <c r="U607" s="95">
        <v>46091</v>
      </c>
      <c r="V607" s="101" t="e">
        <v>#VALUE!</v>
      </c>
      <c r="W607" s="53"/>
      <c r="X607" s="53"/>
      <c r="Y607" s="53"/>
      <c r="Z607" s="53"/>
      <c r="AA607" s="53"/>
      <c r="AB607" s="62" t="s">
        <v>8</v>
      </c>
      <c r="AC607" s="24"/>
      <c r="AD607" s="67" t="s">
        <v>8</v>
      </c>
      <c r="AE607" s="66"/>
      <c r="AF607" s="44" t="s">
        <v>8</v>
      </c>
      <c r="AG607" s="23"/>
      <c r="AH607" s="23"/>
    </row>
    <row r="608" spans="1:34" ht="15" x14ac:dyDescent="0.2">
      <c r="A608" s="105" t="s">
        <v>8</v>
      </c>
      <c r="B608" s="40"/>
      <c r="C608" s="10"/>
      <c r="D608" s="11"/>
      <c r="E608" s="10"/>
      <c r="F608" s="11"/>
      <c r="G608" s="11"/>
      <c r="H608" s="41"/>
      <c r="I608" s="41"/>
      <c r="J608" s="41"/>
      <c r="K608" s="79"/>
      <c r="L608" s="43"/>
      <c r="M608" s="64"/>
      <c r="N608" s="90" t="s">
        <v>230</v>
      </c>
      <c r="O608" s="91" t="s">
        <v>230</v>
      </c>
      <c r="P608" s="92" t="s">
        <v>230</v>
      </c>
      <c r="Q608" s="93" t="s">
        <v>230</v>
      </c>
      <c r="R608" s="94" t="s">
        <v>73</v>
      </c>
      <c r="S608" s="94" t="s">
        <v>234</v>
      </c>
      <c r="T608" s="94" t="s">
        <v>782</v>
      </c>
      <c r="U608" s="95">
        <v>46091</v>
      </c>
      <c r="V608" s="101" t="e">
        <v>#VALUE!</v>
      </c>
      <c r="W608" s="53"/>
      <c r="X608" s="53"/>
      <c r="Y608" s="53"/>
      <c r="Z608" s="53"/>
      <c r="AA608" s="53"/>
      <c r="AB608" s="62" t="s">
        <v>8</v>
      </c>
      <c r="AC608" s="24"/>
      <c r="AD608" s="67" t="s">
        <v>8</v>
      </c>
      <c r="AE608" s="66"/>
      <c r="AF608" s="44" t="s">
        <v>8</v>
      </c>
      <c r="AG608" s="23"/>
      <c r="AH608" s="23"/>
    </row>
    <row r="609" spans="1:34" ht="15" x14ac:dyDescent="0.2">
      <c r="A609" s="105" t="s">
        <v>8</v>
      </c>
      <c r="B609" s="40"/>
      <c r="C609" s="10"/>
      <c r="D609" s="11"/>
      <c r="E609" s="10"/>
      <c r="F609" s="11"/>
      <c r="G609" s="11"/>
      <c r="H609" s="41"/>
      <c r="I609" s="41"/>
      <c r="J609" s="41"/>
      <c r="K609" s="79"/>
      <c r="L609" s="43"/>
      <c r="M609" s="64"/>
      <c r="N609" s="90" t="s">
        <v>230</v>
      </c>
      <c r="O609" s="91" t="s">
        <v>230</v>
      </c>
      <c r="P609" s="92" t="s">
        <v>230</v>
      </c>
      <c r="Q609" s="93" t="s">
        <v>230</v>
      </c>
      <c r="R609" s="94" t="s">
        <v>73</v>
      </c>
      <c r="S609" s="94" t="s">
        <v>234</v>
      </c>
      <c r="T609" s="94" t="s">
        <v>782</v>
      </c>
      <c r="U609" s="95">
        <v>46091</v>
      </c>
      <c r="V609" s="101" t="e">
        <v>#VALUE!</v>
      </c>
      <c r="W609" s="53"/>
      <c r="X609" s="53"/>
      <c r="Y609" s="53"/>
      <c r="Z609" s="53"/>
      <c r="AA609" s="53"/>
      <c r="AB609" s="62" t="s">
        <v>8</v>
      </c>
      <c r="AC609" s="24"/>
      <c r="AD609" s="67" t="s">
        <v>8</v>
      </c>
      <c r="AE609" s="66"/>
      <c r="AF609" s="44" t="s">
        <v>8</v>
      </c>
      <c r="AG609" s="23"/>
      <c r="AH609" s="23"/>
    </row>
    <row r="610" spans="1:34" ht="15" x14ac:dyDescent="0.2">
      <c r="A610" s="105" t="s">
        <v>8</v>
      </c>
      <c r="B610" s="40"/>
      <c r="C610" s="10"/>
      <c r="D610" s="11"/>
      <c r="E610" s="10"/>
      <c r="F610" s="11"/>
      <c r="G610" s="11"/>
      <c r="H610" s="41"/>
      <c r="I610" s="42"/>
      <c r="J610" s="41"/>
      <c r="K610" s="79"/>
      <c r="L610" s="45"/>
      <c r="M610" s="64"/>
      <c r="N610" s="90" t="s">
        <v>230</v>
      </c>
      <c r="O610" s="91" t="s">
        <v>230</v>
      </c>
      <c r="P610" s="92" t="s">
        <v>230</v>
      </c>
      <c r="Q610" s="93" t="s">
        <v>230</v>
      </c>
      <c r="R610" s="94" t="s">
        <v>73</v>
      </c>
      <c r="S610" s="94" t="s">
        <v>234</v>
      </c>
      <c r="T610" s="94" t="s">
        <v>782</v>
      </c>
      <c r="U610" s="95">
        <v>46091</v>
      </c>
      <c r="V610" s="101" t="e">
        <v>#VALUE!</v>
      </c>
      <c r="W610" s="53"/>
      <c r="X610" s="53"/>
      <c r="Y610" s="53"/>
      <c r="Z610" s="53"/>
      <c r="AA610" s="53"/>
      <c r="AB610" s="62" t="s">
        <v>8</v>
      </c>
      <c r="AC610" s="24"/>
      <c r="AD610" s="67" t="s">
        <v>8</v>
      </c>
      <c r="AE610" s="66"/>
      <c r="AF610" s="44" t="s">
        <v>8</v>
      </c>
      <c r="AG610" s="23"/>
      <c r="AH610" s="23"/>
    </row>
    <row r="611" spans="1:34" ht="15" x14ac:dyDescent="0.2">
      <c r="A611" s="105" t="s">
        <v>8</v>
      </c>
      <c r="B611" s="40"/>
      <c r="C611" s="10"/>
      <c r="D611" s="11"/>
      <c r="E611" s="10"/>
      <c r="F611" s="11"/>
      <c r="G611" s="11"/>
      <c r="H611" s="41"/>
      <c r="I611" s="41"/>
      <c r="J611" s="41"/>
      <c r="K611" s="79"/>
      <c r="L611" s="43"/>
      <c r="M611" s="64"/>
      <c r="N611" s="90" t="s">
        <v>230</v>
      </c>
      <c r="O611" s="91" t="s">
        <v>230</v>
      </c>
      <c r="P611" s="92" t="s">
        <v>230</v>
      </c>
      <c r="Q611" s="93" t="s">
        <v>230</v>
      </c>
      <c r="R611" s="94" t="s">
        <v>73</v>
      </c>
      <c r="S611" s="94" t="s">
        <v>234</v>
      </c>
      <c r="T611" s="94" t="s">
        <v>782</v>
      </c>
      <c r="U611" s="95">
        <v>46091</v>
      </c>
      <c r="V611" s="101" t="e">
        <v>#VALUE!</v>
      </c>
      <c r="W611" s="53"/>
      <c r="X611" s="53"/>
      <c r="Y611" s="53"/>
      <c r="Z611" s="53"/>
      <c r="AA611" s="53"/>
      <c r="AB611" s="62" t="s">
        <v>8</v>
      </c>
      <c r="AC611" s="24"/>
      <c r="AD611" s="67" t="s">
        <v>8</v>
      </c>
      <c r="AE611" s="66"/>
      <c r="AF611" s="44" t="s">
        <v>8</v>
      </c>
      <c r="AG611" s="23"/>
      <c r="AH611" s="23"/>
    </row>
    <row r="612" spans="1:34" ht="15" x14ac:dyDescent="0.2">
      <c r="A612" s="105" t="s">
        <v>8</v>
      </c>
      <c r="B612" s="40"/>
      <c r="C612" s="10"/>
      <c r="D612" s="11"/>
      <c r="E612" s="10"/>
      <c r="F612" s="11"/>
      <c r="G612" s="11"/>
      <c r="H612" s="41"/>
      <c r="I612" s="41"/>
      <c r="J612" s="41"/>
      <c r="K612" s="79"/>
      <c r="L612" s="43"/>
      <c r="M612" s="64"/>
      <c r="N612" s="90" t="s">
        <v>230</v>
      </c>
      <c r="O612" s="91" t="s">
        <v>230</v>
      </c>
      <c r="P612" s="92" t="s">
        <v>230</v>
      </c>
      <c r="Q612" s="93" t="s">
        <v>230</v>
      </c>
      <c r="R612" s="94" t="s">
        <v>73</v>
      </c>
      <c r="S612" s="94" t="s">
        <v>234</v>
      </c>
      <c r="T612" s="94" t="s">
        <v>782</v>
      </c>
      <c r="U612" s="95">
        <v>46091</v>
      </c>
      <c r="V612" s="101" t="e">
        <v>#VALUE!</v>
      </c>
      <c r="W612" s="53"/>
      <c r="X612" s="53"/>
      <c r="Y612" s="53"/>
      <c r="Z612" s="53"/>
      <c r="AA612" s="53"/>
      <c r="AB612" s="62" t="s">
        <v>8</v>
      </c>
      <c r="AC612" s="24"/>
      <c r="AD612" s="67" t="s">
        <v>8</v>
      </c>
      <c r="AE612" s="66"/>
      <c r="AF612" s="44" t="s">
        <v>8</v>
      </c>
      <c r="AG612" s="23"/>
      <c r="AH612" s="23"/>
    </row>
    <row r="613" spans="1:34" ht="15" x14ac:dyDescent="0.2">
      <c r="A613" s="105" t="s">
        <v>8</v>
      </c>
      <c r="B613" s="40"/>
      <c r="C613" s="10"/>
      <c r="D613" s="11"/>
      <c r="E613" s="10"/>
      <c r="F613" s="11"/>
      <c r="G613" s="11"/>
      <c r="H613" s="41"/>
      <c r="I613" s="42"/>
      <c r="J613" s="41"/>
      <c r="K613" s="79"/>
      <c r="L613" s="45"/>
      <c r="M613" s="64"/>
      <c r="N613" s="90" t="s">
        <v>230</v>
      </c>
      <c r="O613" s="91" t="s">
        <v>230</v>
      </c>
      <c r="P613" s="92" t="s">
        <v>230</v>
      </c>
      <c r="Q613" s="93" t="s">
        <v>230</v>
      </c>
      <c r="R613" s="94" t="s">
        <v>73</v>
      </c>
      <c r="S613" s="94" t="s">
        <v>234</v>
      </c>
      <c r="T613" s="94" t="s">
        <v>782</v>
      </c>
      <c r="U613" s="95">
        <v>46091</v>
      </c>
      <c r="V613" s="101" t="e">
        <v>#VALUE!</v>
      </c>
      <c r="W613" s="53"/>
      <c r="X613" s="53"/>
      <c r="Y613" s="53"/>
      <c r="Z613" s="53"/>
      <c r="AA613" s="53"/>
      <c r="AB613" s="62" t="s">
        <v>8</v>
      </c>
      <c r="AC613" s="24"/>
      <c r="AD613" s="67" t="s">
        <v>8</v>
      </c>
      <c r="AE613" s="66"/>
      <c r="AF613" s="44" t="s">
        <v>8</v>
      </c>
      <c r="AG613" s="23"/>
      <c r="AH613" s="23"/>
    </row>
    <row r="614" spans="1:34" ht="15" x14ac:dyDescent="0.2">
      <c r="A614" s="105" t="s">
        <v>8</v>
      </c>
      <c r="B614" s="40"/>
      <c r="C614" s="10"/>
      <c r="D614" s="11"/>
      <c r="E614" s="10"/>
      <c r="F614" s="11"/>
      <c r="G614" s="11"/>
      <c r="H614" s="41"/>
      <c r="I614" s="42"/>
      <c r="J614" s="41"/>
      <c r="K614" s="79"/>
      <c r="L614" s="45"/>
      <c r="M614" s="64"/>
      <c r="N614" s="90" t="s">
        <v>230</v>
      </c>
      <c r="O614" s="91" t="s">
        <v>230</v>
      </c>
      <c r="P614" s="92" t="s">
        <v>230</v>
      </c>
      <c r="Q614" s="93" t="s">
        <v>230</v>
      </c>
      <c r="R614" s="94" t="s">
        <v>73</v>
      </c>
      <c r="S614" s="94" t="s">
        <v>234</v>
      </c>
      <c r="T614" s="94" t="s">
        <v>782</v>
      </c>
      <c r="U614" s="95">
        <v>46091</v>
      </c>
      <c r="V614" s="101" t="e">
        <v>#VALUE!</v>
      </c>
      <c r="W614" s="53"/>
      <c r="X614" s="53"/>
      <c r="Y614" s="53"/>
      <c r="Z614" s="53"/>
      <c r="AA614" s="53"/>
      <c r="AB614" s="62" t="s">
        <v>8</v>
      </c>
      <c r="AC614" s="24"/>
      <c r="AD614" s="67" t="s">
        <v>8</v>
      </c>
      <c r="AE614" s="66"/>
      <c r="AF614" s="44" t="s">
        <v>8</v>
      </c>
      <c r="AG614" s="23"/>
      <c r="AH614" s="23"/>
    </row>
    <row r="615" spans="1:34" ht="15" x14ac:dyDescent="0.2">
      <c r="A615" s="105" t="s">
        <v>8</v>
      </c>
      <c r="B615" s="40"/>
      <c r="C615" s="10"/>
      <c r="D615" s="11"/>
      <c r="E615" s="10"/>
      <c r="F615" s="11"/>
      <c r="G615" s="11"/>
      <c r="H615" s="41"/>
      <c r="I615" s="41"/>
      <c r="J615" s="41"/>
      <c r="K615" s="79"/>
      <c r="L615" s="43"/>
      <c r="M615" s="63"/>
      <c r="N615" s="90" t="s">
        <v>230</v>
      </c>
      <c r="O615" s="91" t="s">
        <v>230</v>
      </c>
      <c r="P615" s="92" t="s">
        <v>230</v>
      </c>
      <c r="Q615" s="93" t="s">
        <v>230</v>
      </c>
      <c r="R615" s="94" t="s">
        <v>73</v>
      </c>
      <c r="S615" s="94" t="s">
        <v>234</v>
      </c>
      <c r="T615" s="94" t="s">
        <v>782</v>
      </c>
      <c r="U615" s="95">
        <v>46091</v>
      </c>
      <c r="V615" s="101" t="e">
        <v>#VALUE!</v>
      </c>
      <c r="W615" s="53"/>
      <c r="X615" s="53"/>
      <c r="Y615" s="53"/>
      <c r="Z615" s="53"/>
      <c r="AA615" s="53"/>
      <c r="AB615" s="62" t="s">
        <v>8</v>
      </c>
      <c r="AC615" s="24"/>
      <c r="AD615" s="67" t="s">
        <v>8</v>
      </c>
      <c r="AE615" s="66"/>
      <c r="AF615" s="44" t="s">
        <v>8</v>
      </c>
      <c r="AG615" s="23"/>
      <c r="AH615" s="23"/>
    </row>
    <row r="616" spans="1:34" ht="15" x14ac:dyDescent="0.2">
      <c r="A616" s="105" t="s">
        <v>8</v>
      </c>
      <c r="B616" s="40"/>
      <c r="C616" s="10"/>
      <c r="D616" s="11"/>
      <c r="E616" s="10"/>
      <c r="F616" s="11"/>
      <c r="G616" s="11"/>
      <c r="H616" s="41"/>
      <c r="I616" s="41"/>
      <c r="J616" s="41"/>
      <c r="K616" s="79"/>
      <c r="L616" s="43"/>
      <c r="M616" s="64"/>
      <c r="N616" s="90" t="s">
        <v>230</v>
      </c>
      <c r="O616" s="91" t="s">
        <v>230</v>
      </c>
      <c r="P616" s="92" t="s">
        <v>230</v>
      </c>
      <c r="Q616" s="93" t="s">
        <v>230</v>
      </c>
      <c r="R616" s="94" t="s">
        <v>73</v>
      </c>
      <c r="S616" s="94" t="s">
        <v>234</v>
      </c>
      <c r="T616" s="94" t="s">
        <v>782</v>
      </c>
      <c r="U616" s="95">
        <v>46091</v>
      </c>
      <c r="V616" s="101" t="e">
        <v>#VALUE!</v>
      </c>
      <c r="W616" s="53"/>
      <c r="X616" s="53"/>
      <c r="Y616" s="53"/>
      <c r="Z616" s="53"/>
      <c r="AA616" s="53"/>
      <c r="AB616" s="62" t="s">
        <v>8</v>
      </c>
      <c r="AC616" s="24"/>
      <c r="AD616" s="67" t="s">
        <v>8</v>
      </c>
      <c r="AE616" s="66"/>
      <c r="AF616" s="44" t="s">
        <v>8</v>
      </c>
      <c r="AG616" s="23"/>
      <c r="AH616" s="23"/>
    </row>
    <row r="617" spans="1:34" ht="15" x14ac:dyDescent="0.2">
      <c r="A617" s="105" t="s">
        <v>8</v>
      </c>
      <c r="B617" s="40"/>
      <c r="C617" s="10"/>
      <c r="D617" s="11"/>
      <c r="E617" s="10"/>
      <c r="F617" s="11"/>
      <c r="G617" s="11"/>
      <c r="H617" s="41"/>
      <c r="I617" s="42"/>
      <c r="J617" s="41"/>
      <c r="K617" s="79"/>
      <c r="L617" s="43"/>
      <c r="M617" s="64"/>
      <c r="N617" s="90" t="s">
        <v>230</v>
      </c>
      <c r="O617" s="91" t="s">
        <v>230</v>
      </c>
      <c r="P617" s="92" t="s">
        <v>230</v>
      </c>
      <c r="Q617" s="93" t="s">
        <v>230</v>
      </c>
      <c r="R617" s="94" t="s">
        <v>73</v>
      </c>
      <c r="S617" s="94" t="s">
        <v>234</v>
      </c>
      <c r="T617" s="94" t="s">
        <v>782</v>
      </c>
      <c r="U617" s="95">
        <v>46091</v>
      </c>
      <c r="V617" s="101" t="e">
        <v>#VALUE!</v>
      </c>
      <c r="W617" s="53"/>
      <c r="X617" s="53"/>
      <c r="Y617" s="53"/>
      <c r="Z617" s="53"/>
      <c r="AA617" s="53"/>
      <c r="AB617" s="62" t="s">
        <v>8</v>
      </c>
      <c r="AC617" s="24"/>
      <c r="AD617" s="67" t="s">
        <v>8</v>
      </c>
      <c r="AE617" s="66"/>
      <c r="AF617" s="44" t="s">
        <v>8</v>
      </c>
      <c r="AG617" s="23"/>
      <c r="AH617" s="23"/>
    </row>
    <row r="618" spans="1:34" ht="15" x14ac:dyDescent="0.2">
      <c r="A618" s="105" t="s">
        <v>8</v>
      </c>
      <c r="B618" s="40"/>
      <c r="C618" s="10"/>
      <c r="D618" s="11"/>
      <c r="E618" s="10"/>
      <c r="F618" s="11"/>
      <c r="G618" s="11"/>
      <c r="H618" s="41"/>
      <c r="I618" s="42"/>
      <c r="J618" s="41"/>
      <c r="K618" s="79"/>
      <c r="L618" s="43"/>
      <c r="M618" s="64"/>
      <c r="N618" s="90" t="s">
        <v>230</v>
      </c>
      <c r="O618" s="91" t="s">
        <v>230</v>
      </c>
      <c r="P618" s="92" t="s">
        <v>230</v>
      </c>
      <c r="Q618" s="93" t="s">
        <v>230</v>
      </c>
      <c r="R618" s="94" t="s">
        <v>73</v>
      </c>
      <c r="S618" s="94" t="s">
        <v>234</v>
      </c>
      <c r="T618" s="94" t="s">
        <v>782</v>
      </c>
      <c r="U618" s="95">
        <v>46091</v>
      </c>
      <c r="V618" s="101" t="e">
        <v>#VALUE!</v>
      </c>
      <c r="W618" s="53"/>
      <c r="X618" s="53"/>
      <c r="Y618" s="53"/>
      <c r="Z618" s="53"/>
      <c r="AA618" s="53"/>
      <c r="AB618" s="62" t="s">
        <v>8</v>
      </c>
      <c r="AC618" s="24"/>
      <c r="AD618" s="67" t="s">
        <v>8</v>
      </c>
      <c r="AE618" s="66"/>
      <c r="AF618" s="44" t="s">
        <v>8</v>
      </c>
      <c r="AG618" s="23"/>
      <c r="AH618" s="23"/>
    </row>
    <row r="619" spans="1:34" ht="15" x14ac:dyDescent="0.2">
      <c r="A619" s="105" t="s">
        <v>8</v>
      </c>
      <c r="B619" s="40"/>
      <c r="C619" s="10"/>
      <c r="D619" s="11"/>
      <c r="E619" s="10"/>
      <c r="F619" s="11"/>
      <c r="G619" s="11"/>
      <c r="H619" s="41"/>
      <c r="I619" s="41"/>
      <c r="J619" s="41"/>
      <c r="K619" s="79"/>
      <c r="L619" s="45"/>
      <c r="M619" s="64"/>
      <c r="N619" s="90" t="s">
        <v>230</v>
      </c>
      <c r="O619" s="91" t="s">
        <v>230</v>
      </c>
      <c r="P619" s="92" t="s">
        <v>230</v>
      </c>
      <c r="Q619" s="93" t="s">
        <v>230</v>
      </c>
      <c r="R619" s="94" t="s">
        <v>73</v>
      </c>
      <c r="S619" s="94" t="s">
        <v>234</v>
      </c>
      <c r="T619" s="94" t="s">
        <v>782</v>
      </c>
      <c r="U619" s="95">
        <v>46091</v>
      </c>
      <c r="V619" s="101" t="e">
        <v>#VALUE!</v>
      </c>
      <c r="W619" s="53"/>
      <c r="X619" s="53"/>
      <c r="Y619" s="53"/>
      <c r="Z619" s="53"/>
      <c r="AA619" s="53"/>
      <c r="AB619" s="62" t="s">
        <v>8</v>
      </c>
      <c r="AC619" s="24"/>
      <c r="AD619" s="67" t="s">
        <v>8</v>
      </c>
      <c r="AE619" s="66"/>
      <c r="AF619" s="44" t="s">
        <v>8</v>
      </c>
      <c r="AG619" s="23"/>
      <c r="AH619" s="23"/>
    </row>
    <row r="620" spans="1:34" ht="15" x14ac:dyDescent="0.2">
      <c r="A620" s="105" t="s">
        <v>8</v>
      </c>
      <c r="B620" s="40"/>
      <c r="C620" s="10"/>
      <c r="D620" s="11"/>
      <c r="E620" s="10"/>
      <c r="F620" s="11"/>
      <c r="G620" s="11"/>
      <c r="H620" s="41"/>
      <c r="I620" s="42"/>
      <c r="J620" s="41"/>
      <c r="K620" s="79"/>
      <c r="L620" s="43"/>
      <c r="M620" s="64"/>
      <c r="N620" s="90" t="s">
        <v>230</v>
      </c>
      <c r="O620" s="91" t="s">
        <v>230</v>
      </c>
      <c r="P620" s="92" t="s">
        <v>230</v>
      </c>
      <c r="Q620" s="93" t="s">
        <v>230</v>
      </c>
      <c r="R620" s="94" t="s">
        <v>73</v>
      </c>
      <c r="S620" s="94" t="s">
        <v>234</v>
      </c>
      <c r="T620" s="94" t="s">
        <v>782</v>
      </c>
      <c r="U620" s="95">
        <v>46091</v>
      </c>
      <c r="V620" s="101" t="e">
        <v>#VALUE!</v>
      </c>
      <c r="W620" s="53"/>
      <c r="X620" s="53"/>
      <c r="Y620" s="53"/>
      <c r="Z620" s="53"/>
      <c r="AA620" s="53"/>
      <c r="AB620" s="62" t="s">
        <v>8</v>
      </c>
      <c r="AC620" s="24"/>
      <c r="AD620" s="67" t="s">
        <v>8</v>
      </c>
      <c r="AE620" s="66"/>
      <c r="AF620" s="44" t="s">
        <v>8</v>
      </c>
      <c r="AG620" s="23"/>
      <c r="AH620" s="23"/>
    </row>
    <row r="621" spans="1:34" ht="15" x14ac:dyDescent="0.2">
      <c r="A621" s="105" t="s">
        <v>8</v>
      </c>
      <c r="B621" s="40"/>
      <c r="C621" s="10"/>
      <c r="D621" s="11"/>
      <c r="E621" s="10"/>
      <c r="F621" s="11"/>
      <c r="G621" s="11"/>
      <c r="H621" s="41"/>
      <c r="I621" s="42"/>
      <c r="J621" s="41"/>
      <c r="K621" s="79"/>
      <c r="L621" s="45"/>
      <c r="M621" s="64"/>
      <c r="N621" s="90" t="s">
        <v>230</v>
      </c>
      <c r="O621" s="91" t="s">
        <v>230</v>
      </c>
      <c r="P621" s="92" t="s">
        <v>230</v>
      </c>
      <c r="Q621" s="93" t="s">
        <v>230</v>
      </c>
      <c r="R621" s="94" t="s">
        <v>73</v>
      </c>
      <c r="S621" s="94" t="s">
        <v>234</v>
      </c>
      <c r="T621" s="94" t="s">
        <v>782</v>
      </c>
      <c r="U621" s="95">
        <v>46091</v>
      </c>
      <c r="V621" s="101" t="e">
        <v>#VALUE!</v>
      </c>
      <c r="W621" s="53"/>
      <c r="X621" s="53"/>
      <c r="Y621" s="53"/>
      <c r="Z621" s="53"/>
      <c r="AA621" s="53"/>
      <c r="AB621" s="62" t="s">
        <v>8</v>
      </c>
      <c r="AC621" s="24"/>
      <c r="AD621" s="67" t="s">
        <v>8</v>
      </c>
      <c r="AE621" s="66"/>
      <c r="AF621" s="44" t="s">
        <v>8</v>
      </c>
      <c r="AG621" s="23"/>
      <c r="AH621" s="23"/>
    </row>
    <row r="622" spans="1:34" ht="15" x14ac:dyDescent="0.2">
      <c r="A622" s="105" t="s">
        <v>8</v>
      </c>
      <c r="B622" s="40"/>
      <c r="C622" s="10"/>
      <c r="D622" s="11"/>
      <c r="E622" s="10"/>
      <c r="F622" s="11"/>
      <c r="G622" s="11"/>
      <c r="H622" s="41"/>
      <c r="I622" s="41"/>
      <c r="J622" s="41"/>
      <c r="K622" s="79"/>
      <c r="L622" s="45"/>
      <c r="M622" s="64"/>
      <c r="N622" s="90" t="s">
        <v>230</v>
      </c>
      <c r="O622" s="91" t="s">
        <v>230</v>
      </c>
      <c r="P622" s="92" t="s">
        <v>230</v>
      </c>
      <c r="Q622" s="93" t="s">
        <v>230</v>
      </c>
      <c r="R622" s="94" t="s">
        <v>73</v>
      </c>
      <c r="S622" s="94" t="s">
        <v>234</v>
      </c>
      <c r="T622" s="94" t="s">
        <v>782</v>
      </c>
      <c r="U622" s="95">
        <v>46091</v>
      </c>
      <c r="V622" s="101" t="e">
        <v>#VALUE!</v>
      </c>
      <c r="W622" s="53"/>
      <c r="X622" s="53"/>
      <c r="Y622" s="53"/>
      <c r="Z622" s="53"/>
      <c r="AA622" s="53"/>
      <c r="AB622" s="62" t="s">
        <v>8</v>
      </c>
      <c r="AC622" s="24"/>
      <c r="AD622" s="67" t="s">
        <v>8</v>
      </c>
      <c r="AE622" s="66"/>
      <c r="AF622" s="44" t="s">
        <v>8</v>
      </c>
      <c r="AG622" s="23"/>
      <c r="AH622" s="23"/>
    </row>
    <row r="623" spans="1:34" ht="15" x14ac:dyDescent="0.2">
      <c r="A623" s="105" t="s">
        <v>8</v>
      </c>
      <c r="B623" s="40"/>
      <c r="C623" s="10"/>
      <c r="D623" s="11"/>
      <c r="E623" s="10"/>
      <c r="F623" s="11"/>
      <c r="G623" s="11"/>
      <c r="H623" s="41"/>
      <c r="I623" s="41"/>
      <c r="J623" s="41"/>
      <c r="K623" s="79"/>
      <c r="L623" s="43"/>
      <c r="M623" s="64"/>
      <c r="N623" s="90" t="s">
        <v>230</v>
      </c>
      <c r="O623" s="91" t="s">
        <v>230</v>
      </c>
      <c r="P623" s="92" t="s">
        <v>230</v>
      </c>
      <c r="Q623" s="93" t="s">
        <v>230</v>
      </c>
      <c r="R623" s="94" t="s">
        <v>73</v>
      </c>
      <c r="S623" s="94" t="s">
        <v>234</v>
      </c>
      <c r="T623" s="94" t="s">
        <v>782</v>
      </c>
      <c r="U623" s="95">
        <v>46091</v>
      </c>
      <c r="V623" s="101" t="e">
        <v>#VALUE!</v>
      </c>
      <c r="W623" s="53"/>
      <c r="X623" s="53"/>
      <c r="Y623" s="53"/>
      <c r="Z623" s="53"/>
      <c r="AA623" s="53"/>
      <c r="AB623" s="62" t="s">
        <v>8</v>
      </c>
      <c r="AC623" s="24"/>
      <c r="AD623" s="67" t="s">
        <v>8</v>
      </c>
      <c r="AE623" s="66"/>
      <c r="AF623" s="44" t="s">
        <v>8</v>
      </c>
      <c r="AG623" s="23"/>
      <c r="AH623" s="23"/>
    </row>
    <row r="624" spans="1:34" ht="15" x14ac:dyDescent="0.2">
      <c r="A624" s="105" t="s">
        <v>8</v>
      </c>
      <c r="B624" s="40"/>
      <c r="C624" s="10"/>
      <c r="D624" s="11"/>
      <c r="E624" s="10"/>
      <c r="F624" s="11"/>
      <c r="G624" s="11"/>
      <c r="H624" s="41"/>
      <c r="I624" s="41"/>
      <c r="J624" s="41"/>
      <c r="K624" s="79"/>
      <c r="L624" s="45"/>
      <c r="M624" s="64"/>
      <c r="N624" s="90" t="s">
        <v>230</v>
      </c>
      <c r="O624" s="91" t="s">
        <v>230</v>
      </c>
      <c r="P624" s="92" t="s">
        <v>230</v>
      </c>
      <c r="Q624" s="93" t="s">
        <v>230</v>
      </c>
      <c r="R624" s="94" t="s">
        <v>73</v>
      </c>
      <c r="S624" s="94" t="s">
        <v>234</v>
      </c>
      <c r="T624" s="94" t="s">
        <v>782</v>
      </c>
      <c r="U624" s="95">
        <v>46091</v>
      </c>
      <c r="V624" s="101" t="e">
        <v>#VALUE!</v>
      </c>
      <c r="W624" s="53"/>
      <c r="X624" s="53"/>
      <c r="Y624" s="53"/>
      <c r="Z624" s="53"/>
      <c r="AA624" s="53"/>
      <c r="AB624" s="62" t="s">
        <v>8</v>
      </c>
      <c r="AC624" s="24"/>
      <c r="AD624" s="67" t="s">
        <v>8</v>
      </c>
      <c r="AE624" s="66"/>
      <c r="AF624" s="44" t="s">
        <v>8</v>
      </c>
      <c r="AG624" s="23"/>
      <c r="AH624" s="23"/>
    </row>
    <row r="625" spans="1:34" ht="15" x14ac:dyDescent="0.2">
      <c r="A625" s="105" t="s">
        <v>8</v>
      </c>
      <c r="B625" s="40"/>
      <c r="C625" s="10"/>
      <c r="D625" s="11"/>
      <c r="E625" s="10"/>
      <c r="F625" s="11"/>
      <c r="G625" s="11"/>
      <c r="H625" s="41"/>
      <c r="I625" s="41"/>
      <c r="J625" s="41"/>
      <c r="K625" s="79"/>
      <c r="L625" s="43"/>
      <c r="M625" s="64"/>
      <c r="N625" s="90" t="s">
        <v>230</v>
      </c>
      <c r="O625" s="91" t="s">
        <v>230</v>
      </c>
      <c r="P625" s="92" t="s">
        <v>230</v>
      </c>
      <c r="Q625" s="93" t="s">
        <v>230</v>
      </c>
      <c r="R625" s="94" t="s">
        <v>73</v>
      </c>
      <c r="S625" s="94" t="s">
        <v>234</v>
      </c>
      <c r="T625" s="94" t="s">
        <v>782</v>
      </c>
      <c r="U625" s="95">
        <v>46091</v>
      </c>
      <c r="V625" s="101" t="e">
        <v>#VALUE!</v>
      </c>
      <c r="W625" s="53"/>
      <c r="X625" s="53"/>
      <c r="Y625" s="53"/>
      <c r="Z625" s="53"/>
      <c r="AA625" s="53"/>
      <c r="AB625" s="62" t="s">
        <v>8</v>
      </c>
      <c r="AC625" s="24"/>
      <c r="AD625" s="67" t="s">
        <v>8</v>
      </c>
      <c r="AE625" s="66"/>
      <c r="AF625" s="44" t="s">
        <v>8</v>
      </c>
      <c r="AG625" s="23"/>
      <c r="AH625" s="23"/>
    </row>
    <row r="626" spans="1:34" ht="15" x14ac:dyDescent="0.2">
      <c r="A626" s="105" t="s">
        <v>8</v>
      </c>
      <c r="B626" s="40"/>
      <c r="C626" s="10"/>
      <c r="D626" s="11"/>
      <c r="E626" s="10"/>
      <c r="F626" s="11"/>
      <c r="G626" s="11"/>
      <c r="H626" s="41"/>
      <c r="I626" s="42"/>
      <c r="J626" s="41"/>
      <c r="K626" s="79"/>
      <c r="L626" s="43"/>
      <c r="M626" s="64"/>
      <c r="N626" s="90" t="s">
        <v>230</v>
      </c>
      <c r="O626" s="91" t="s">
        <v>230</v>
      </c>
      <c r="P626" s="92" t="s">
        <v>230</v>
      </c>
      <c r="Q626" s="93" t="s">
        <v>230</v>
      </c>
      <c r="R626" s="94" t="s">
        <v>73</v>
      </c>
      <c r="S626" s="94" t="s">
        <v>234</v>
      </c>
      <c r="T626" s="94" t="s">
        <v>782</v>
      </c>
      <c r="U626" s="95">
        <v>46091</v>
      </c>
      <c r="V626" s="101" t="e">
        <v>#VALUE!</v>
      </c>
      <c r="W626" s="53"/>
      <c r="X626" s="53"/>
      <c r="Y626" s="53"/>
      <c r="Z626" s="53"/>
      <c r="AA626" s="53"/>
      <c r="AB626" s="62" t="s">
        <v>8</v>
      </c>
      <c r="AC626" s="24"/>
      <c r="AD626" s="67" t="s">
        <v>8</v>
      </c>
      <c r="AE626" s="66"/>
      <c r="AF626" s="44" t="s">
        <v>8</v>
      </c>
      <c r="AG626" s="23"/>
      <c r="AH626" s="23"/>
    </row>
    <row r="627" spans="1:34" ht="15" x14ac:dyDescent="0.2">
      <c r="A627" s="105" t="s">
        <v>8</v>
      </c>
      <c r="B627" s="40"/>
      <c r="C627" s="10"/>
      <c r="D627" s="11"/>
      <c r="E627" s="10"/>
      <c r="F627" s="11"/>
      <c r="G627" s="11"/>
      <c r="H627" s="41"/>
      <c r="I627" s="42"/>
      <c r="J627" s="41"/>
      <c r="K627" s="79"/>
      <c r="L627" s="43"/>
      <c r="M627" s="64"/>
      <c r="N627" s="90" t="s">
        <v>230</v>
      </c>
      <c r="O627" s="91" t="s">
        <v>230</v>
      </c>
      <c r="P627" s="92" t="s">
        <v>230</v>
      </c>
      <c r="Q627" s="93" t="s">
        <v>230</v>
      </c>
      <c r="R627" s="94" t="s">
        <v>73</v>
      </c>
      <c r="S627" s="94" t="s">
        <v>234</v>
      </c>
      <c r="T627" s="94" t="s">
        <v>782</v>
      </c>
      <c r="U627" s="95">
        <v>46091</v>
      </c>
      <c r="V627" s="101" t="e">
        <v>#VALUE!</v>
      </c>
      <c r="W627" s="53"/>
      <c r="X627" s="53"/>
      <c r="Y627" s="53"/>
      <c r="Z627" s="53"/>
      <c r="AA627" s="53"/>
      <c r="AB627" s="62" t="s">
        <v>8</v>
      </c>
      <c r="AC627" s="24"/>
      <c r="AD627" s="67" t="s">
        <v>8</v>
      </c>
      <c r="AE627" s="66"/>
      <c r="AF627" s="44" t="s">
        <v>8</v>
      </c>
      <c r="AG627" s="23"/>
      <c r="AH627" s="23"/>
    </row>
    <row r="628" spans="1:34" ht="15" x14ac:dyDescent="0.2">
      <c r="A628" s="105" t="s">
        <v>8</v>
      </c>
      <c r="B628" s="40"/>
      <c r="C628" s="10"/>
      <c r="D628" s="11"/>
      <c r="E628" s="10"/>
      <c r="F628" s="11"/>
      <c r="G628" s="11"/>
      <c r="H628" s="41"/>
      <c r="I628" s="42"/>
      <c r="J628" s="41"/>
      <c r="K628" s="79"/>
      <c r="L628" s="45"/>
      <c r="M628" s="64"/>
      <c r="N628" s="90" t="s">
        <v>230</v>
      </c>
      <c r="O628" s="91" t="s">
        <v>230</v>
      </c>
      <c r="P628" s="92" t="s">
        <v>230</v>
      </c>
      <c r="Q628" s="93" t="s">
        <v>230</v>
      </c>
      <c r="R628" s="94" t="s">
        <v>73</v>
      </c>
      <c r="S628" s="94" t="s">
        <v>234</v>
      </c>
      <c r="T628" s="94" t="s">
        <v>782</v>
      </c>
      <c r="U628" s="95">
        <v>46091</v>
      </c>
      <c r="V628" s="101" t="e">
        <v>#VALUE!</v>
      </c>
      <c r="W628" s="53"/>
      <c r="X628" s="53"/>
      <c r="Y628" s="53"/>
      <c r="Z628" s="53"/>
      <c r="AA628" s="53"/>
      <c r="AB628" s="62" t="s">
        <v>8</v>
      </c>
      <c r="AC628" s="24"/>
      <c r="AD628" s="67" t="s">
        <v>8</v>
      </c>
      <c r="AE628" s="66"/>
      <c r="AF628" s="44" t="s">
        <v>8</v>
      </c>
      <c r="AG628" s="23"/>
      <c r="AH628" s="23"/>
    </row>
    <row r="629" spans="1:34" ht="15" x14ac:dyDescent="0.2">
      <c r="A629" s="105" t="s">
        <v>8</v>
      </c>
      <c r="B629" s="40"/>
      <c r="C629" s="10"/>
      <c r="D629" s="11"/>
      <c r="E629" s="10"/>
      <c r="F629" s="11"/>
      <c r="G629" s="11"/>
      <c r="H629" s="41"/>
      <c r="I629" s="42"/>
      <c r="J629" s="41"/>
      <c r="K629" s="79"/>
      <c r="L629" s="43"/>
      <c r="M629" s="64"/>
      <c r="N629" s="90" t="s">
        <v>230</v>
      </c>
      <c r="O629" s="91" t="s">
        <v>230</v>
      </c>
      <c r="P629" s="92" t="s">
        <v>230</v>
      </c>
      <c r="Q629" s="93" t="s">
        <v>230</v>
      </c>
      <c r="R629" s="94" t="s">
        <v>73</v>
      </c>
      <c r="S629" s="94" t="s">
        <v>234</v>
      </c>
      <c r="T629" s="94" t="s">
        <v>782</v>
      </c>
      <c r="U629" s="95">
        <v>46091</v>
      </c>
      <c r="V629" s="101" t="e">
        <v>#VALUE!</v>
      </c>
      <c r="W629" s="53"/>
      <c r="X629" s="53"/>
      <c r="Y629" s="53"/>
      <c r="Z629" s="53"/>
      <c r="AA629" s="53"/>
      <c r="AB629" s="62" t="s">
        <v>8</v>
      </c>
      <c r="AC629" s="24"/>
      <c r="AD629" s="67" t="s">
        <v>8</v>
      </c>
      <c r="AE629" s="66"/>
      <c r="AF629" s="44" t="s">
        <v>8</v>
      </c>
      <c r="AG629" s="23"/>
      <c r="AH629" s="23"/>
    </row>
    <row r="630" spans="1:34" ht="15" x14ac:dyDescent="0.2">
      <c r="A630" s="105" t="s">
        <v>8</v>
      </c>
      <c r="B630" s="40"/>
      <c r="C630" s="10"/>
      <c r="D630" s="11"/>
      <c r="E630" s="10"/>
      <c r="F630" s="11"/>
      <c r="G630" s="11"/>
      <c r="H630" s="41"/>
      <c r="I630" s="42"/>
      <c r="J630" s="41"/>
      <c r="K630" s="79"/>
      <c r="L630" s="45"/>
      <c r="M630" s="64"/>
      <c r="N630" s="90" t="s">
        <v>230</v>
      </c>
      <c r="O630" s="91" t="s">
        <v>230</v>
      </c>
      <c r="P630" s="92" t="s">
        <v>230</v>
      </c>
      <c r="Q630" s="93" t="s">
        <v>230</v>
      </c>
      <c r="R630" s="94" t="s">
        <v>73</v>
      </c>
      <c r="S630" s="94" t="s">
        <v>234</v>
      </c>
      <c r="T630" s="94" t="s">
        <v>782</v>
      </c>
      <c r="U630" s="95">
        <v>46091</v>
      </c>
      <c r="V630" s="101" t="e">
        <v>#VALUE!</v>
      </c>
      <c r="W630" s="53"/>
      <c r="X630" s="53"/>
      <c r="Y630" s="53"/>
      <c r="Z630" s="53"/>
      <c r="AA630" s="53"/>
      <c r="AB630" s="62" t="s">
        <v>8</v>
      </c>
      <c r="AC630" s="24"/>
      <c r="AD630" s="67" t="s">
        <v>8</v>
      </c>
      <c r="AF630" s="44" t="s">
        <v>8</v>
      </c>
      <c r="AG630" s="23"/>
      <c r="AH630" s="23"/>
    </row>
    <row r="631" spans="1:34" ht="15" x14ac:dyDescent="0.2">
      <c r="A631" s="105" t="s">
        <v>8</v>
      </c>
      <c r="B631" s="40"/>
      <c r="C631" s="10"/>
      <c r="D631" s="11"/>
      <c r="E631" s="10"/>
      <c r="F631" s="11"/>
      <c r="G631" s="11"/>
      <c r="H631" s="41"/>
      <c r="I631" s="41"/>
      <c r="J631" s="41"/>
      <c r="K631" s="79"/>
      <c r="L631" s="43"/>
      <c r="M631" s="64"/>
      <c r="N631" s="90" t="s">
        <v>230</v>
      </c>
      <c r="O631" s="91" t="s">
        <v>230</v>
      </c>
      <c r="P631" s="92" t="s">
        <v>230</v>
      </c>
      <c r="Q631" s="93" t="s">
        <v>230</v>
      </c>
      <c r="R631" s="94" t="s">
        <v>73</v>
      </c>
      <c r="S631" s="94" t="s">
        <v>234</v>
      </c>
      <c r="T631" s="94" t="s">
        <v>782</v>
      </c>
      <c r="U631" s="95">
        <v>46091</v>
      </c>
      <c r="V631" s="101" t="e">
        <v>#VALUE!</v>
      </c>
      <c r="W631" s="53"/>
      <c r="X631" s="53"/>
      <c r="Y631" s="53"/>
      <c r="Z631" s="53"/>
      <c r="AA631" s="53"/>
      <c r="AB631" s="62" t="s">
        <v>8</v>
      </c>
      <c r="AC631" s="24"/>
      <c r="AD631" s="67" t="s">
        <v>8</v>
      </c>
      <c r="AE631" s="66"/>
      <c r="AF631" s="44" t="s">
        <v>8</v>
      </c>
      <c r="AG631" s="23"/>
      <c r="AH631" s="23"/>
    </row>
    <row r="632" spans="1:34" ht="15" x14ac:dyDescent="0.2">
      <c r="A632" s="105" t="s">
        <v>8</v>
      </c>
      <c r="B632" s="40"/>
      <c r="C632" s="10"/>
      <c r="D632" s="11"/>
      <c r="E632" s="10"/>
      <c r="F632" s="11"/>
      <c r="G632" s="11"/>
      <c r="H632" s="41"/>
      <c r="I632" s="42"/>
      <c r="J632" s="41"/>
      <c r="K632" s="79"/>
      <c r="L632" s="43"/>
      <c r="M632" s="64"/>
      <c r="N632" s="90" t="s">
        <v>230</v>
      </c>
      <c r="O632" s="91" t="s">
        <v>230</v>
      </c>
      <c r="P632" s="92" t="s">
        <v>230</v>
      </c>
      <c r="Q632" s="93" t="s">
        <v>230</v>
      </c>
      <c r="R632" s="94" t="s">
        <v>73</v>
      </c>
      <c r="S632" s="94" t="s">
        <v>234</v>
      </c>
      <c r="T632" s="94" t="s">
        <v>782</v>
      </c>
      <c r="U632" s="95">
        <v>46091</v>
      </c>
      <c r="V632" s="101" t="e">
        <v>#VALUE!</v>
      </c>
      <c r="W632" s="53"/>
      <c r="X632" s="53"/>
      <c r="Y632" s="53"/>
      <c r="Z632" s="53"/>
      <c r="AA632" s="53"/>
      <c r="AB632" s="62" t="s">
        <v>8</v>
      </c>
      <c r="AC632" s="24"/>
      <c r="AD632" s="67" t="s">
        <v>8</v>
      </c>
      <c r="AE632" s="66"/>
      <c r="AF632" s="44" t="s">
        <v>8</v>
      </c>
      <c r="AG632" s="23"/>
      <c r="AH632" s="23"/>
    </row>
    <row r="633" spans="1:34" ht="15" x14ac:dyDescent="0.2">
      <c r="A633" s="105" t="s">
        <v>8</v>
      </c>
      <c r="B633" s="40"/>
      <c r="C633" s="10"/>
      <c r="D633" s="11"/>
      <c r="E633" s="10"/>
      <c r="F633" s="11"/>
      <c r="G633" s="11"/>
      <c r="H633" s="41"/>
      <c r="I633" s="42"/>
      <c r="J633" s="41"/>
      <c r="K633" s="79"/>
      <c r="L633" s="43"/>
      <c r="M633" s="64"/>
      <c r="N633" s="90" t="s">
        <v>230</v>
      </c>
      <c r="O633" s="91" t="s">
        <v>230</v>
      </c>
      <c r="P633" s="92" t="s">
        <v>230</v>
      </c>
      <c r="Q633" s="93" t="s">
        <v>230</v>
      </c>
      <c r="R633" s="94" t="s">
        <v>73</v>
      </c>
      <c r="S633" s="94" t="s">
        <v>234</v>
      </c>
      <c r="T633" s="94" t="s">
        <v>782</v>
      </c>
      <c r="U633" s="95">
        <v>46091</v>
      </c>
      <c r="V633" s="101" t="e">
        <v>#VALUE!</v>
      </c>
      <c r="W633" s="53"/>
      <c r="X633" s="53"/>
      <c r="Y633" s="53"/>
      <c r="Z633" s="53"/>
      <c r="AA633" s="53"/>
      <c r="AB633" s="62" t="s">
        <v>8</v>
      </c>
      <c r="AC633" s="24"/>
      <c r="AD633" s="67" t="s">
        <v>8</v>
      </c>
      <c r="AE633" s="66"/>
      <c r="AF633" s="44" t="s">
        <v>8</v>
      </c>
      <c r="AG633" s="23"/>
      <c r="AH633" s="23"/>
    </row>
    <row r="634" spans="1:34" ht="15" x14ac:dyDescent="0.2">
      <c r="A634" s="105" t="s">
        <v>8</v>
      </c>
      <c r="B634" s="40"/>
      <c r="C634" s="10"/>
      <c r="D634" s="11"/>
      <c r="E634" s="10"/>
      <c r="F634" s="11"/>
      <c r="G634" s="11"/>
      <c r="H634" s="41"/>
      <c r="I634" s="42"/>
      <c r="J634" s="41"/>
      <c r="K634" s="79"/>
      <c r="L634" s="43"/>
      <c r="M634" s="64"/>
      <c r="N634" s="90" t="s">
        <v>230</v>
      </c>
      <c r="O634" s="91" t="s">
        <v>230</v>
      </c>
      <c r="P634" s="92" t="s">
        <v>230</v>
      </c>
      <c r="Q634" s="93" t="s">
        <v>230</v>
      </c>
      <c r="R634" s="94" t="s">
        <v>73</v>
      </c>
      <c r="S634" s="94" t="s">
        <v>234</v>
      </c>
      <c r="T634" s="94" t="s">
        <v>782</v>
      </c>
      <c r="U634" s="95">
        <v>46091</v>
      </c>
      <c r="V634" s="101" t="e">
        <v>#VALUE!</v>
      </c>
      <c r="W634" s="53"/>
      <c r="X634" s="53"/>
      <c r="Y634" s="53"/>
      <c r="Z634" s="53"/>
      <c r="AA634" s="53"/>
      <c r="AB634" s="62" t="s">
        <v>8</v>
      </c>
      <c r="AC634" s="24"/>
      <c r="AD634" s="67" t="s">
        <v>8</v>
      </c>
      <c r="AE634" s="66"/>
      <c r="AF634" s="44" t="s">
        <v>8</v>
      </c>
      <c r="AG634" s="23"/>
      <c r="AH634" s="23"/>
    </row>
    <row r="635" spans="1:34" ht="15" x14ac:dyDescent="0.2">
      <c r="A635" s="105" t="s">
        <v>8</v>
      </c>
      <c r="B635" s="40"/>
      <c r="C635" s="10"/>
      <c r="D635" s="11"/>
      <c r="E635" s="10"/>
      <c r="F635" s="11"/>
      <c r="G635" s="11"/>
      <c r="H635" s="41"/>
      <c r="I635" s="42"/>
      <c r="J635" s="41"/>
      <c r="K635" s="79"/>
      <c r="L635" s="45"/>
      <c r="M635" s="64"/>
      <c r="N635" s="90" t="s">
        <v>230</v>
      </c>
      <c r="O635" s="91" t="s">
        <v>230</v>
      </c>
      <c r="P635" s="92" t="s">
        <v>230</v>
      </c>
      <c r="Q635" s="93" t="s">
        <v>230</v>
      </c>
      <c r="R635" s="94" t="s">
        <v>73</v>
      </c>
      <c r="S635" s="94" t="s">
        <v>234</v>
      </c>
      <c r="T635" s="94" t="s">
        <v>782</v>
      </c>
      <c r="U635" s="95">
        <v>46091</v>
      </c>
      <c r="V635" s="101" t="e">
        <v>#VALUE!</v>
      </c>
      <c r="W635" s="53"/>
      <c r="X635" s="53"/>
      <c r="Y635" s="53"/>
      <c r="Z635" s="53"/>
      <c r="AA635" s="53"/>
      <c r="AB635" s="62" t="s">
        <v>8</v>
      </c>
      <c r="AC635" s="24"/>
      <c r="AD635" s="67" t="s">
        <v>8</v>
      </c>
      <c r="AE635" s="66"/>
      <c r="AF635" s="44" t="s">
        <v>8</v>
      </c>
      <c r="AG635" s="23"/>
      <c r="AH635" s="23"/>
    </row>
    <row r="636" spans="1:34" ht="15" x14ac:dyDescent="0.2">
      <c r="A636" s="105" t="s">
        <v>8</v>
      </c>
      <c r="B636" s="40"/>
      <c r="C636" s="10"/>
      <c r="D636" s="11"/>
      <c r="E636" s="10"/>
      <c r="F636" s="11"/>
      <c r="G636" s="11"/>
      <c r="H636" s="41"/>
      <c r="I636" s="41"/>
      <c r="J636" s="41"/>
      <c r="K636" s="79"/>
      <c r="L636" s="45"/>
      <c r="M636" s="64"/>
      <c r="N636" s="90" t="s">
        <v>230</v>
      </c>
      <c r="O636" s="91" t="s">
        <v>230</v>
      </c>
      <c r="P636" s="92" t="s">
        <v>230</v>
      </c>
      <c r="Q636" s="93" t="s">
        <v>230</v>
      </c>
      <c r="R636" s="94" t="s">
        <v>73</v>
      </c>
      <c r="S636" s="94" t="s">
        <v>234</v>
      </c>
      <c r="T636" s="94" t="s">
        <v>782</v>
      </c>
      <c r="U636" s="95">
        <v>46091</v>
      </c>
      <c r="V636" s="101" t="e">
        <v>#VALUE!</v>
      </c>
      <c r="W636" s="53"/>
      <c r="X636" s="53"/>
      <c r="Y636" s="53"/>
      <c r="Z636" s="53"/>
      <c r="AA636" s="53"/>
      <c r="AB636" s="62" t="s">
        <v>8</v>
      </c>
      <c r="AC636" s="24"/>
      <c r="AD636" s="67" t="s">
        <v>8</v>
      </c>
      <c r="AE636" s="66"/>
      <c r="AF636" s="44" t="s">
        <v>8</v>
      </c>
      <c r="AG636" s="23"/>
      <c r="AH636" s="23"/>
    </row>
    <row r="637" spans="1:34" ht="15" x14ac:dyDescent="0.2">
      <c r="A637" s="105" t="s">
        <v>8</v>
      </c>
      <c r="B637" s="40"/>
      <c r="C637" s="10"/>
      <c r="D637" s="11"/>
      <c r="E637" s="10"/>
      <c r="F637" s="11"/>
      <c r="G637" s="11"/>
      <c r="H637" s="41"/>
      <c r="I637" s="41"/>
      <c r="J637" s="41"/>
      <c r="K637" s="79"/>
      <c r="L637" s="43"/>
      <c r="M637" s="64"/>
      <c r="N637" s="90" t="s">
        <v>230</v>
      </c>
      <c r="O637" s="91" t="s">
        <v>230</v>
      </c>
      <c r="P637" s="92" t="s">
        <v>230</v>
      </c>
      <c r="Q637" s="93" t="s">
        <v>230</v>
      </c>
      <c r="R637" s="94" t="s">
        <v>73</v>
      </c>
      <c r="S637" s="94" t="s">
        <v>234</v>
      </c>
      <c r="T637" s="94" t="s">
        <v>782</v>
      </c>
      <c r="U637" s="95">
        <v>46091</v>
      </c>
      <c r="V637" s="101" t="e">
        <v>#VALUE!</v>
      </c>
      <c r="W637" s="53"/>
      <c r="X637" s="53"/>
      <c r="Y637" s="53"/>
      <c r="Z637" s="53"/>
      <c r="AA637" s="53"/>
      <c r="AB637" s="62" t="s">
        <v>8</v>
      </c>
      <c r="AC637" s="24"/>
      <c r="AD637" s="67" t="s">
        <v>8</v>
      </c>
      <c r="AE637" s="66"/>
      <c r="AF637" s="44" t="s">
        <v>8</v>
      </c>
      <c r="AG637" s="23"/>
      <c r="AH637" s="23"/>
    </row>
    <row r="638" spans="1:34" ht="15" x14ac:dyDescent="0.2">
      <c r="A638" s="105" t="s">
        <v>8</v>
      </c>
      <c r="B638" s="40"/>
      <c r="C638" s="10"/>
      <c r="D638" s="11"/>
      <c r="E638" s="10"/>
      <c r="F638" s="11"/>
      <c r="G638" s="11"/>
      <c r="H638" s="41"/>
      <c r="I638" s="41"/>
      <c r="J638" s="41"/>
      <c r="K638" s="79"/>
      <c r="L638" s="43"/>
      <c r="M638" s="64"/>
      <c r="N638" s="90" t="s">
        <v>230</v>
      </c>
      <c r="O638" s="91" t="s">
        <v>230</v>
      </c>
      <c r="P638" s="92" t="s">
        <v>230</v>
      </c>
      <c r="Q638" s="93" t="s">
        <v>230</v>
      </c>
      <c r="R638" s="94" t="s">
        <v>73</v>
      </c>
      <c r="S638" s="94" t="s">
        <v>234</v>
      </c>
      <c r="T638" s="94" t="s">
        <v>782</v>
      </c>
      <c r="U638" s="95">
        <v>46091</v>
      </c>
      <c r="V638" s="101" t="e">
        <v>#VALUE!</v>
      </c>
      <c r="W638" s="53"/>
      <c r="X638" s="53"/>
      <c r="Y638" s="53"/>
      <c r="Z638" s="53"/>
      <c r="AA638" s="53"/>
      <c r="AB638" s="62" t="s">
        <v>8</v>
      </c>
      <c r="AC638" s="24"/>
      <c r="AD638" s="67" t="s">
        <v>8</v>
      </c>
      <c r="AE638" s="66"/>
      <c r="AF638" s="44" t="s">
        <v>8</v>
      </c>
      <c r="AG638" s="23"/>
      <c r="AH638" s="23"/>
    </row>
    <row r="639" spans="1:34" ht="15" x14ac:dyDescent="0.2">
      <c r="A639" s="105" t="s">
        <v>8</v>
      </c>
      <c r="B639" s="40"/>
      <c r="C639" s="10"/>
      <c r="D639" s="11"/>
      <c r="E639" s="10"/>
      <c r="F639" s="11"/>
      <c r="G639" s="11"/>
      <c r="H639" s="41"/>
      <c r="I639" s="41"/>
      <c r="J639" s="41"/>
      <c r="K639" s="79"/>
      <c r="L639" s="43"/>
      <c r="M639" s="64"/>
      <c r="N639" s="90" t="s">
        <v>230</v>
      </c>
      <c r="O639" s="91" t="s">
        <v>230</v>
      </c>
      <c r="P639" s="92" t="s">
        <v>230</v>
      </c>
      <c r="Q639" s="93" t="s">
        <v>230</v>
      </c>
      <c r="R639" s="94" t="s">
        <v>73</v>
      </c>
      <c r="S639" s="94" t="s">
        <v>234</v>
      </c>
      <c r="T639" s="94" t="s">
        <v>782</v>
      </c>
      <c r="U639" s="95">
        <v>46091</v>
      </c>
      <c r="V639" s="101" t="e">
        <v>#VALUE!</v>
      </c>
      <c r="W639" s="53"/>
      <c r="X639" s="53"/>
      <c r="Y639" s="53"/>
      <c r="Z639" s="53"/>
      <c r="AA639" s="53"/>
      <c r="AB639" s="62" t="s">
        <v>8</v>
      </c>
      <c r="AC639" s="24"/>
      <c r="AD639" s="67" t="s">
        <v>8</v>
      </c>
      <c r="AE639" s="66"/>
      <c r="AF639" s="44" t="s">
        <v>8</v>
      </c>
      <c r="AG639" s="23"/>
      <c r="AH639" s="23"/>
    </row>
    <row r="640" spans="1:34" ht="15" x14ac:dyDescent="0.2">
      <c r="A640" s="105" t="s">
        <v>8</v>
      </c>
      <c r="B640" s="40"/>
      <c r="C640" s="10"/>
      <c r="D640" s="11"/>
      <c r="E640" s="10"/>
      <c r="F640" s="11"/>
      <c r="G640" s="11"/>
      <c r="H640" s="41"/>
      <c r="I640" s="41"/>
      <c r="J640" s="41"/>
      <c r="K640" s="79"/>
      <c r="L640" s="45"/>
      <c r="M640" s="64"/>
      <c r="N640" s="90" t="s">
        <v>230</v>
      </c>
      <c r="O640" s="91" t="s">
        <v>230</v>
      </c>
      <c r="P640" s="92" t="s">
        <v>230</v>
      </c>
      <c r="Q640" s="93" t="s">
        <v>230</v>
      </c>
      <c r="R640" s="94" t="s">
        <v>73</v>
      </c>
      <c r="S640" s="94" t="s">
        <v>234</v>
      </c>
      <c r="T640" s="94" t="s">
        <v>782</v>
      </c>
      <c r="U640" s="95">
        <v>46091</v>
      </c>
      <c r="V640" s="101" t="e">
        <v>#VALUE!</v>
      </c>
      <c r="W640" s="53"/>
      <c r="X640" s="53"/>
      <c r="Y640" s="53"/>
      <c r="Z640" s="53"/>
      <c r="AA640" s="53"/>
      <c r="AB640" s="62" t="s">
        <v>8</v>
      </c>
      <c r="AC640" s="24"/>
      <c r="AD640" s="67" t="s">
        <v>8</v>
      </c>
      <c r="AE640" s="66"/>
      <c r="AF640" s="44" t="s">
        <v>8</v>
      </c>
      <c r="AG640" s="23"/>
      <c r="AH640" s="23"/>
    </row>
    <row r="641" spans="1:34" ht="15" x14ac:dyDescent="0.2">
      <c r="A641" s="105" t="s">
        <v>8</v>
      </c>
      <c r="B641" s="40"/>
      <c r="C641" s="10"/>
      <c r="D641" s="11"/>
      <c r="E641" s="10"/>
      <c r="F641" s="11"/>
      <c r="G641" s="11"/>
      <c r="H641" s="41"/>
      <c r="I641" s="41"/>
      <c r="J641" s="41"/>
      <c r="K641" s="79"/>
      <c r="L641" s="43"/>
      <c r="M641" s="64"/>
      <c r="N641" s="90" t="s">
        <v>230</v>
      </c>
      <c r="O641" s="91" t="s">
        <v>230</v>
      </c>
      <c r="P641" s="92" t="s">
        <v>230</v>
      </c>
      <c r="Q641" s="93" t="s">
        <v>230</v>
      </c>
      <c r="R641" s="94" t="s">
        <v>73</v>
      </c>
      <c r="S641" s="94" t="s">
        <v>234</v>
      </c>
      <c r="T641" s="94" t="s">
        <v>782</v>
      </c>
      <c r="U641" s="95">
        <v>46091</v>
      </c>
      <c r="V641" s="101" t="e">
        <v>#VALUE!</v>
      </c>
      <c r="W641" s="53"/>
      <c r="X641" s="53"/>
      <c r="Y641" s="53"/>
      <c r="Z641" s="53"/>
      <c r="AA641" s="53"/>
      <c r="AB641" s="62" t="s">
        <v>8</v>
      </c>
      <c r="AC641" s="24"/>
      <c r="AD641" s="67" t="s">
        <v>8</v>
      </c>
      <c r="AE641" s="66"/>
      <c r="AF641" s="44" t="s">
        <v>8</v>
      </c>
      <c r="AG641" s="23"/>
      <c r="AH641" s="23"/>
    </row>
    <row r="642" spans="1:34" ht="15" x14ac:dyDescent="0.2">
      <c r="A642" s="105" t="s">
        <v>8</v>
      </c>
      <c r="B642" s="40"/>
      <c r="C642" s="10"/>
      <c r="D642" s="11"/>
      <c r="E642" s="10"/>
      <c r="F642" s="11"/>
      <c r="G642" s="11"/>
      <c r="H642" s="41"/>
      <c r="I642" s="41"/>
      <c r="J642" s="41"/>
      <c r="K642" s="79"/>
      <c r="L642" s="43"/>
      <c r="M642" s="64"/>
      <c r="N642" s="90" t="s">
        <v>230</v>
      </c>
      <c r="O642" s="91" t="s">
        <v>230</v>
      </c>
      <c r="P642" s="92" t="s">
        <v>230</v>
      </c>
      <c r="Q642" s="93" t="s">
        <v>230</v>
      </c>
      <c r="R642" s="94" t="s">
        <v>73</v>
      </c>
      <c r="S642" s="94" t="s">
        <v>234</v>
      </c>
      <c r="T642" s="94" t="s">
        <v>782</v>
      </c>
      <c r="U642" s="95">
        <v>46091</v>
      </c>
      <c r="V642" s="101" t="e">
        <v>#VALUE!</v>
      </c>
      <c r="W642" s="53"/>
      <c r="X642" s="53"/>
      <c r="Y642" s="53"/>
      <c r="Z642" s="53"/>
      <c r="AA642" s="53"/>
      <c r="AB642" s="62" t="s">
        <v>8</v>
      </c>
      <c r="AC642" s="24"/>
      <c r="AD642" s="67" t="s">
        <v>8</v>
      </c>
      <c r="AE642" s="66"/>
      <c r="AF642" s="44" t="s">
        <v>8</v>
      </c>
      <c r="AG642" s="23"/>
      <c r="AH642" s="23"/>
    </row>
    <row r="643" spans="1:34" ht="15" x14ac:dyDescent="0.2">
      <c r="A643" s="105" t="s">
        <v>8</v>
      </c>
      <c r="B643" s="40"/>
      <c r="C643" s="10"/>
      <c r="D643" s="11"/>
      <c r="E643" s="10"/>
      <c r="F643" s="11"/>
      <c r="G643" s="11"/>
      <c r="H643" s="41"/>
      <c r="I643" s="42"/>
      <c r="J643" s="41"/>
      <c r="K643" s="79"/>
      <c r="L643" s="43"/>
      <c r="M643" s="64"/>
      <c r="N643" s="90" t="s">
        <v>230</v>
      </c>
      <c r="O643" s="91" t="s">
        <v>230</v>
      </c>
      <c r="P643" s="92" t="s">
        <v>230</v>
      </c>
      <c r="Q643" s="93" t="s">
        <v>230</v>
      </c>
      <c r="R643" s="94" t="s">
        <v>73</v>
      </c>
      <c r="S643" s="94" t="s">
        <v>234</v>
      </c>
      <c r="T643" s="94" t="s">
        <v>782</v>
      </c>
      <c r="U643" s="95">
        <v>46091</v>
      </c>
      <c r="V643" s="101" t="e">
        <v>#VALUE!</v>
      </c>
      <c r="W643" s="53"/>
      <c r="X643" s="53"/>
      <c r="Y643" s="53"/>
      <c r="Z643" s="53"/>
      <c r="AA643" s="53"/>
      <c r="AB643" s="62" t="s">
        <v>8</v>
      </c>
      <c r="AC643" s="24"/>
      <c r="AD643" s="67" t="s">
        <v>8</v>
      </c>
      <c r="AE643" s="66"/>
      <c r="AF643" s="44" t="s">
        <v>8</v>
      </c>
      <c r="AG643" s="23"/>
      <c r="AH643" s="23"/>
    </row>
    <row r="644" spans="1:34" ht="15" x14ac:dyDescent="0.2">
      <c r="A644" s="105" t="s">
        <v>8</v>
      </c>
      <c r="B644" s="40"/>
      <c r="C644" s="10"/>
      <c r="D644" s="11"/>
      <c r="E644" s="10"/>
      <c r="F644" s="11"/>
      <c r="G644" s="11"/>
      <c r="H644" s="41"/>
      <c r="I644" s="41"/>
      <c r="J644" s="41"/>
      <c r="K644" s="79"/>
      <c r="L644" s="43"/>
      <c r="M644" s="64"/>
      <c r="N644" s="90" t="s">
        <v>230</v>
      </c>
      <c r="O644" s="91" t="s">
        <v>230</v>
      </c>
      <c r="P644" s="92" t="s">
        <v>230</v>
      </c>
      <c r="Q644" s="93" t="s">
        <v>230</v>
      </c>
      <c r="R644" s="94" t="s">
        <v>73</v>
      </c>
      <c r="S644" s="94" t="s">
        <v>234</v>
      </c>
      <c r="T644" s="94" t="s">
        <v>782</v>
      </c>
      <c r="U644" s="95">
        <v>46091</v>
      </c>
      <c r="V644" s="101" t="e">
        <v>#VALUE!</v>
      </c>
      <c r="W644" s="53"/>
      <c r="X644" s="53"/>
      <c r="Y644" s="53"/>
      <c r="Z644" s="53"/>
      <c r="AA644" s="53"/>
      <c r="AB644" s="62" t="s">
        <v>8</v>
      </c>
      <c r="AC644" s="24"/>
      <c r="AD644" s="67" t="s">
        <v>8</v>
      </c>
      <c r="AE644" s="66"/>
      <c r="AF644" s="44" t="s">
        <v>8</v>
      </c>
      <c r="AG644" s="23"/>
      <c r="AH644" s="23"/>
    </row>
    <row r="645" spans="1:34" ht="15" x14ac:dyDescent="0.2">
      <c r="A645" s="105" t="s">
        <v>8</v>
      </c>
      <c r="B645" s="40"/>
      <c r="C645" s="10"/>
      <c r="D645" s="11"/>
      <c r="E645" s="10"/>
      <c r="F645" s="11"/>
      <c r="G645" s="11"/>
      <c r="H645" s="41"/>
      <c r="I645" s="42"/>
      <c r="J645" s="41"/>
      <c r="K645" s="79"/>
      <c r="L645" s="45"/>
      <c r="M645" s="64"/>
      <c r="N645" s="90" t="s">
        <v>230</v>
      </c>
      <c r="O645" s="91" t="s">
        <v>230</v>
      </c>
      <c r="P645" s="92" t="s">
        <v>230</v>
      </c>
      <c r="Q645" s="93" t="s">
        <v>230</v>
      </c>
      <c r="R645" s="94" t="s">
        <v>73</v>
      </c>
      <c r="S645" s="94" t="s">
        <v>234</v>
      </c>
      <c r="T645" s="94" t="s">
        <v>782</v>
      </c>
      <c r="U645" s="95">
        <v>46091</v>
      </c>
      <c r="V645" s="101" t="e">
        <v>#VALUE!</v>
      </c>
      <c r="W645" s="53"/>
      <c r="X645" s="53"/>
      <c r="Y645" s="53"/>
      <c r="Z645" s="53"/>
      <c r="AA645" s="53"/>
      <c r="AB645" s="62" t="s">
        <v>8</v>
      </c>
      <c r="AC645" s="24"/>
      <c r="AD645" s="67" t="s">
        <v>8</v>
      </c>
      <c r="AE645" s="66"/>
      <c r="AF645" s="44" t="s">
        <v>8</v>
      </c>
      <c r="AG645" s="23"/>
      <c r="AH645" s="23"/>
    </row>
    <row r="646" spans="1:34" ht="15" x14ac:dyDescent="0.2">
      <c r="A646" s="105" t="s">
        <v>8</v>
      </c>
      <c r="B646" s="40"/>
      <c r="C646" s="10"/>
      <c r="D646" s="11"/>
      <c r="E646" s="10"/>
      <c r="F646" s="11"/>
      <c r="G646" s="11"/>
      <c r="H646" s="41"/>
      <c r="I646" s="42"/>
      <c r="J646" s="41"/>
      <c r="K646" s="79"/>
      <c r="L646" s="45"/>
      <c r="M646" s="64"/>
      <c r="N646" s="90" t="s">
        <v>230</v>
      </c>
      <c r="O646" s="91" t="s">
        <v>230</v>
      </c>
      <c r="P646" s="92" t="s">
        <v>230</v>
      </c>
      <c r="Q646" s="93" t="s">
        <v>230</v>
      </c>
      <c r="R646" s="94" t="s">
        <v>73</v>
      </c>
      <c r="S646" s="94" t="s">
        <v>234</v>
      </c>
      <c r="T646" s="94" t="s">
        <v>782</v>
      </c>
      <c r="U646" s="95">
        <v>46091</v>
      </c>
      <c r="V646" s="101" t="e">
        <v>#VALUE!</v>
      </c>
      <c r="W646" s="53"/>
      <c r="X646" s="53"/>
      <c r="Y646" s="53"/>
      <c r="Z646" s="53"/>
      <c r="AA646" s="53"/>
      <c r="AB646" s="62" t="s">
        <v>8</v>
      </c>
      <c r="AC646" s="24"/>
      <c r="AD646" s="67" t="s">
        <v>8</v>
      </c>
      <c r="AE646" s="66"/>
      <c r="AF646" s="44" t="s">
        <v>8</v>
      </c>
      <c r="AG646" s="23"/>
      <c r="AH646" s="23"/>
    </row>
    <row r="647" spans="1:34" ht="15" x14ac:dyDescent="0.2">
      <c r="A647" s="105" t="s">
        <v>8</v>
      </c>
      <c r="B647" s="40"/>
      <c r="C647" s="10"/>
      <c r="D647" s="11"/>
      <c r="E647" s="10"/>
      <c r="F647" s="11"/>
      <c r="G647" s="11"/>
      <c r="H647" s="41"/>
      <c r="I647" s="42"/>
      <c r="J647" s="41"/>
      <c r="K647" s="79"/>
      <c r="L647" s="45"/>
      <c r="M647" s="64"/>
      <c r="N647" s="90" t="s">
        <v>230</v>
      </c>
      <c r="O647" s="91" t="s">
        <v>230</v>
      </c>
      <c r="P647" s="92" t="s">
        <v>230</v>
      </c>
      <c r="Q647" s="93" t="s">
        <v>230</v>
      </c>
      <c r="R647" s="94" t="s">
        <v>73</v>
      </c>
      <c r="S647" s="94" t="s">
        <v>234</v>
      </c>
      <c r="T647" s="94" t="s">
        <v>782</v>
      </c>
      <c r="U647" s="95">
        <v>46091</v>
      </c>
      <c r="V647" s="101" t="e">
        <v>#VALUE!</v>
      </c>
      <c r="W647" s="53"/>
      <c r="X647" s="53"/>
      <c r="Y647" s="53"/>
      <c r="Z647" s="53"/>
      <c r="AA647" s="53"/>
      <c r="AB647" s="62" t="s">
        <v>8</v>
      </c>
      <c r="AC647" s="24"/>
      <c r="AD647" s="67" t="s">
        <v>8</v>
      </c>
      <c r="AE647" s="66"/>
      <c r="AF647" s="44" t="s">
        <v>8</v>
      </c>
      <c r="AG647" s="23"/>
      <c r="AH647" s="23"/>
    </row>
    <row r="648" spans="1:34" ht="15" x14ac:dyDescent="0.2">
      <c r="A648" s="105" t="s">
        <v>8</v>
      </c>
      <c r="B648" s="40"/>
      <c r="C648" s="10"/>
      <c r="D648" s="11"/>
      <c r="E648" s="10"/>
      <c r="F648" s="11"/>
      <c r="G648" s="11"/>
      <c r="H648" s="41"/>
      <c r="I648" s="41"/>
      <c r="J648" s="41"/>
      <c r="K648" s="79"/>
      <c r="L648" s="43"/>
      <c r="M648" s="64"/>
      <c r="N648" s="90" t="s">
        <v>230</v>
      </c>
      <c r="O648" s="91" t="s">
        <v>230</v>
      </c>
      <c r="P648" s="92" t="s">
        <v>230</v>
      </c>
      <c r="Q648" s="93" t="s">
        <v>230</v>
      </c>
      <c r="R648" s="94" t="s">
        <v>73</v>
      </c>
      <c r="S648" s="94" t="s">
        <v>234</v>
      </c>
      <c r="T648" s="94" t="s">
        <v>782</v>
      </c>
      <c r="U648" s="95">
        <v>46091</v>
      </c>
      <c r="V648" s="101" t="e">
        <v>#VALUE!</v>
      </c>
      <c r="W648" s="53"/>
      <c r="X648" s="53"/>
      <c r="Y648" s="53"/>
      <c r="Z648" s="53"/>
      <c r="AA648" s="53"/>
      <c r="AB648" s="62" t="s">
        <v>8</v>
      </c>
      <c r="AC648" s="24"/>
      <c r="AD648" s="67" t="s">
        <v>8</v>
      </c>
      <c r="AE648" s="66"/>
      <c r="AF648" s="44" t="s">
        <v>8</v>
      </c>
      <c r="AG648" s="23"/>
      <c r="AH648" s="23"/>
    </row>
    <row r="649" spans="1:34" ht="15" x14ac:dyDescent="0.2">
      <c r="A649" s="105" t="s">
        <v>8</v>
      </c>
      <c r="B649" s="40"/>
      <c r="C649" s="10"/>
      <c r="D649" s="11"/>
      <c r="E649" s="10"/>
      <c r="F649" s="11"/>
      <c r="G649" s="11"/>
      <c r="H649" s="41"/>
      <c r="I649" s="41"/>
      <c r="J649" s="41"/>
      <c r="K649" s="79"/>
      <c r="L649" s="45"/>
      <c r="M649" s="64"/>
      <c r="N649" s="90" t="s">
        <v>230</v>
      </c>
      <c r="O649" s="91" t="s">
        <v>230</v>
      </c>
      <c r="P649" s="92" t="s">
        <v>230</v>
      </c>
      <c r="Q649" s="93" t="s">
        <v>230</v>
      </c>
      <c r="R649" s="94" t="s">
        <v>73</v>
      </c>
      <c r="S649" s="94" t="s">
        <v>234</v>
      </c>
      <c r="T649" s="94" t="s">
        <v>782</v>
      </c>
      <c r="U649" s="95">
        <v>46091</v>
      </c>
      <c r="V649" s="101" t="e">
        <v>#VALUE!</v>
      </c>
      <c r="W649" s="53"/>
      <c r="X649" s="53"/>
      <c r="Y649" s="53"/>
      <c r="Z649" s="53"/>
      <c r="AA649" s="53"/>
      <c r="AB649" s="62" t="s">
        <v>8</v>
      </c>
      <c r="AC649" s="24"/>
      <c r="AD649" s="67" t="s">
        <v>8</v>
      </c>
      <c r="AE649" s="66"/>
      <c r="AF649" s="44" t="s">
        <v>8</v>
      </c>
      <c r="AG649" s="23"/>
      <c r="AH649" s="23"/>
    </row>
    <row r="650" spans="1:34" ht="15" x14ac:dyDescent="0.2">
      <c r="A650" s="105" t="s">
        <v>8</v>
      </c>
      <c r="B650" s="40"/>
      <c r="C650" s="10"/>
      <c r="D650" s="11"/>
      <c r="E650" s="10"/>
      <c r="F650" s="11"/>
      <c r="G650" s="11"/>
      <c r="H650" s="41"/>
      <c r="I650" s="42"/>
      <c r="J650" s="41"/>
      <c r="K650" s="79"/>
      <c r="L650" s="45"/>
      <c r="M650" s="64"/>
      <c r="N650" s="90" t="s">
        <v>230</v>
      </c>
      <c r="O650" s="91" t="s">
        <v>230</v>
      </c>
      <c r="P650" s="92" t="s">
        <v>230</v>
      </c>
      <c r="Q650" s="93" t="s">
        <v>230</v>
      </c>
      <c r="R650" s="94" t="s">
        <v>73</v>
      </c>
      <c r="S650" s="94" t="s">
        <v>234</v>
      </c>
      <c r="T650" s="94" t="s">
        <v>782</v>
      </c>
      <c r="U650" s="95">
        <v>46091</v>
      </c>
      <c r="V650" s="101" t="e">
        <v>#VALUE!</v>
      </c>
      <c r="W650" s="53"/>
      <c r="X650" s="53"/>
      <c r="Y650" s="53"/>
      <c r="Z650" s="53"/>
      <c r="AA650" s="53"/>
      <c r="AB650" s="62" t="s">
        <v>8</v>
      </c>
      <c r="AC650" s="24"/>
      <c r="AD650" s="67" t="s">
        <v>8</v>
      </c>
      <c r="AE650" s="66"/>
      <c r="AF650" s="44" t="s">
        <v>8</v>
      </c>
      <c r="AG650" s="23"/>
      <c r="AH650" s="23"/>
    </row>
    <row r="651" spans="1:34" ht="15" x14ac:dyDescent="0.2">
      <c r="A651" s="105" t="s">
        <v>8</v>
      </c>
      <c r="B651" s="40"/>
      <c r="C651" s="10"/>
      <c r="D651" s="11"/>
      <c r="E651" s="10"/>
      <c r="F651" s="11"/>
      <c r="G651" s="11"/>
      <c r="H651" s="41"/>
      <c r="I651" s="42"/>
      <c r="J651" s="41"/>
      <c r="K651" s="79"/>
      <c r="L651" s="45"/>
      <c r="M651" s="64"/>
      <c r="N651" s="90" t="s">
        <v>230</v>
      </c>
      <c r="O651" s="91" t="s">
        <v>230</v>
      </c>
      <c r="P651" s="92" t="s">
        <v>230</v>
      </c>
      <c r="Q651" s="93" t="s">
        <v>230</v>
      </c>
      <c r="R651" s="94" t="s">
        <v>73</v>
      </c>
      <c r="S651" s="94" t="s">
        <v>234</v>
      </c>
      <c r="T651" s="94" t="s">
        <v>782</v>
      </c>
      <c r="U651" s="95">
        <v>46091</v>
      </c>
      <c r="V651" s="101" t="e">
        <v>#VALUE!</v>
      </c>
      <c r="W651" s="53"/>
      <c r="X651" s="53"/>
      <c r="Y651" s="53"/>
      <c r="Z651" s="53"/>
      <c r="AA651" s="53"/>
      <c r="AB651" s="62" t="s">
        <v>8</v>
      </c>
      <c r="AC651" s="24"/>
      <c r="AD651" s="67" t="s">
        <v>8</v>
      </c>
      <c r="AE651" s="66"/>
      <c r="AF651" s="44" t="s">
        <v>8</v>
      </c>
      <c r="AG651" s="23"/>
      <c r="AH651" s="23"/>
    </row>
    <row r="652" spans="1:34" ht="15" x14ac:dyDescent="0.2">
      <c r="A652" s="105" t="s">
        <v>8</v>
      </c>
      <c r="B652" s="40"/>
      <c r="C652" s="10"/>
      <c r="D652" s="11"/>
      <c r="E652" s="10"/>
      <c r="F652" s="11"/>
      <c r="G652" s="11"/>
      <c r="H652" s="41"/>
      <c r="I652" s="42"/>
      <c r="J652" s="41"/>
      <c r="K652" s="79"/>
      <c r="L652" s="45"/>
      <c r="M652" s="64"/>
      <c r="N652" s="90" t="s">
        <v>230</v>
      </c>
      <c r="O652" s="91" t="s">
        <v>230</v>
      </c>
      <c r="P652" s="92" t="s">
        <v>230</v>
      </c>
      <c r="Q652" s="93" t="s">
        <v>230</v>
      </c>
      <c r="R652" s="94" t="s">
        <v>73</v>
      </c>
      <c r="S652" s="94" t="s">
        <v>234</v>
      </c>
      <c r="T652" s="94" t="s">
        <v>782</v>
      </c>
      <c r="U652" s="95">
        <v>46091</v>
      </c>
      <c r="V652" s="101" t="e">
        <v>#VALUE!</v>
      </c>
      <c r="W652" s="53"/>
      <c r="X652" s="53"/>
      <c r="Y652" s="53"/>
      <c r="Z652" s="53"/>
      <c r="AA652" s="53"/>
      <c r="AB652" s="62" t="s">
        <v>8</v>
      </c>
      <c r="AC652" s="24"/>
      <c r="AD652" s="67" t="s">
        <v>8</v>
      </c>
      <c r="AE652" s="66"/>
      <c r="AF652" s="44" t="s">
        <v>8</v>
      </c>
      <c r="AG652" s="23"/>
      <c r="AH652" s="23"/>
    </row>
    <row r="653" spans="1:34" ht="15" x14ac:dyDescent="0.2">
      <c r="A653" s="105" t="s">
        <v>8</v>
      </c>
      <c r="B653" s="40"/>
      <c r="C653" s="10"/>
      <c r="D653" s="11"/>
      <c r="E653" s="10"/>
      <c r="F653" s="11"/>
      <c r="G653" s="11"/>
      <c r="H653" s="41"/>
      <c r="I653" s="41"/>
      <c r="J653" s="41"/>
      <c r="K653" s="79"/>
      <c r="L653" s="43"/>
      <c r="M653" s="64"/>
      <c r="N653" s="90" t="s">
        <v>230</v>
      </c>
      <c r="O653" s="91" t="s">
        <v>230</v>
      </c>
      <c r="P653" s="92" t="s">
        <v>230</v>
      </c>
      <c r="Q653" s="93" t="s">
        <v>230</v>
      </c>
      <c r="R653" s="94" t="s">
        <v>73</v>
      </c>
      <c r="S653" s="94" t="s">
        <v>234</v>
      </c>
      <c r="T653" s="94" t="s">
        <v>782</v>
      </c>
      <c r="U653" s="95">
        <v>46091</v>
      </c>
      <c r="V653" s="101" t="e">
        <v>#VALUE!</v>
      </c>
      <c r="W653" s="53"/>
      <c r="X653" s="53"/>
      <c r="Y653" s="53"/>
      <c r="Z653" s="53"/>
      <c r="AA653" s="53"/>
      <c r="AB653" s="62" t="s">
        <v>8</v>
      </c>
      <c r="AC653" s="24"/>
      <c r="AD653" s="67" t="s">
        <v>8</v>
      </c>
      <c r="AE653" s="66"/>
      <c r="AF653" s="44" t="s">
        <v>8</v>
      </c>
      <c r="AG653" s="23"/>
      <c r="AH653" s="23"/>
    </row>
    <row r="654" spans="1:34" ht="15" x14ac:dyDescent="0.2">
      <c r="A654" s="105" t="s">
        <v>8</v>
      </c>
      <c r="B654" s="40"/>
      <c r="C654" s="10"/>
      <c r="D654" s="11"/>
      <c r="E654" s="10"/>
      <c r="F654" s="11"/>
      <c r="G654" s="11"/>
      <c r="H654" s="41"/>
      <c r="I654" s="42"/>
      <c r="J654" s="41"/>
      <c r="K654" s="79"/>
      <c r="L654" s="45"/>
      <c r="M654" s="64"/>
      <c r="N654" s="90" t="s">
        <v>230</v>
      </c>
      <c r="O654" s="91" t="s">
        <v>230</v>
      </c>
      <c r="P654" s="92" t="s">
        <v>230</v>
      </c>
      <c r="Q654" s="93" t="s">
        <v>230</v>
      </c>
      <c r="R654" s="94" t="s">
        <v>73</v>
      </c>
      <c r="S654" s="94" t="s">
        <v>234</v>
      </c>
      <c r="T654" s="94" t="s">
        <v>782</v>
      </c>
      <c r="U654" s="95">
        <v>46091</v>
      </c>
      <c r="V654" s="101" t="e">
        <v>#VALUE!</v>
      </c>
      <c r="W654" s="53"/>
      <c r="X654" s="53"/>
      <c r="Y654" s="53"/>
      <c r="Z654" s="53"/>
      <c r="AA654" s="53"/>
      <c r="AB654" s="62" t="s">
        <v>8</v>
      </c>
      <c r="AC654" s="24"/>
      <c r="AD654" s="67" t="s">
        <v>8</v>
      </c>
      <c r="AE654" s="66"/>
      <c r="AF654" s="44" t="s">
        <v>8</v>
      </c>
      <c r="AG654" s="23"/>
      <c r="AH654" s="23"/>
    </row>
    <row r="655" spans="1:34" ht="15" x14ac:dyDescent="0.2">
      <c r="A655" s="105" t="s">
        <v>8</v>
      </c>
      <c r="B655" s="40"/>
      <c r="C655" s="10"/>
      <c r="D655" s="11"/>
      <c r="E655" s="10"/>
      <c r="F655" s="11"/>
      <c r="G655" s="11"/>
      <c r="H655" s="41"/>
      <c r="I655" s="42"/>
      <c r="J655" s="41"/>
      <c r="K655" s="79"/>
      <c r="L655" s="45"/>
      <c r="M655" s="64"/>
      <c r="N655" s="90" t="s">
        <v>230</v>
      </c>
      <c r="O655" s="91" t="s">
        <v>230</v>
      </c>
      <c r="P655" s="92" t="s">
        <v>230</v>
      </c>
      <c r="Q655" s="93" t="s">
        <v>230</v>
      </c>
      <c r="R655" s="94" t="s">
        <v>73</v>
      </c>
      <c r="S655" s="94" t="s">
        <v>234</v>
      </c>
      <c r="T655" s="94" t="s">
        <v>782</v>
      </c>
      <c r="U655" s="95">
        <v>46091</v>
      </c>
      <c r="V655" s="101" t="e">
        <v>#VALUE!</v>
      </c>
      <c r="W655" s="53"/>
      <c r="X655" s="53"/>
      <c r="Y655" s="53"/>
      <c r="Z655" s="53"/>
      <c r="AA655" s="53"/>
      <c r="AB655" s="62" t="s">
        <v>8</v>
      </c>
      <c r="AC655" s="24"/>
      <c r="AD655" s="67" t="s">
        <v>8</v>
      </c>
      <c r="AE655" s="66"/>
      <c r="AF655" s="44" t="s">
        <v>8</v>
      </c>
      <c r="AG655" s="23"/>
      <c r="AH655" s="23"/>
    </row>
    <row r="656" spans="1:34" ht="15" x14ac:dyDescent="0.2">
      <c r="A656" s="105" t="s">
        <v>8</v>
      </c>
      <c r="B656" s="40"/>
      <c r="C656" s="10"/>
      <c r="D656" s="11"/>
      <c r="E656" s="10"/>
      <c r="F656" s="11"/>
      <c r="G656" s="11"/>
      <c r="H656" s="41"/>
      <c r="I656" s="42"/>
      <c r="J656" s="41"/>
      <c r="K656" s="79"/>
      <c r="L656" s="45"/>
      <c r="M656" s="64"/>
      <c r="N656" s="90" t="s">
        <v>230</v>
      </c>
      <c r="O656" s="91" t="s">
        <v>230</v>
      </c>
      <c r="P656" s="92" t="s">
        <v>230</v>
      </c>
      <c r="Q656" s="93" t="s">
        <v>230</v>
      </c>
      <c r="R656" s="94" t="s">
        <v>73</v>
      </c>
      <c r="S656" s="94" t="s">
        <v>234</v>
      </c>
      <c r="T656" s="94" t="s">
        <v>782</v>
      </c>
      <c r="U656" s="95">
        <v>46091</v>
      </c>
      <c r="V656" s="101" t="e">
        <v>#VALUE!</v>
      </c>
      <c r="W656" s="53"/>
      <c r="X656" s="53"/>
      <c r="Y656" s="53"/>
      <c r="Z656" s="53"/>
      <c r="AA656" s="53"/>
      <c r="AB656" s="62" t="s">
        <v>8</v>
      </c>
      <c r="AC656" s="24"/>
      <c r="AD656" s="67" t="s">
        <v>8</v>
      </c>
      <c r="AE656" s="66"/>
      <c r="AF656" s="44" t="s">
        <v>8</v>
      </c>
      <c r="AG656" s="23"/>
      <c r="AH656" s="23"/>
    </row>
    <row r="657" spans="1:34" ht="15" x14ac:dyDescent="0.2">
      <c r="A657" s="105" t="s">
        <v>8</v>
      </c>
      <c r="B657" s="40"/>
      <c r="C657" s="10"/>
      <c r="D657" s="11"/>
      <c r="E657" s="10"/>
      <c r="F657" s="11"/>
      <c r="G657" s="11"/>
      <c r="H657" s="41"/>
      <c r="I657" s="42"/>
      <c r="J657" s="41"/>
      <c r="K657" s="79"/>
      <c r="L657" s="45"/>
      <c r="M657" s="64"/>
      <c r="N657" s="90" t="s">
        <v>230</v>
      </c>
      <c r="O657" s="91" t="s">
        <v>230</v>
      </c>
      <c r="P657" s="92" t="s">
        <v>230</v>
      </c>
      <c r="Q657" s="93" t="s">
        <v>230</v>
      </c>
      <c r="R657" s="94" t="s">
        <v>73</v>
      </c>
      <c r="S657" s="94" t="s">
        <v>234</v>
      </c>
      <c r="T657" s="94" t="s">
        <v>782</v>
      </c>
      <c r="U657" s="95">
        <v>46091</v>
      </c>
      <c r="V657" s="101" t="e">
        <v>#VALUE!</v>
      </c>
      <c r="W657" s="53"/>
      <c r="X657" s="53"/>
      <c r="Y657" s="53"/>
      <c r="Z657" s="53"/>
      <c r="AA657" s="53"/>
      <c r="AB657" s="62" t="s">
        <v>8</v>
      </c>
      <c r="AC657" s="24"/>
      <c r="AD657" s="67" t="s">
        <v>8</v>
      </c>
      <c r="AE657" s="66"/>
      <c r="AF657" s="44" t="s">
        <v>8</v>
      </c>
      <c r="AG657" s="23"/>
      <c r="AH657" s="23"/>
    </row>
    <row r="658" spans="1:34" ht="15" x14ac:dyDescent="0.2">
      <c r="A658" s="105" t="s">
        <v>8</v>
      </c>
      <c r="B658" s="40"/>
      <c r="C658" s="10"/>
      <c r="D658" s="11"/>
      <c r="E658" s="10"/>
      <c r="F658" s="11"/>
      <c r="G658" s="11"/>
      <c r="H658" s="41"/>
      <c r="I658" s="42"/>
      <c r="J658" s="41"/>
      <c r="K658" s="79"/>
      <c r="L658" s="45"/>
      <c r="M658" s="64"/>
      <c r="N658" s="90" t="s">
        <v>230</v>
      </c>
      <c r="O658" s="91" t="s">
        <v>230</v>
      </c>
      <c r="P658" s="92" t="s">
        <v>230</v>
      </c>
      <c r="Q658" s="93" t="s">
        <v>230</v>
      </c>
      <c r="R658" s="94" t="s">
        <v>73</v>
      </c>
      <c r="S658" s="94" t="s">
        <v>234</v>
      </c>
      <c r="T658" s="94" t="s">
        <v>782</v>
      </c>
      <c r="U658" s="95">
        <v>46091</v>
      </c>
      <c r="V658" s="101" t="e">
        <v>#VALUE!</v>
      </c>
      <c r="W658" s="53"/>
      <c r="X658" s="53"/>
      <c r="Y658" s="53"/>
      <c r="Z658" s="53"/>
      <c r="AA658" s="53"/>
      <c r="AB658" s="62" t="s">
        <v>8</v>
      </c>
      <c r="AC658" s="24"/>
      <c r="AD658" s="67" t="s">
        <v>8</v>
      </c>
      <c r="AE658" s="66"/>
      <c r="AF658" s="44" t="s">
        <v>8</v>
      </c>
      <c r="AG658" s="23"/>
      <c r="AH658" s="23"/>
    </row>
    <row r="659" spans="1:34" ht="15" x14ac:dyDescent="0.2">
      <c r="A659" s="105" t="s">
        <v>8</v>
      </c>
      <c r="B659" s="40"/>
      <c r="C659" s="10"/>
      <c r="D659" s="11"/>
      <c r="E659" s="10"/>
      <c r="F659" s="11"/>
      <c r="G659" s="11"/>
      <c r="H659" s="41"/>
      <c r="I659" s="42"/>
      <c r="J659" s="41"/>
      <c r="K659" s="79"/>
      <c r="L659" s="45"/>
      <c r="M659" s="64"/>
      <c r="N659" s="90" t="s">
        <v>230</v>
      </c>
      <c r="O659" s="91" t="s">
        <v>230</v>
      </c>
      <c r="P659" s="92" t="s">
        <v>230</v>
      </c>
      <c r="Q659" s="93" t="s">
        <v>230</v>
      </c>
      <c r="R659" s="94" t="s">
        <v>73</v>
      </c>
      <c r="S659" s="94" t="s">
        <v>234</v>
      </c>
      <c r="T659" s="94" t="s">
        <v>782</v>
      </c>
      <c r="U659" s="95">
        <v>46091</v>
      </c>
      <c r="V659" s="101" t="e">
        <v>#VALUE!</v>
      </c>
      <c r="W659" s="53"/>
      <c r="X659" s="53"/>
      <c r="Y659" s="53"/>
      <c r="Z659" s="53"/>
      <c r="AA659" s="53"/>
      <c r="AB659" s="62" t="s">
        <v>8</v>
      </c>
      <c r="AC659" s="24"/>
      <c r="AD659" s="67" t="s">
        <v>8</v>
      </c>
      <c r="AE659" s="66"/>
      <c r="AF659" s="44" t="s">
        <v>8</v>
      </c>
      <c r="AG659" s="23"/>
      <c r="AH659" s="23"/>
    </row>
    <row r="660" spans="1:34" ht="15" x14ac:dyDescent="0.2">
      <c r="A660" s="105" t="s">
        <v>8</v>
      </c>
      <c r="B660" s="40"/>
      <c r="C660" s="10"/>
      <c r="D660" s="11"/>
      <c r="E660" s="10"/>
      <c r="F660" s="11"/>
      <c r="G660" s="11"/>
      <c r="H660" s="41"/>
      <c r="I660" s="42"/>
      <c r="J660" s="41"/>
      <c r="K660" s="79"/>
      <c r="L660" s="45"/>
      <c r="M660" s="64"/>
      <c r="N660" s="90" t="s">
        <v>230</v>
      </c>
      <c r="O660" s="91" t="s">
        <v>230</v>
      </c>
      <c r="P660" s="92" t="s">
        <v>230</v>
      </c>
      <c r="Q660" s="93" t="s">
        <v>230</v>
      </c>
      <c r="R660" s="94" t="s">
        <v>73</v>
      </c>
      <c r="S660" s="94" t="s">
        <v>234</v>
      </c>
      <c r="T660" s="94" t="s">
        <v>782</v>
      </c>
      <c r="U660" s="95">
        <v>46091</v>
      </c>
      <c r="V660" s="101" t="e">
        <v>#VALUE!</v>
      </c>
      <c r="W660" s="53"/>
      <c r="X660" s="53"/>
      <c r="Y660" s="53"/>
      <c r="Z660" s="53"/>
      <c r="AA660" s="53"/>
      <c r="AB660" s="62" t="s">
        <v>8</v>
      </c>
      <c r="AC660" s="24"/>
      <c r="AD660" s="67" t="s">
        <v>8</v>
      </c>
      <c r="AE660" s="66"/>
      <c r="AF660" s="44" t="s">
        <v>8</v>
      </c>
      <c r="AG660" s="23"/>
      <c r="AH660" s="23"/>
    </row>
    <row r="661" spans="1:34" ht="15" x14ac:dyDescent="0.2">
      <c r="A661" s="105" t="s">
        <v>8</v>
      </c>
      <c r="B661" s="40"/>
      <c r="C661" s="10"/>
      <c r="D661" s="11"/>
      <c r="E661" s="10"/>
      <c r="F661" s="11"/>
      <c r="G661" s="11"/>
      <c r="H661" s="41"/>
      <c r="I661" s="42"/>
      <c r="J661" s="41"/>
      <c r="K661" s="79"/>
      <c r="L661" s="45"/>
      <c r="M661" s="64"/>
      <c r="N661" s="90" t="s">
        <v>230</v>
      </c>
      <c r="O661" s="91" t="s">
        <v>230</v>
      </c>
      <c r="P661" s="92" t="s">
        <v>230</v>
      </c>
      <c r="Q661" s="93" t="s">
        <v>230</v>
      </c>
      <c r="R661" s="94" t="s">
        <v>73</v>
      </c>
      <c r="S661" s="94" t="s">
        <v>234</v>
      </c>
      <c r="T661" s="94" t="s">
        <v>782</v>
      </c>
      <c r="U661" s="95">
        <v>46091</v>
      </c>
      <c r="V661" s="101" t="e">
        <v>#VALUE!</v>
      </c>
      <c r="W661" s="53"/>
      <c r="X661" s="53"/>
      <c r="Y661" s="53"/>
      <c r="Z661" s="53"/>
      <c r="AA661" s="53"/>
      <c r="AB661" s="62" t="s">
        <v>8</v>
      </c>
      <c r="AC661" s="24"/>
      <c r="AD661" s="67" t="s">
        <v>8</v>
      </c>
      <c r="AE661" s="66"/>
      <c r="AF661" s="44" t="s">
        <v>8</v>
      </c>
      <c r="AG661" s="23"/>
      <c r="AH661" s="23"/>
    </row>
    <row r="662" spans="1:34" ht="15" x14ac:dyDescent="0.2">
      <c r="A662" s="105" t="s">
        <v>8</v>
      </c>
      <c r="B662" s="40"/>
      <c r="C662" s="10"/>
      <c r="D662" s="11"/>
      <c r="E662" s="10"/>
      <c r="F662" s="11"/>
      <c r="G662" s="11"/>
      <c r="H662" s="41"/>
      <c r="I662" s="42"/>
      <c r="J662" s="41"/>
      <c r="K662" s="79"/>
      <c r="L662" s="45"/>
      <c r="M662" s="64"/>
      <c r="N662" s="90" t="s">
        <v>230</v>
      </c>
      <c r="O662" s="91" t="s">
        <v>230</v>
      </c>
      <c r="P662" s="92" t="s">
        <v>230</v>
      </c>
      <c r="Q662" s="93" t="s">
        <v>230</v>
      </c>
      <c r="R662" s="94" t="s">
        <v>73</v>
      </c>
      <c r="S662" s="94" t="s">
        <v>234</v>
      </c>
      <c r="T662" s="94" t="s">
        <v>782</v>
      </c>
      <c r="U662" s="95">
        <v>46091</v>
      </c>
      <c r="V662" s="101" t="e">
        <v>#VALUE!</v>
      </c>
      <c r="W662" s="53"/>
      <c r="X662" s="53"/>
      <c r="Y662" s="53"/>
      <c r="Z662" s="53"/>
      <c r="AA662" s="53"/>
      <c r="AB662" s="62" t="s">
        <v>8</v>
      </c>
      <c r="AC662" s="24"/>
      <c r="AD662" s="67" t="s">
        <v>8</v>
      </c>
      <c r="AE662" s="66"/>
      <c r="AF662" s="44" t="s">
        <v>8</v>
      </c>
      <c r="AG662" s="23"/>
      <c r="AH662" s="23"/>
    </row>
    <row r="663" spans="1:34" ht="15" x14ac:dyDescent="0.2">
      <c r="A663" s="105" t="s">
        <v>8</v>
      </c>
      <c r="B663" s="40"/>
      <c r="C663" s="10"/>
      <c r="D663" s="11"/>
      <c r="E663" s="10"/>
      <c r="F663" s="11"/>
      <c r="G663" s="11"/>
      <c r="H663" s="41"/>
      <c r="I663" s="42"/>
      <c r="J663" s="41"/>
      <c r="K663" s="79"/>
      <c r="L663" s="45"/>
      <c r="M663" s="64"/>
      <c r="N663" s="90" t="s">
        <v>230</v>
      </c>
      <c r="O663" s="91" t="s">
        <v>230</v>
      </c>
      <c r="P663" s="92" t="s">
        <v>230</v>
      </c>
      <c r="Q663" s="93" t="s">
        <v>230</v>
      </c>
      <c r="R663" s="94" t="s">
        <v>73</v>
      </c>
      <c r="S663" s="94" t="s">
        <v>234</v>
      </c>
      <c r="T663" s="94" t="s">
        <v>782</v>
      </c>
      <c r="U663" s="95">
        <v>46091</v>
      </c>
      <c r="V663" s="101" t="e">
        <v>#VALUE!</v>
      </c>
      <c r="W663" s="53"/>
      <c r="X663" s="53"/>
      <c r="Y663" s="53"/>
      <c r="Z663" s="53"/>
      <c r="AA663" s="53"/>
      <c r="AB663" s="62" t="s">
        <v>8</v>
      </c>
      <c r="AC663" s="24"/>
      <c r="AD663" s="67" t="s">
        <v>8</v>
      </c>
      <c r="AE663" s="66"/>
      <c r="AF663" s="44" t="s">
        <v>8</v>
      </c>
      <c r="AG663" s="23"/>
      <c r="AH663" s="23"/>
    </row>
    <row r="664" spans="1:34" ht="15" x14ac:dyDescent="0.2">
      <c r="A664" s="105" t="s">
        <v>8</v>
      </c>
      <c r="B664" s="40"/>
      <c r="C664" s="10"/>
      <c r="D664" s="11"/>
      <c r="E664" s="10"/>
      <c r="F664" s="11"/>
      <c r="G664" s="11"/>
      <c r="H664" s="41"/>
      <c r="I664" s="42"/>
      <c r="J664" s="41"/>
      <c r="K664" s="79"/>
      <c r="L664" s="45"/>
      <c r="M664" s="64"/>
      <c r="N664" s="90" t="s">
        <v>230</v>
      </c>
      <c r="O664" s="91" t="s">
        <v>230</v>
      </c>
      <c r="P664" s="92" t="s">
        <v>230</v>
      </c>
      <c r="Q664" s="93" t="s">
        <v>230</v>
      </c>
      <c r="R664" s="94" t="s">
        <v>73</v>
      </c>
      <c r="S664" s="94" t="s">
        <v>234</v>
      </c>
      <c r="T664" s="94" t="s">
        <v>782</v>
      </c>
      <c r="U664" s="95">
        <v>46091</v>
      </c>
      <c r="V664" s="101" t="e">
        <v>#VALUE!</v>
      </c>
      <c r="W664" s="53"/>
      <c r="X664" s="53"/>
      <c r="Y664" s="53"/>
      <c r="Z664" s="53"/>
      <c r="AA664" s="53"/>
      <c r="AB664" s="62" t="s">
        <v>8</v>
      </c>
      <c r="AC664" s="24"/>
      <c r="AD664" s="67" t="s">
        <v>8</v>
      </c>
      <c r="AE664" s="66"/>
      <c r="AF664" s="44" t="s">
        <v>8</v>
      </c>
      <c r="AG664" s="23"/>
      <c r="AH664" s="23"/>
    </row>
    <row r="665" spans="1:34" ht="15" x14ac:dyDescent="0.2">
      <c r="A665" s="105" t="s">
        <v>8</v>
      </c>
      <c r="B665" s="40"/>
      <c r="C665" s="10"/>
      <c r="D665" s="11"/>
      <c r="E665" s="10"/>
      <c r="F665" s="11"/>
      <c r="G665" s="11"/>
      <c r="H665" s="41"/>
      <c r="I665" s="42"/>
      <c r="J665" s="41"/>
      <c r="K665" s="79"/>
      <c r="L665" s="45"/>
      <c r="M665" s="64"/>
      <c r="N665" s="90" t="s">
        <v>230</v>
      </c>
      <c r="O665" s="91" t="s">
        <v>230</v>
      </c>
      <c r="P665" s="92" t="s">
        <v>230</v>
      </c>
      <c r="Q665" s="93" t="s">
        <v>230</v>
      </c>
      <c r="R665" s="94" t="s">
        <v>73</v>
      </c>
      <c r="S665" s="94" t="s">
        <v>234</v>
      </c>
      <c r="T665" s="94" t="s">
        <v>782</v>
      </c>
      <c r="U665" s="95">
        <v>46091</v>
      </c>
      <c r="V665" s="101" t="e">
        <v>#VALUE!</v>
      </c>
      <c r="W665" s="53"/>
      <c r="X665" s="53"/>
      <c r="Y665" s="53"/>
      <c r="Z665" s="53"/>
      <c r="AA665" s="53"/>
      <c r="AB665" s="62" t="s">
        <v>8</v>
      </c>
      <c r="AC665" s="24"/>
      <c r="AD665" s="67" t="s">
        <v>8</v>
      </c>
      <c r="AE665" s="66"/>
      <c r="AF665" s="44" t="s">
        <v>8</v>
      </c>
      <c r="AG665" s="23"/>
      <c r="AH665" s="23"/>
    </row>
    <row r="666" spans="1:34" ht="15" x14ac:dyDescent="0.2">
      <c r="A666" s="105" t="s">
        <v>8</v>
      </c>
      <c r="B666" s="40"/>
      <c r="C666" s="10"/>
      <c r="D666" s="11"/>
      <c r="E666" s="10"/>
      <c r="F666" s="11"/>
      <c r="G666" s="11"/>
      <c r="H666" s="41"/>
      <c r="I666" s="42"/>
      <c r="J666" s="41"/>
      <c r="K666" s="79"/>
      <c r="L666" s="45"/>
      <c r="M666" s="64"/>
      <c r="N666" s="90" t="s">
        <v>230</v>
      </c>
      <c r="O666" s="91" t="s">
        <v>230</v>
      </c>
      <c r="P666" s="92" t="s">
        <v>230</v>
      </c>
      <c r="Q666" s="93" t="s">
        <v>230</v>
      </c>
      <c r="R666" s="94" t="s">
        <v>73</v>
      </c>
      <c r="S666" s="94" t="s">
        <v>234</v>
      </c>
      <c r="T666" s="94" t="s">
        <v>782</v>
      </c>
      <c r="U666" s="95">
        <v>46091</v>
      </c>
      <c r="V666" s="101" t="e">
        <v>#VALUE!</v>
      </c>
      <c r="W666" s="53"/>
      <c r="X666" s="53"/>
      <c r="Y666" s="53"/>
      <c r="Z666" s="53"/>
      <c r="AA666" s="53"/>
      <c r="AB666" s="62" t="s">
        <v>8</v>
      </c>
      <c r="AC666" s="24"/>
      <c r="AD666" s="67" t="s">
        <v>8</v>
      </c>
      <c r="AE666" s="66"/>
      <c r="AF666" s="44" t="s">
        <v>8</v>
      </c>
      <c r="AG666" s="23"/>
      <c r="AH666" s="23"/>
    </row>
    <row r="667" spans="1:34" ht="15" x14ac:dyDescent="0.2">
      <c r="A667" s="105" t="s">
        <v>8</v>
      </c>
      <c r="B667" s="40"/>
      <c r="C667" s="10"/>
      <c r="D667" s="11"/>
      <c r="E667" s="10"/>
      <c r="F667" s="11"/>
      <c r="G667" s="11"/>
      <c r="H667" s="41"/>
      <c r="I667" s="42"/>
      <c r="J667" s="41"/>
      <c r="K667" s="79"/>
      <c r="L667" s="45"/>
      <c r="M667" s="64"/>
      <c r="N667" s="90" t="s">
        <v>230</v>
      </c>
      <c r="O667" s="91" t="s">
        <v>230</v>
      </c>
      <c r="P667" s="92" t="s">
        <v>230</v>
      </c>
      <c r="Q667" s="93" t="s">
        <v>230</v>
      </c>
      <c r="R667" s="94" t="s">
        <v>73</v>
      </c>
      <c r="S667" s="94" t="s">
        <v>234</v>
      </c>
      <c r="T667" s="94" t="s">
        <v>782</v>
      </c>
      <c r="U667" s="95">
        <v>46091</v>
      </c>
      <c r="V667" s="101" t="e">
        <v>#VALUE!</v>
      </c>
      <c r="W667" s="53"/>
      <c r="X667" s="53"/>
      <c r="Y667" s="53"/>
      <c r="Z667" s="53"/>
      <c r="AA667" s="53"/>
      <c r="AB667" s="62" t="s">
        <v>8</v>
      </c>
      <c r="AC667" s="24"/>
      <c r="AD667" s="67" t="s">
        <v>8</v>
      </c>
      <c r="AE667" s="66"/>
      <c r="AF667" s="44" t="s">
        <v>8</v>
      </c>
      <c r="AG667" s="23"/>
      <c r="AH667" s="23"/>
    </row>
    <row r="668" spans="1:34" ht="15" x14ac:dyDescent="0.2">
      <c r="A668" s="105" t="s">
        <v>8</v>
      </c>
      <c r="B668" s="40"/>
      <c r="C668" s="10"/>
      <c r="D668" s="11"/>
      <c r="E668" s="10"/>
      <c r="F668" s="11"/>
      <c r="G668" s="11"/>
      <c r="H668" s="41"/>
      <c r="I668" s="42"/>
      <c r="J668" s="41"/>
      <c r="K668" s="79"/>
      <c r="L668" s="45"/>
      <c r="M668" s="64"/>
      <c r="N668" s="90" t="s">
        <v>230</v>
      </c>
      <c r="O668" s="91" t="s">
        <v>230</v>
      </c>
      <c r="P668" s="92" t="s">
        <v>230</v>
      </c>
      <c r="Q668" s="93" t="s">
        <v>230</v>
      </c>
      <c r="R668" s="94" t="s">
        <v>73</v>
      </c>
      <c r="S668" s="94" t="s">
        <v>234</v>
      </c>
      <c r="T668" s="94" t="s">
        <v>782</v>
      </c>
      <c r="U668" s="95">
        <v>46091</v>
      </c>
      <c r="V668" s="101" t="e">
        <v>#VALUE!</v>
      </c>
      <c r="W668" s="53"/>
      <c r="X668" s="53"/>
      <c r="Y668" s="53"/>
      <c r="Z668" s="53"/>
      <c r="AA668" s="53"/>
      <c r="AB668" s="62" t="s">
        <v>8</v>
      </c>
      <c r="AC668" s="24"/>
      <c r="AD668" s="67" t="s">
        <v>8</v>
      </c>
      <c r="AE668" s="66"/>
      <c r="AF668" s="44" t="s">
        <v>8</v>
      </c>
      <c r="AG668" s="23"/>
      <c r="AH668" s="23"/>
    </row>
    <row r="669" spans="1:34" ht="15" x14ac:dyDescent="0.2">
      <c r="A669" s="105" t="s">
        <v>8</v>
      </c>
      <c r="B669" s="40"/>
      <c r="C669" s="10"/>
      <c r="D669" s="11"/>
      <c r="E669" s="10"/>
      <c r="F669" s="11"/>
      <c r="G669" s="11"/>
      <c r="H669" s="41"/>
      <c r="I669" s="42"/>
      <c r="J669" s="41"/>
      <c r="K669" s="79"/>
      <c r="L669" s="45"/>
      <c r="M669" s="64"/>
      <c r="N669" s="90" t="s">
        <v>230</v>
      </c>
      <c r="O669" s="91" t="s">
        <v>230</v>
      </c>
      <c r="P669" s="92" t="s">
        <v>230</v>
      </c>
      <c r="Q669" s="93" t="s">
        <v>230</v>
      </c>
      <c r="R669" s="94" t="s">
        <v>73</v>
      </c>
      <c r="S669" s="94" t="s">
        <v>234</v>
      </c>
      <c r="T669" s="94" t="s">
        <v>782</v>
      </c>
      <c r="U669" s="95">
        <v>46091</v>
      </c>
      <c r="V669" s="101" t="e">
        <v>#VALUE!</v>
      </c>
      <c r="W669" s="53"/>
      <c r="X669" s="53"/>
      <c r="Y669" s="53"/>
      <c r="Z669" s="53"/>
      <c r="AA669" s="53"/>
      <c r="AB669" s="62" t="s">
        <v>8</v>
      </c>
      <c r="AC669" s="24"/>
      <c r="AD669" s="67" t="s">
        <v>8</v>
      </c>
      <c r="AE669" s="66"/>
      <c r="AF669" s="44" t="s">
        <v>8</v>
      </c>
      <c r="AG669" s="23"/>
      <c r="AH669" s="23"/>
    </row>
    <row r="670" spans="1:34" ht="15" x14ac:dyDescent="0.2">
      <c r="A670" s="105" t="s">
        <v>8</v>
      </c>
      <c r="B670" s="40"/>
      <c r="C670" s="10"/>
      <c r="D670" s="11"/>
      <c r="E670" s="10"/>
      <c r="F670" s="11"/>
      <c r="G670" s="11"/>
      <c r="H670" s="41"/>
      <c r="I670" s="42"/>
      <c r="J670" s="41"/>
      <c r="K670" s="79"/>
      <c r="L670" s="45"/>
      <c r="M670" s="64"/>
      <c r="N670" s="90" t="s">
        <v>230</v>
      </c>
      <c r="O670" s="91" t="s">
        <v>230</v>
      </c>
      <c r="P670" s="92" t="s">
        <v>230</v>
      </c>
      <c r="Q670" s="93" t="s">
        <v>230</v>
      </c>
      <c r="R670" s="94" t="s">
        <v>73</v>
      </c>
      <c r="S670" s="94" t="s">
        <v>234</v>
      </c>
      <c r="T670" s="94" t="s">
        <v>782</v>
      </c>
      <c r="U670" s="95">
        <v>46091</v>
      </c>
      <c r="V670" s="101" t="e">
        <v>#VALUE!</v>
      </c>
      <c r="W670" s="53"/>
      <c r="X670" s="53"/>
      <c r="Y670" s="53"/>
      <c r="Z670" s="53"/>
      <c r="AA670" s="53"/>
      <c r="AB670" s="62" t="s">
        <v>8</v>
      </c>
      <c r="AC670" s="24"/>
      <c r="AD670" s="67" t="s">
        <v>8</v>
      </c>
      <c r="AE670" s="66"/>
      <c r="AF670" s="44" t="s">
        <v>8</v>
      </c>
      <c r="AG670" s="23"/>
      <c r="AH670" s="23"/>
    </row>
    <row r="671" spans="1:34" ht="15" x14ac:dyDescent="0.2">
      <c r="A671" s="105" t="s">
        <v>8</v>
      </c>
      <c r="B671" s="40"/>
      <c r="C671" s="10"/>
      <c r="D671" s="11"/>
      <c r="E671" s="10"/>
      <c r="F671" s="11"/>
      <c r="G671" s="11"/>
      <c r="H671" s="41"/>
      <c r="I671" s="42"/>
      <c r="J671" s="41"/>
      <c r="K671" s="79"/>
      <c r="L671" s="45"/>
      <c r="M671" s="64"/>
      <c r="N671" s="90" t="s">
        <v>230</v>
      </c>
      <c r="O671" s="91" t="s">
        <v>230</v>
      </c>
      <c r="P671" s="92" t="s">
        <v>230</v>
      </c>
      <c r="Q671" s="93" t="s">
        <v>230</v>
      </c>
      <c r="R671" s="94" t="s">
        <v>73</v>
      </c>
      <c r="S671" s="94" t="s">
        <v>234</v>
      </c>
      <c r="T671" s="94" t="s">
        <v>782</v>
      </c>
      <c r="U671" s="95">
        <v>46091</v>
      </c>
      <c r="V671" s="101" t="e">
        <v>#VALUE!</v>
      </c>
      <c r="W671" s="53"/>
      <c r="X671" s="53"/>
      <c r="Y671" s="53"/>
      <c r="Z671" s="53"/>
      <c r="AA671" s="53"/>
      <c r="AB671" s="62" t="s">
        <v>8</v>
      </c>
      <c r="AC671" s="24"/>
      <c r="AD671" s="67" t="s">
        <v>8</v>
      </c>
      <c r="AE671" s="66"/>
      <c r="AF671" s="44" t="s">
        <v>8</v>
      </c>
      <c r="AG671" s="23"/>
      <c r="AH671" s="23"/>
    </row>
    <row r="672" spans="1:34" ht="15" x14ac:dyDescent="0.2">
      <c r="A672" s="105" t="s">
        <v>8</v>
      </c>
      <c r="B672" s="40"/>
      <c r="C672" s="10"/>
      <c r="D672" s="11"/>
      <c r="E672" s="10"/>
      <c r="F672" s="11"/>
      <c r="G672" s="11"/>
      <c r="H672" s="41"/>
      <c r="I672" s="42"/>
      <c r="J672" s="41"/>
      <c r="K672" s="79"/>
      <c r="L672" s="45"/>
      <c r="M672" s="64"/>
      <c r="N672" s="90" t="s">
        <v>230</v>
      </c>
      <c r="O672" s="91" t="s">
        <v>230</v>
      </c>
      <c r="P672" s="92" t="s">
        <v>230</v>
      </c>
      <c r="Q672" s="93" t="s">
        <v>230</v>
      </c>
      <c r="R672" s="94" t="s">
        <v>73</v>
      </c>
      <c r="S672" s="94" t="s">
        <v>234</v>
      </c>
      <c r="T672" s="94" t="s">
        <v>782</v>
      </c>
      <c r="U672" s="95">
        <v>46091</v>
      </c>
      <c r="V672" s="101" t="e">
        <v>#VALUE!</v>
      </c>
      <c r="W672" s="53"/>
      <c r="X672" s="53"/>
      <c r="Y672" s="53"/>
      <c r="Z672" s="53"/>
      <c r="AA672" s="53"/>
      <c r="AB672" s="62" t="s">
        <v>8</v>
      </c>
      <c r="AC672" s="24"/>
      <c r="AD672" s="67" t="s">
        <v>8</v>
      </c>
      <c r="AE672" s="66"/>
      <c r="AF672" s="44" t="s">
        <v>8</v>
      </c>
      <c r="AG672" s="23"/>
      <c r="AH672" s="23"/>
    </row>
    <row r="673" spans="1:34" ht="15" x14ac:dyDescent="0.2">
      <c r="A673" s="105" t="s">
        <v>8</v>
      </c>
      <c r="B673" s="40"/>
      <c r="C673" s="10"/>
      <c r="D673" s="11"/>
      <c r="E673" s="10"/>
      <c r="F673" s="11"/>
      <c r="G673" s="11"/>
      <c r="H673" s="41"/>
      <c r="I673" s="42"/>
      <c r="J673" s="41"/>
      <c r="K673" s="79"/>
      <c r="L673" s="45"/>
      <c r="M673" s="64"/>
      <c r="N673" s="90" t="s">
        <v>230</v>
      </c>
      <c r="O673" s="91" t="s">
        <v>230</v>
      </c>
      <c r="P673" s="92" t="s">
        <v>230</v>
      </c>
      <c r="Q673" s="93" t="s">
        <v>230</v>
      </c>
      <c r="R673" s="94" t="s">
        <v>73</v>
      </c>
      <c r="S673" s="94" t="s">
        <v>234</v>
      </c>
      <c r="T673" s="94" t="s">
        <v>782</v>
      </c>
      <c r="U673" s="95">
        <v>46091</v>
      </c>
      <c r="V673" s="101" t="e">
        <v>#VALUE!</v>
      </c>
      <c r="W673" s="53"/>
      <c r="X673" s="53"/>
      <c r="Y673" s="53"/>
      <c r="Z673" s="53"/>
      <c r="AA673" s="53"/>
      <c r="AB673" s="62" t="s">
        <v>8</v>
      </c>
      <c r="AC673" s="24"/>
      <c r="AD673" s="67" t="s">
        <v>8</v>
      </c>
      <c r="AE673" s="66"/>
      <c r="AF673" s="44" t="s">
        <v>8</v>
      </c>
      <c r="AG673" s="23"/>
      <c r="AH673" s="23"/>
    </row>
    <row r="674" spans="1:34" ht="15" x14ac:dyDescent="0.2">
      <c r="A674" s="105" t="s">
        <v>8</v>
      </c>
      <c r="B674" s="40"/>
      <c r="C674" s="10"/>
      <c r="D674" s="11"/>
      <c r="E674" s="10"/>
      <c r="F674" s="11"/>
      <c r="G674" s="11"/>
      <c r="H674" s="41"/>
      <c r="I674" s="42"/>
      <c r="J674" s="41"/>
      <c r="K674" s="79"/>
      <c r="L674" s="45"/>
      <c r="M674" s="64"/>
      <c r="N674" s="90" t="s">
        <v>230</v>
      </c>
      <c r="O674" s="91" t="s">
        <v>230</v>
      </c>
      <c r="P674" s="92" t="s">
        <v>230</v>
      </c>
      <c r="Q674" s="93" t="s">
        <v>230</v>
      </c>
      <c r="R674" s="94" t="s">
        <v>73</v>
      </c>
      <c r="S674" s="94" t="s">
        <v>234</v>
      </c>
      <c r="T674" s="94" t="s">
        <v>782</v>
      </c>
      <c r="U674" s="95">
        <v>46091</v>
      </c>
      <c r="V674" s="101" t="e">
        <v>#VALUE!</v>
      </c>
      <c r="W674" s="53"/>
      <c r="X674" s="53"/>
      <c r="Y674" s="53"/>
      <c r="Z674" s="53"/>
      <c r="AA674" s="53"/>
      <c r="AB674" s="62" t="s">
        <v>8</v>
      </c>
      <c r="AC674" s="24"/>
      <c r="AD674" s="67" t="s">
        <v>8</v>
      </c>
      <c r="AE674" s="66"/>
      <c r="AF674" s="44" t="s">
        <v>8</v>
      </c>
      <c r="AG674" s="23"/>
      <c r="AH674" s="23"/>
    </row>
    <row r="675" spans="1:34" ht="15" x14ac:dyDescent="0.2">
      <c r="A675" s="105" t="s">
        <v>8</v>
      </c>
      <c r="B675" s="40"/>
      <c r="C675" s="10"/>
      <c r="D675" s="11"/>
      <c r="E675" s="10"/>
      <c r="F675" s="11"/>
      <c r="G675" s="11"/>
      <c r="H675" s="41"/>
      <c r="I675" s="42"/>
      <c r="J675" s="41"/>
      <c r="K675" s="79"/>
      <c r="L675" s="45"/>
      <c r="M675" s="64"/>
      <c r="N675" s="90" t="s">
        <v>230</v>
      </c>
      <c r="O675" s="91" t="s">
        <v>230</v>
      </c>
      <c r="P675" s="92" t="s">
        <v>230</v>
      </c>
      <c r="Q675" s="93" t="s">
        <v>230</v>
      </c>
      <c r="R675" s="94" t="s">
        <v>73</v>
      </c>
      <c r="S675" s="94" t="s">
        <v>234</v>
      </c>
      <c r="T675" s="94" t="s">
        <v>782</v>
      </c>
      <c r="U675" s="95">
        <v>46091</v>
      </c>
      <c r="V675" s="101" t="e">
        <v>#VALUE!</v>
      </c>
      <c r="W675" s="53"/>
      <c r="X675" s="53"/>
      <c r="Y675" s="53"/>
      <c r="Z675" s="53"/>
      <c r="AA675" s="53"/>
      <c r="AB675" s="62" t="s">
        <v>8</v>
      </c>
      <c r="AC675" s="24"/>
      <c r="AD675" s="67" t="s">
        <v>8</v>
      </c>
      <c r="AE675" s="66"/>
      <c r="AF675" s="44" t="s">
        <v>8</v>
      </c>
      <c r="AG675" s="23"/>
      <c r="AH675" s="23"/>
    </row>
    <row r="676" spans="1:34" ht="15" x14ac:dyDescent="0.2">
      <c r="A676" s="105" t="s">
        <v>8</v>
      </c>
      <c r="B676" s="40"/>
      <c r="C676" s="10"/>
      <c r="D676" s="11"/>
      <c r="E676" s="10"/>
      <c r="F676" s="11"/>
      <c r="G676" s="11"/>
      <c r="H676" s="41"/>
      <c r="I676" s="42"/>
      <c r="J676" s="41"/>
      <c r="K676" s="79"/>
      <c r="L676" s="45"/>
      <c r="M676" s="64"/>
      <c r="N676" s="90" t="s">
        <v>230</v>
      </c>
      <c r="O676" s="91" t="s">
        <v>230</v>
      </c>
      <c r="P676" s="92" t="s">
        <v>230</v>
      </c>
      <c r="Q676" s="93" t="s">
        <v>230</v>
      </c>
      <c r="R676" s="94" t="s">
        <v>73</v>
      </c>
      <c r="S676" s="94" t="s">
        <v>234</v>
      </c>
      <c r="T676" s="94" t="s">
        <v>782</v>
      </c>
      <c r="U676" s="95">
        <v>46091</v>
      </c>
      <c r="V676" s="101" t="e">
        <v>#VALUE!</v>
      </c>
      <c r="W676" s="53"/>
      <c r="X676" s="53"/>
      <c r="Y676" s="53"/>
      <c r="Z676" s="53"/>
      <c r="AA676" s="53"/>
      <c r="AB676" s="62" t="s">
        <v>8</v>
      </c>
      <c r="AC676" s="24"/>
      <c r="AD676" s="67" t="s">
        <v>8</v>
      </c>
      <c r="AE676" s="66"/>
      <c r="AF676" s="44" t="s">
        <v>8</v>
      </c>
      <c r="AG676" s="23"/>
      <c r="AH676" s="23"/>
    </row>
    <row r="677" spans="1:34" ht="15" x14ac:dyDescent="0.2">
      <c r="A677" s="105" t="s">
        <v>8</v>
      </c>
      <c r="B677" s="40"/>
      <c r="C677" s="10"/>
      <c r="D677" s="11"/>
      <c r="E677" s="10"/>
      <c r="F677" s="11"/>
      <c r="G677" s="11"/>
      <c r="H677" s="41"/>
      <c r="I677" s="42"/>
      <c r="J677" s="41"/>
      <c r="K677" s="79"/>
      <c r="L677" s="45"/>
      <c r="M677" s="64"/>
      <c r="N677" s="90" t="s">
        <v>230</v>
      </c>
      <c r="O677" s="91" t="s">
        <v>230</v>
      </c>
      <c r="P677" s="92" t="s">
        <v>230</v>
      </c>
      <c r="Q677" s="93" t="s">
        <v>230</v>
      </c>
      <c r="R677" s="94" t="s">
        <v>73</v>
      </c>
      <c r="S677" s="94" t="s">
        <v>234</v>
      </c>
      <c r="T677" s="94" t="s">
        <v>782</v>
      </c>
      <c r="U677" s="95">
        <v>46091</v>
      </c>
      <c r="V677" s="101" t="e">
        <v>#VALUE!</v>
      </c>
      <c r="W677" s="53"/>
      <c r="X677" s="53"/>
      <c r="Y677" s="53"/>
      <c r="Z677" s="53"/>
      <c r="AA677" s="53"/>
      <c r="AB677" s="62" t="s">
        <v>8</v>
      </c>
      <c r="AC677" s="24"/>
      <c r="AD677" s="67" t="s">
        <v>8</v>
      </c>
      <c r="AE677" s="66"/>
      <c r="AF677" s="44" t="s">
        <v>8</v>
      </c>
      <c r="AG677" s="23"/>
      <c r="AH677" s="23"/>
    </row>
    <row r="678" spans="1:34" ht="15" x14ac:dyDescent="0.2">
      <c r="A678" s="105" t="s">
        <v>8</v>
      </c>
      <c r="B678" s="40"/>
      <c r="C678" s="10"/>
      <c r="D678" s="11"/>
      <c r="E678" s="10"/>
      <c r="F678" s="11"/>
      <c r="G678" s="11"/>
      <c r="H678" s="41"/>
      <c r="I678" s="42"/>
      <c r="J678" s="41"/>
      <c r="K678" s="79"/>
      <c r="L678" s="45"/>
      <c r="M678" s="64"/>
      <c r="N678" s="90" t="s">
        <v>230</v>
      </c>
      <c r="O678" s="91" t="s">
        <v>230</v>
      </c>
      <c r="P678" s="92" t="s">
        <v>230</v>
      </c>
      <c r="Q678" s="93" t="s">
        <v>230</v>
      </c>
      <c r="R678" s="94" t="s">
        <v>73</v>
      </c>
      <c r="S678" s="94" t="s">
        <v>234</v>
      </c>
      <c r="T678" s="94" t="s">
        <v>782</v>
      </c>
      <c r="U678" s="95">
        <v>46091</v>
      </c>
      <c r="V678" s="101" t="e">
        <v>#VALUE!</v>
      </c>
      <c r="W678" s="53"/>
      <c r="X678" s="53"/>
      <c r="Y678" s="53"/>
      <c r="Z678" s="53"/>
      <c r="AA678" s="53"/>
      <c r="AB678" s="62" t="s">
        <v>8</v>
      </c>
      <c r="AC678" s="24"/>
      <c r="AD678" s="67" t="s">
        <v>8</v>
      </c>
      <c r="AE678" s="66"/>
      <c r="AF678" s="44" t="s">
        <v>8</v>
      </c>
      <c r="AG678" s="23"/>
      <c r="AH678" s="23"/>
    </row>
    <row r="679" spans="1:34" ht="15" x14ac:dyDescent="0.2">
      <c r="A679" s="105" t="s">
        <v>8</v>
      </c>
      <c r="B679" s="40"/>
      <c r="C679" s="10"/>
      <c r="D679" s="11"/>
      <c r="E679" s="10"/>
      <c r="F679" s="11"/>
      <c r="G679" s="11"/>
      <c r="H679" s="41"/>
      <c r="I679" s="42"/>
      <c r="J679" s="41"/>
      <c r="K679" s="79"/>
      <c r="L679" s="45"/>
      <c r="M679" s="64"/>
      <c r="N679" s="90" t="s">
        <v>230</v>
      </c>
      <c r="O679" s="91" t="s">
        <v>230</v>
      </c>
      <c r="P679" s="92" t="s">
        <v>230</v>
      </c>
      <c r="Q679" s="93" t="s">
        <v>230</v>
      </c>
      <c r="R679" s="94" t="s">
        <v>73</v>
      </c>
      <c r="S679" s="94" t="s">
        <v>234</v>
      </c>
      <c r="T679" s="94" t="s">
        <v>782</v>
      </c>
      <c r="U679" s="95">
        <v>46091</v>
      </c>
      <c r="V679" s="101" t="e">
        <v>#VALUE!</v>
      </c>
      <c r="W679" s="53"/>
      <c r="X679" s="53"/>
      <c r="Y679" s="53"/>
      <c r="Z679" s="53"/>
      <c r="AA679" s="53"/>
      <c r="AB679" s="62" t="s">
        <v>8</v>
      </c>
      <c r="AC679" s="24"/>
      <c r="AD679" s="67" t="s">
        <v>8</v>
      </c>
      <c r="AE679" s="66"/>
      <c r="AF679" s="44" t="s">
        <v>8</v>
      </c>
      <c r="AG679" s="23"/>
      <c r="AH679" s="23"/>
    </row>
    <row r="680" spans="1:34" ht="15" x14ac:dyDescent="0.2">
      <c r="A680" s="105" t="s">
        <v>8</v>
      </c>
      <c r="B680" s="40"/>
      <c r="C680" s="10"/>
      <c r="D680" s="11"/>
      <c r="E680" s="10"/>
      <c r="F680" s="11"/>
      <c r="G680" s="11"/>
      <c r="H680" s="41"/>
      <c r="I680" s="42"/>
      <c r="J680" s="41"/>
      <c r="K680" s="79"/>
      <c r="L680" s="45"/>
      <c r="M680" s="64"/>
      <c r="N680" s="90" t="s">
        <v>230</v>
      </c>
      <c r="O680" s="91" t="s">
        <v>230</v>
      </c>
      <c r="P680" s="92" t="s">
        <v>230</v>
      </c>
      <c r="Q680" s="93" t="s">
        <v>230</v>
      </c>
      <c r="R680" s="94" t="s">
        <v>73</v>
      </c>
      <c r="S680" s="94" t="s">
        <v>234</v>
      </c>
      <c r="T680" s="94" t="s">
        <v>782</v>
      </c>
      <c r="U680" s="95">
        <v>46091</v>
      </c>
      <c r="V680" s="101" t="e">
        <v>#VALUE!</v>
      </c>
      <c r="W680" s="53"/>
      <c r="X680" s="53"/>
      <c r="Y680" s="53"/>
      <c r="Z680" s="53"/>
      <c r="AA680" s="53"/>
      <c r="AB680" s="62" t="s">
        <v>8</v>
      </c>
      <c r="AC680" s="24"/>
      <c r="AD680" s="67" t="s">
        <v>8</v>
      </c>
      <c r="AE680" s="66"/>
      <c r="AF680" s="44" t="s">
        <v>8</v>
      </c>
      <c r="AG680" s="23"/>
      <c r="AH680" s="23"/>
    </row>
    <row r="681" spans="1:34" ht="15" x14ac:dyDescent="0.2">
      <c r="A681" s="105" t="s">
        <v>8</v>
      </c>
      <c r="B681" s="40"/>
      <c r="C681" s="10"/>
      <c r="D681" s="11"/>
      <c r="E681" s="10"/>
      <c r="F681" s="11"/>
      <c r="G681" s="11"/>
      <c r="H681" s="41"/>
      <c r="I681" s="42"/>
      <c r="J681" s="41"/>
      <c r="K681" s="79"/>
      <c r="L681" s="45"/>
      <c r="M681" s="64"/>
      <c r="N681" s="90" t="s">
        <v>230</v>
      </c>
      <c r="O681" s="91" t="s">
        <v>230</v>
      </c>
      <c r="P681" s="92" t="s">
        <v>230</v>
      </c>
      <c r="Q681" s="93" t="s">
        <v>230</v>
      </c>
      <c r="R681" s="94" t="s">
        <v>73</v>
      </c>
      <c r="S681" s="94" t="s">
        <v>234</v>
      </c>
      <c r="T681" s="94" t="s">
        <v>782</v>
      </c>
      <c r="U681" s="95">
        <v>46091</v>
      </c>
      <c r="V681" s="101" t="e">
        <v>#VALUE!</v>
      </c>
      <c r="W681" s="53"/>
      <c r="X681" s="53"/>
      <c r="Y681" s="53"/>
      <c r="Z681" s="53"/>
      <c r="AA681" s="53"/>
      <c r="AB681" s="62" t="s">
        <v>8</v>
      </c>
      <c r="AC681" s="24"/>
      <c r="AD681" s="67" t="s">
        <v>8</v>
      </c>
      <c r="AE681" s="66"/>
      <c r="AF681" s="44" t="s">
        <v>8</v>
      </c>
      <c r="AG681" s="23"/>
      <c r="AH681" s="23"/>
    </row>
    <row r="682" spans="1:34" ht="15" x14ac:dyDescent="0.2">
      <c r="A682" s="105" t="s">
        <v>8</v>
      </c>
      <c r="B682" s="40"/>
      <c r="C682" s="10"/>
      <c r="D682" s="11"/>
      <c r="E682" s="10"/>
      <c r="F682" s="11"/>
      <c r="G682" s="11"/>
      <c r="H682" s="41"/>
      <c r="I682" s="42"/>
      <c r="J682" s="41"/>
      <c r="K682" s="79"/>
      <c r="L682" s="45"/>
      <c r="M682" s="64"/>
      <c r="N682" s="90" t="s">
        <v>230</v>
      </c>
      <c r="O682" s="91" t="s">
        <v>230</v>
      </c>
      <c r="P682" s="92" t="s">
        <v>230</v>
      </c>
      <c r="Q682" s="93" t="s">
        <v>230</v>
      </c>
      <c r="R682" s="94" t="s">
        <v>73</v>
      </c>
      <c r="S682" s="94" t="s">
        <v>234</v>
      </c>
      <c r="T682" s="94" t="s">
        <v>782</v>
      </c>
      <c r="U682" s="95">
        <v>46091</v>
      </c>
      <c r="V682" s="101" t="e">
        <v>#VALUE!</v>
      </c>
      <c r="W682" s="53"/>
      <c r="X682" s="53"/>
      <c r="Y682" s="53"/>
      <c r="Z682" s="53"/>
      <c r="AA682" s="53"/>
      <c r="AB682" s="62" t="s">
        <v>8</v>
      </c>
      <c r="AC682" s="24"/>
      <c r="AD682" s="67" t="s">
        <v>8</v>
      </c>
      <c r="AE682" s="66"/>
      <c r="AF682" s="44" t="s">
        <v>8</v>
      </c>
      <c r="AG682" s="23"/>
      <c r="AH682" s="23"/>
    </row>
    <row r="683" spans="1:34" ht="15" x14ac:dyDescent="0.2">
      <c r="A683" s="105" t="s">
        <v>8</v>
      </c>
      <c r="B683" s="40"/>
      <c r="C683" s="10"/>
      <c r="D683" s="11"/>
      <c r="E683" s="10"/>
      <c r="F683" s="11"/>
      <c r="G683" s="11"/>
      <c r="H683" s="41"/>
      <c r="I683" s="42"/>
      <c r="J683" s="41"/>
      <c r="K683" s="79"/>
      <c r="L683" s="45"/>
      <c r="M683" s="64"/>
      <c r="N683" s="90" t="s">
        <v>230</v>
      </c>
      <c r="O683" s="91" t="s">
        <v>230</v>
      </c>
      <c r="P683" s="92" t="s">
        <v>230</v>
      </c>
      <c r="Q683" s="93" t="s">
        <v>230</v>
      </c>
      <c r="R683" s="94" t="s">
        <v>73</v>
      </c>
      <c r="S683" s="94" t="s">
        <v>234</v>
      </c>
      <c r="T683" s="94" t="s">
        <v>782</v>
      </c>
      <c r="U683" s="95">
        <v>46091</v>
      </c>
      <c r="V683" s="101" t="e">
        <v>#VALUE!</v>
      </c>
      <c r="W683" s="53"/>
      <c r="X683" s="53"/>
      <c r="Y683" s="53"/>
      <c r="Z683" s="53"/>
      <c r="AA683" s="53"/>
      <c r="AB683" s="62" t="s">
        <v>8</v>
      </c>
      <c r="AC683" s="24"/>
      <c r="AD683" s="67" t="s">
        <v>8</v>
      </c>
      <c r="AE683" s="66"/>
      <c r="AF683" s="44" t="s">
        <v>8</v>
      </c>
      <c r="AG683" s="23"/>
      <c r="AH683" s="23"/>
    </row>
    <row r="684" spans="1:34" ht="15" x14ac:dyDescent="0.2">
      <c r="A684" s="105" t="s">
        <v>8</v>
      </c>
      <c r="B684" s="40"/>
      <c r="C684" s="10"/>
      <c r="D684" s="11"/>
      <c r="E684" s="10"/>
      <c r="F684" s="11"/>
      <c r="G684" s="11"/>
      <c r="H684" s="41"/>
      <c r="I684" s="42"/>
      <c r="J684" s="41"/>
      <c r="K684" s="79"/>
      <c r="L684" s="45"/>
      <c r="M684" s="64"/>
      <c r="N684" s="90" t="s">
        <v>230</v>
      </c>
      <c r="O684" s="91" t="s">
        <v>230</v>
      </c>
      <c r="P684" s="92" t="s">
        <v>230</v>
      </c>
      <c r="Q684" s="93" t="s">
        <v>230</v>
      </c>
      <c r="R684" s="94" t="s">
        <v>73</v>
      </c>
      <c r="S684" s="94" t="s">
        <v>234</v>
      </c>
      <c r="T684" s="94" t="s">
        <v>782</v>
      </c>
      <c r="U684" s="95">
        <v>46091</v>
      </c>
      <c r="V684" s="101" t="e">
        <v>#VALUE!</v>
      </c>
      <c r="W684" s="53"/>
      <c r="X684" s="53"/>
      <c r="Y684" s="53"/>
      <c r="Z684" s="53"/>
      <c r="AA684" s="53"/>
      <c r="AB684" s="62" t="s">
        <v>8</v>
      </c>
      <c r="AC684" s="24"/>
      <c r="AD684" s="67" t="s">
        <v>8</v>
      </c>
      <c r="AE684" s="66"/>
      <c r="AF684" s="44" t="s">
        <v>8</v>
      </c>
      <c r="AG684" s="23"/>
      <c r="AH684" s="23"/>
    </row>
    <row r="685" spans="1:34" ht="15" x14ac:dyDescent="0.2">
      <c r="A685" s="105" t="s">
        <v>8</v>
      </c>
      <c r="B685" s="40"/>
      <c r="C685" s="10"/>
      <c r="D685" s="11"/>
      <c r="E685" s="10"/>
      <c r="F685" s="11"/>
      <c r="G685" s="11"/>
      <c r="H685" s="41"/>
      <c r="I685" s="42"/>
      <c r="J685" s="41"/>
      <c r="K685" s="79"/>
      <c r="L685" s="45"/>
      <c r="M685" s="64"/>
      <c r="N685" s="90" t="s">
        <v>230</v>
      </c>
      <c r="O685" s="91" t="s">
        <v>230</v>
      </c>
      <c r="P685" s="92" t="s">
        <v>230</v>
      </c>
      <c r="Q685" s="93" t="s">
        <v>230</v>
      </c>
      <c r="R685" s="94" t="s">
        <v>73</v>
      </c>
      <c r="S685" s="94" t="s">
        <v>234</v>
      </c>
      <c r="T685" s="94" t="s">
        <v>782</v>
      </c>
      <c r="U685" s="95">
        <v>46091</v>
      </c>
      <c r="V685" s="101" t="e">
        <v>#VALUE!</v>
      </c>
      <c r="W685" s="53"/>
      <c r="X685" s="53"/>
      <c r="Y685" s="53"/>
      <c r="Z685" s="53"/>
      <c r="AA685" s="53"/>
      <c r="AB685" s="62" t="s">
        <v>8</v>
      </c>
      <c r="AC685" s="24"/>
      <c r="AD685" s="67" t="s">
        <v>8</v>
      </c>
      <c r="AE685" s="66"/>
      <c r="AF685" s="44" t="s">
        <v>8</v>
      </c>
      <c r="AG685" s="23"/>
      <c r="AH685" s="23"/>
    </row>
    <row r="686" spans="1:34" ht="15" x14ac:dyDescent="0.2">
      <c r="A686" s="105" t="s">
        <v>8</v>
      </c>
      <c r="B686" s="40"/>
      <c r="C686" s="10"/>
      <c r="D686" s="11"/>
      <c r="E686" s="10"/>
      <c r="F686" s="11"/>
      <c r="G686" s="11"/>
      <c r="H686" s="41"/>
      <c r="I686" s="42"/>
      <c r="J686" s="41"/>
      <c r="K686" s="79"/>
      <c r="L686" s="45"/>
      <c r="M686" s="64"/>
      <c r="N686" s="90" t="s">
        <v>230</v>
      </c>
      <c r="O686" s="91" t="s">
        <v>230</v>
      </c>
      <c r="P686" s="92" t="s">
        <v>230</v>
      </c>
      <c r="Q686" s="93" t="s">
        <v>230</v>
      </c>
      <c r="R686" s="94" t="s">
        <v>73</v>
      </c>
      <c r="S686" s="94" t="s">
        <v>234</v>
      </c>
      <c r="T686" s="94" t="s">
        <v>782</v>
      </c>
      <c r="U686" s="95">
        <v>46091</v>
      </c>
      <c r="V686" s="101" t="e">
        <v>#VALUE!</v>
      </c>
      <c r="W686" s="53"/>
      <c r="X686" s="53"/>
      <c r="Y686" s="53"/>
      <c r="Z686" s="53"/>
      <c r="AA686" s="53"/>
      <c r="AB686" s="62" t="s">
        <v>8</v>
      </c>
      <c r="AC686" s="24"/>
      <c r="AD686" s="67" t="s">
        <v>8</v>
      </c>
      <c r="AE686" s="66"/>
      <c r="AF686" s="44" t="s">
        <v>8</v>
      </c>
      <c r="AG686" s="23"/>
      <c r="AH686" s="23"/>
    </row>
    <row r="687" spans="1:34" ht="15" x14ac:dyDescent="0.2">
      <c r="A687" s="105" t="s">
        <v>8</v>
      </c>
      <c r="B687" s="40"/>
      <c r="C687" s="10"/>
      <c r="D687" s="11"/>
      <c r="E687" s="10"/>
      <c r="F687" s="11"/>
      <c r="G687" s="11"/>
      <c r="H687" s="41"/>
      <c r="I687" s="42"/>
      <c r="J687" s="41"/>
      <c r="K687" s="79"/>
      <c r="L687" s="45"/>
      <c r="M687" s="64"/>
      <c r="N687" s="90" t="s">
        <v>230</v>
      </c>
      <c r="O687" s="91" t="s">
        <v>230</v>
      </c>
      <c r="P687" s="92" t="s">
        <v>230</v>
      </c>
      <c r="Q687" s="93" t="s">
        <v>230</v>
      </c>
      <c r="R687" s="94" t="s">
        <v>73</v>
      </c>
      <c r="S687" s="94" t="s">
        <v>234</v>
      </c>
      <c r="T687" s="94" t="s">
        <v>782</v>
      </c>
      <c r="U687" s="95">
        <v>46091</v>
      </c>
      <c r="V687" s="101" t="e">
        <v>#VALUE!</v>
      </c>
      <c r="W687" s="53"/>
      <c r="X687" s="53"/>
      <c r="Y687" s="53"/>
      <c r="Z687" s="53"/>
      <c r="AA687" s="53"/>
      <c r="AB687" s="62" t="s">
        <v>8</v>
      </c>
      <c r="AC687" s="24"/>
      <c r="AD687" s="67" t="s">
        <v>8</v>
      </c>
      <c r="AE687" s="66"/>
      <c r="AF687" s="44" t="s">
        <v>8</v>
      </c>
      <c r="AG687" s="23"/>
      <c r="AH687" s="23"/>
    </row>
    <row r="688" spans="1:34" ht="15" x14ac:dyDescent="0.2">
      <c r="A688" s="105" t="s">
        <v>8</v>
      </c>
      <c r="B688" s="40"/>
      <c r="C688" s="10"/>
      <c r="D688" s="11"/>
      <c r="E688" s="10"/>
      <c r="F688" s="11"/>
      <c r="G688" s="11"/>
      <c r="H688" s="41"/>
      <c r="I688" s="42"/>
      <c r="J688" s="41"/>
      <c r="K688" s="79"/>
      <c r="L688" s="45"/>
      <c r="M688" s="64"/>
      <c r="N688" s="90" t="s">
        <v>230</v>
      </c>
      <c r="O688" s="91" t="s">
        <v>230</v>
      </c>
      <c r="P688" s="92" t="s">
        <v>230</v>
      </c>
      <c r="Q688" s="93" t="s">
        <v>230</v>
      </c>
      <c r="R688" s="94" t="s">
        <v>73</v>
      </c>
      <c r="S688" s="94" t="s">
        <v>234</v>
      </c>
      <c r="T688" s="94" t="s">
        <v>782</v>
      </c>
      <c r="U688" s="95">
        <v>46091</v>
      </c>
      <c r="V688" s="101" t="e">
        <v>#VALUE!</v>
      </c>
      <c r="W688" s="53"/>
      <c r="X688" s="53"/>
      <c r="Y688" s="53"/>
      <c r="Z688" s="53"/>
      <c r="AA688" s="53"/>
      <c r="AB688" s="62" t="s">
        <v>8</v>
      </c>
      <c r="AC688" s="24"/>
      <c r="AD688" s="67" t="s">
        <v>8</v>
      </c>
      <c r="AE688" s="66"/>
      <c r="AF688" s="44" t="s">
        <v>8</v>
      </c>
      <c r="AG688" s="23"/>
      <c r="AH688" s="23"/>
    </row>
    <row r="689" spans="1:34" ht="15" x14ac:dyDescent="0.2">
      <c r="A689" s="105" t="s">
        <v>8</v>
      </c>
      <c r="B689" s="40"/>
      <c r="C689" s="10"/>
      <c r="D689" s="11"/>
      <c r="E689" s="10"/>
      <c r="F689" s="11"/>
      <c r="G689" s="11"/>
      <c r="H689" s="41"/>
      <c r="I689" s="42"/>
      <c r="J689" s="41"/>
      <c r="K689" s="79"/>
      <c r="L689" s="45"/>
      <c r="M689" s="64"/>
      <c r="N689" s="90" t="s">
        <v>230</v>
      </c>
      <c r="O689" s="91" t="s">
        <v>230</v>
      </c>
      <c r="P689" s="92" t="s">
        <v>230</v>
      </c>
      <c r="Q689" s="93" t="s">
        <v>230</v>
      </c>
      <c r="R689" s="94" t="s">
        <v>73</v>
      </c>
      <c r="S689" s="94" t="s">
        <v>234</v>
      </c>
      <c r="T689" s="94" t="s">
        <v>782</v>
      </c>
      <c r="U689" s="95">
        <v>46091</v>
      </c>
      <c r="V689" s="101" t="e">
        <v>#VALUE!</v>
      </c>
      <c r="W689" s="53"/>
      <c r="X689" s="53"/>
      <c r="Y689" s="53"/>
      <c r="Z689" s="53"/>
      <c r="AA689" s="53"/>
      <c r="AB689" s="62" t="s">
        <v>8</v>
      </c>
      <c r="AC689" s="24"/>
      <c r="AD689" s="67" t="s">
        <v>8</v>
      </c>
      <c r="AE689" s="66"/>
      <c r="AF689" s="44" t="s">
        <v>8</v>
      </c>
      <c r="AG689" s="23"/>
      <c r="AH689" s="23"/>
    </row>
    <row r="690" spans="1:34" ht="15" x14ac:dyDescent="0.2">
      <c r="A690" s="105" t="s">
        <v>8</v>
      </c>
      <c r="B690" s="40"/>
      <c r="C690" s="10"/>
      <c r="D690" s="11"/>
      <c r="E690" s="10"/>
      <c r="F690" s="11"/>
      <c r="G690" s="11"/>
      <c r="H690" s="41"/>
      <c r="I690" s="42"/>
      <c r="J690" s="41"/>
      <c r="K690" s="79"/>
      <c r="L690" s="45"/>
      <c r="M690" s="64"/>
      <c r="N690" s="90" t="s">
        <v>230</v>
      </c>
      <c r="O690" s="91" t="s">
        <v>230</v>
      </c>
      <c r="P690" s="92" t="s">
        <v>230</v>
      </c>
      <c r="Q690" s="93" t="s">
        <v>230</v>
      </c>
      <c r="R690" s="94" t="s">
        <v>73</v>
      </c>
      <c r="S690" s="94" t="s">
        <v>234</v>
      </c>
      <c r="T690" s="94" t="s">
        <v>782</v>
      </c>
      <c r="U690" s="95">
        <v>46091</v>
      </c>
      <c r="V690" s="101" t="e">
        <v>#VALUE!</v>
      </c>
      <c r="W690" s="53"/>
      <c r="X690" s="53"/>
      <c r="Y690" s="53"/>
      <c r="Z690" s="53"/>
      <c r="AA690" s="53"/>
      <c r="AB690" s="62" t="s">
        <v>8</v>
      </c>
      <c r="AC690" s="24"/>
      <c r="AD690" s="67" t="s">
        <v>8</v>
      </c>
      <c r="AE690" s="66"/>
      <c r="AF690" s="44" t="s">
        <v>8</v>
      </c>
      <c r="AG690" s="23"/>
      <c r="AH690" s="23"/>
    </row>
    <row r="691" spans="1:34" ht="15" x14ac:dyDescent="0.2">
      <c r="A691" s="105" t="s">
        <v>8</v>
      </c>
      <c r="B691" s="40"/>
      <c r="C691" s="10"/>
      <c r="D691" s="11"/>
      <c r="E691" s="10"/>
      <c r="F691" s="11"/>
      <c r="G691" s="11"/>
      <c r="H691" s="41"/>
      <c r="I691" s="42"/>
      <c r="J691" s="41"/>
      <c r="K691" s="79"/>
      <c r="L691" s="45"/>
      <c r="M691" s="64"/>
      <c r="N691" s="90" t="s">
        <v>230</v>
      </c>
      <c r="O691" s="91" t="s">
        <v>230</v>
      </c>
      <c r="P691" s="92" t="s">
        <v>230</v>
      </c>
      <c r="Q691" s="93" t="s">
        <v>230</v>
      </c>
      <c r="R691" s="94" t="s">
        <v>73</v>
      </c>
      <c r="S691" s="94" t="s">
        <v>234</v>
      </c>
      <c r="T691" s="94" t="s">
        <v>782</v>
      </c>
      <c r="U691" s="95">
        <v>46091</v>
      </c>
      <c r="V691" s="101" t="e">
        <v>#VALUE!</v>
      </c>
      <c r="W691" s="53"/>
      <c r="X691" s="53"/>
      <c r="Y691" s="53"/>
      <c r="Z691" s="53"/>
      <c r="AA691" s="53"/>
      <c r="AB691" s="62" t="s">
        <v>8</v>
      </c>
      <c r="AC691" s="24"/>
      <c r="AD691" s="67" t="s">
        <v>8</v>
      </c>
      <c r="AE691" s="66"/>
      <c r="AF691" s="44" t="s">
        <v>8</v>
      </c>
      <c r="AG691" s="23"/>
      <c r="AH691" s="23"/>
    </row>
    <row r="692" spans="1:34" ht="15" x14ac:dyDescent="0.2">
      <c r="A692" s="105" t="s">
        <v>8</v>
      </c>
      <c r="B692" s="40"/>
      <c r="C692" s="10"/>
      <c r="D692" s="11"/>
      <c r="E692" s="10"/>
      <c r="F692" s="11"/>
      <c r="G692" s="11"/>
      <c r="H692" s="41"/>
      <c r="I692" s="42"/>
      <c r="J692" s="41"/>
      <c r="K692" s="79"/>
      <c r="L692" s="45"/>
      <c r="M692" s="64"/>
      <c r="N692" s="90" t="s">
        <v>230</v>
      </c>
      <c r="O692" s="91" t="s">
        <v>230</v>
      </c>
      <c r="P692" s="92" t="s">
        <v>230</v>
      </c>
      <c r="Q692" s="93" t="s">
        <v>230</v>
      </c>
      <c r="R692" s="94" t="s">
        <v>73</v>
      </c>
      <c r="S692" s="94" t="s">
        <v>234</v>
      </c>
      <c r="T692" s="94" t="s">
        <v>782</v>
      </c>
      <c r="U692" s="95">
        <v>46091</v>
      </c>
      <c r="V692" s="101" t="e">
        <v>#VALUE!</v>
      </c>
      <c r="W692" s="53"/>
      <c r="X692" s="53"/>
      <c r="Y692" s="53"/>
      <c r="Z692" s="53"/>
      <c r="AA692" s="53"/>
      <c r="AB692" s="62" t="s">
        <v>8</v>
      </c>
      <c r="AC692" s="24"/>
      <c r="AD692" s="67" t="s">
        <v>8</v>
      </c>
      <c r="AE692" s="66"/>
      <c r="AF692" s="44" t="s">
        <v>8</v>
      </c>
      <c r="AG692" s="23"/>
      <c r="AH692" s="23"/>
    </row>
    <row r="693" spans="1:34" ht="15" x14ac:dyDescent="0.2">
      <c r="A693" s="105" t="s">
        <v>8</v>
      </c>
      <c r="B693" s="40"/>
      <c r="C693" s="10"/>
      <c r="D693" s="11"/>
      <c r="E693" s="10"/>
      <c r="F693" s="11"/>
      <c r="G693" s="11"/>
      <c r="H693" s="41"/>
      <c r="I693" s="42"/>
      <c r="J693" s="41"/>
      <c r="K693" s="79"/>
      <c r="L693" s="45"/>
      <c r="M693" s="64"/>
      <c r="N693" s="90" t="s">
        <v>230</v>
      </c>
      <c r="O693" s="91" t="s">
        <v>230</v>
      </c>
      <c r="P693" s="92" t="s">
        <v>230</v>
      </c>
      <c r="Q693" s="93" t="s">
        <v>230</v>
      </c>
      <c r="R693" s="94" t="s">
        <v>73</v>
      </c>
      <c r="S693" s="94" t="s">
        <v>234</v>
      </c>
      <c r="T693" s="94" t="s">
        <v>782</v>
      </c>
      <c r="U693" s="95">
        <v>46091</v>
      </c>
      <c r="V693" s="101" t="e">
        <v>#VALUE!</v>
      </c>
      <c r="W693" s="53"/>
      <c r="X693" s="53"/>
      <c r="Y693" s="53"/>
      <c r="Z693" s="53"/>
      <c r="AA693" s="53"/>
      <c r="AB693" s="62" t="s">
        <v>8</v>
      </c>
      <c r="AC693" s="24"/>
      <c r="AD693" s="67" t="s">
        <v>8</v>
      </c>
      <c r="AE693" s="66"/>
      <c r="AF693" s="44" t="s">
        <v>8</v>
      </c>
      <c r="AG693" s="23"/>
      <c r="AH693" s="23"/>
    </row>
    <row r="694" spans="1:34" ht="15" x14ac:dyDescent="0.2">
      <c r="A694" s="105" t="s">
        <v>8</v>
      </c>
      <c r="B694" s="40"/>
      <c r="C694" s="10"/>
      <c r="D694" s="11"/>
      <c r="E694" s="10"/>
      <c r="F694" s="11"/>
      <c r="G694" s="11"/>
      <c r="H694" s="41"/>
      <c r="I694" s="42"/>
      <c r="J694" s="41"/>
      <c r="K694" s="79"/>
      <c r="L694" s="45"/>
      <c r="M694" s="64"/>
      <c r="N694" s="90" t="s">
        <v>230</v>
      </c>
      <c r="O694" s="91" t="s">
        <v>230</v>
      </c>
      <c r="P694" s="92" t="s">
        <v>230</v>
      </c>
      <c r="Q694" s="93" t="s">
        <v>230</v>
      </c>
      <c r="R694" s="94" t="s">
        <v>73</v>
      </c>
      <c r="S694" s="94" t="s">
        <v>234</v>
      </c>
      <c r="T694" s="94" t="s">
        <v>782</v>
      </c>
      <c r="U694" s="95">
        <v>46091</v>
      </c>
      <c r="V694" s="101" t="e">
        <v>#VALUE!</v>
      </c>
      <c r="W694" s="53"/>
      <c r="X694" s="53"/>
      <c r="Y694" s="53"/>
      <c r="Z694" s="53"/>
      <c r="AA694" s="53"/>
      <c r="AB694" s="62" t="s">
        <v>8</v>
      </c>
      <c r="AC694" s="24"/>
      <c r="AD694" s="67" t="s">
        <v>8</v>
      </c>
      <c r="AE694" s="66"/>
      <c r="AF694" s="44" t="s">
        <v>8</v>
      </c>
      <c r="AG694" s="23"/>
      <c r="AH694" s="23"/>
    </row>
    <row r="695" spans="1:34" ht="15" x14ac:dyDescent="0.2">
      <c r="A695" s="105" t="s">
        <v>8</v>
      </c>
      <c r="B695" s="40"/>
      <c r="C695" s="10"/>
      <c r="D695" s="11"/>
      <c r="E695" s="10"/>
      <c r="F695" s="11"/>
      <c r="G695" s="11"/>
      <c r="H695" s="41"/>
      <c r="I695" s="42"/>
      <c r="J695" s="41"/>
      <c r="K695" s="79"/>
      <c r="L695" s="45"/>
      <c r="M695" s="64"/>
      <c r="N695" s="90" t="s">
        <v>230</v>
      </c>
      <c r="O695" s="91" t="s">
        <v>230</v>
      </c>
      <c r="P695" s="92" t="s">
        <v>230</v>
      </c>
      <c r="Q695" s="93" t="s">
        <v>230</v>
      </c>
      <c r="R695" s="94" t="s">
        <v>73</v>
      </c>
      <c r="S695" s="94" t="s">
        <v>234</v>
      </c>
      <c r="T695" s="94" t="s">
        <v>782</v>
      </c>
      <c r="U695" s="95">
        <v>46091</v>
      </c>
      <c r="V695" s="101" t="e">
        <v>#VALUE!</v>
      </c>
      <c r="W695" s="53"/>
      <c r="X695" s="53"/>
      <c r="Y695" s="53"/>
      <c r="Z695" s="53"/>
      <c r="AA695" s="53"/>
      <c r="AB695" s="62" t="s">
        <v>8</v>
      </c>
      <c r="AC695" s="24"/>
      <c r="AD695" s="67" t="s">
        <v>8</v>
      </c>
      <c r="AE695" s="66"/>
      <c r="AF695" s="44" t="s">
        <v>8</v>
      </c>
      <c r="AG695" s="23"/>
      <c r="AH695" s="23"/>
    </row>
    <row r="696" spans="1:34" ht="15" x14ac:dyDescent="0.2">
      <c r="A696" s="105" t="s">
        <v>8</v>
      </c>
      <c r="B696" s="40"/>
      <c r="C696" s="10"/>
      <c r="D696" s="11"/>
      <c r="E696" s="10"/>
      <c r="F696" s="11"/>
      <c r="G696" s="11"/>
      <c r="H696" s="41"/>
      <c r="I696" s="42"/>
      <c r="J696" s="41"/>
      <c r="K696" s="79"/>
      <c r="L696" s="45"/>
      <c r="M696" s="64"/>
      <c r="N696" s="90" t="s">
        <v>230</v>
      </c>
      <c r="O696" s="91" t="s">
        <v>230</v>
      </c>
      <c r="P696" s="92" t="s">
        <v>230</v>
      </c>
      <c r="Q696" s="93" t="s">
        <v>230</v>
      </c>
      <c r="R696" s="94" t="s">
        <v>73</v>
      </c>
      <c r="S696" s="94" t="s">
        <v>234</v>
      </c>
      <c r="T696" s="94" t="s">
        <v>782</v>
      </c>
      <c r="U696" s="95">
        <v>46091</v>
      </c>
      <c r="V696" s="101" t="e">
        <v>#VALUE!</v>
      </c>
      <c r="W696" s="53"/>
      <c r="X696" s="53"/>
      <c r="Y696" s="53"/>
      <c r="Z696" s="53"/>
      <c r="AA696" s="53"/>
      <c r="AB696" s="62" t="s">
        <v>8</v>
      </c>
      <c r="AC696" s="24"/>
      <c r="AD696" s="67" t="s">
        <v>8</v>
      </c>
      <c r="AE696" s="66"/>
      <c r="AF696" s="44" t="s">
        <v>8</v>
      </c>
      <c r="AG696" s="23"/>
      <c r="AH696" s="23"/>
    </row>
    <row r="697" spans="1:34" ht="15" x14ac:dyDescent="0.2">
      <c r="A697" s="105" t="s">
        <v>8</v>
      </c>
      <c r="B697" s="40"/>
      <c r="C697" s="10"/>
      <c r="D697" s="11"/>
      <c r="E697" s="10"/>
      <c r="F697" s="11"/>
      <c r="G697" s="11"/>
      <c r="H697" s="41"/>
      <c r="I697" s="42"/>
      <c r="J697" s="41"/>
      <c r="K697" s="79"/>
      <c r="L697" s="45"/>
      <c r="M697" s="64"/>
      <c r="N697" s="90" t="s">
        <v>230</v>
      </c>
      <c r="O697" s="91" t="s">
        <v>230</v>
      </c>
      <c r="P697" s="92" t="s">
        <v>230</v>
      </c>
      <c r="Q697" s="93" t="s">
        <v>230</v>
      </c>
      <c r="R697" s="94" t="s">
        <v>73</v>
      </c>
      <c r="S697" s="94" t="s">
        <v>234</v>
      </c>
      <c r="T697" s="94" t="s">
        <v>782</v>
      </c>
      <c r="U697" s="95">
        <v>46091</v>
      </c>
      <c r="V697" s="101" t="e">
        <v>#VALUE!</v>
      </c>
      <c r="W697" s="53"/>
      <c r="X697" s="53"/>
      <c r="Y697" s="53"/>
      <c r="Z697" s="53"/>
      <c r="AA697" s="53"/>
      <c r="AB697" s="62" t="s">
        <v>8</v>
      </c>
      <c r="AC697" s="24"/>
      <c r="AD697" s="67" t="s">
        <v>8</v>
      </c>
      <c r="AE697" s="66"/>
      <c r="AF697" s="44" t="s">
        <v>8</v>
      </c>
      <c r="AG697" s="23"/>
      <c r="AH697" s="23"/>
    </row>
    <row r="698" spans="1:34" ht="15" x14ac:dyDescent="0.2">
      <c r="A698" s="105" t="s">
        <v>8</v>
      </c>
      <c r="B698" s="40"/>
      <c r="C698" s="10"/>
      <c r="D698" s="11"/>
      <c r="E698" s="10"/>
      <c r="F698" s="11"/>
      <c r="G698" s="11"/>
      <c r="H698" s="41"/>
      <c r="I698" s="42"/>
      <c r="J698" s="41"/>
      <c r="K698" s="79"/>
      <c r="L698" s="45"/>
      <c r="M698" s="64"/>
      <c r="N698" s="90" t="s">
        <v>230</v>
      </c>
      <c r="O698" s="91" t="s">
        <v>230</v>
      </c>
      <c r="P698" s="92" t="s">
        <v>230</v>
      </c>
      <c r="Q698" s="93" t="s">
        <v>230</v>
      </c>
      <c r="R698" s="94" t="s">
        <v>73</v>
      </c>
      <c r="S698" s="94" t="s">
        <v>234</v>
      </c>
      <c r="T698" s="94" t="s">
        <v>782</v>
      </c>
      <c r="U698" s="95">
        <v>46091</v>
      </c>
      <c r="V698" s="101" t="e">
        <v>#VALUE!</v>
      </c>
      <c r="W698" s="53"/>
      <c r="X698" s="53"/>
      <c r="Y698" s="53"/>
      <c r="Z698" s="53"/>
      <c r="AA698" s="53"/>
      <c r="AB698" s="62" t="s">
        <v>8</v>
      </c>
      <c r="AC698" s="24"/>
      <c r="AD698" s="67" t="s">
        <v>8</v>
      </c>
      <c r="AE698" s="66"/>
      <c r="AF698" s="44" t="s">
        <v>8</v>
      </c>
      <c r="AG698" s="23"/>
      <c r="AH698" s="23"/>
    </row>
    <row r="699" spans="1:34" ht="15" x14ac:dyDescent="0.2">
      <c r="A699" s="105" t="s">
        <v>8</v>
      </c>
      <c r="B699" s="40"/>
      <c r="C699" s="10"/>
      <c r="D699" s="11"/>
      <c r="E699" s="10"/>
      <c r="F699" s="11"/>
      <c r="G699" s="11"/>
      <c r="H699" s="41"/>
      <c r="I699" s="42"/>
      <c r="J699" s="41"/>
      <c r="K699" s="79"/>
      <c r="L699" s="45"/>
      <c r="M699" s="64"/>
      <c r="N699" s="90" t="s">
        <v>230</v>
      </c>
      <c r="O699" s="91" t="s">
        <v>230</v>
      </c>
      <c r="P699" s="92" t="s">
        <v>230</v>
      </c>
      <c r="Q699" s="93" t="s">
        <v>230</v>
      </c>
      <c r="R699" s="94" t="s">
        <v>73</v>
      </c>
      <c r="S699" s="94" t="s">
        <v>234</v>
      </c>
      <c r="T699" s="94" t="s">
        <v>782</v>
      </c>
      <c r="U699" s="95">
        <v>46091</v>
      </c>
      <c r="V699" s="101" t="e">
        <v>#VALUE!</v>
      </c>
      <c r="W699" s="53"/>
      <c r="X699" s="53"/>
      <c r="Y699" s="53"/>
      <c r="Z699" s="53"/>
      <c r="AA699" s="53"/>
      <c r="AB699" s="62" t="s">
        <v>8</v>
      </c>
      <c r="AC699" s="24"/>
      <c r="AD699" s="67" t="s">
        <v>8</v>
      </c>
      <c r="AE699" s="66"/>
      <c r="AF699" s="44" t="s">
        <v>8</v>
      </c>
      <c r="AG699" s="23"/>
      <c r="AH699" s="23"/>
    </row>
    <row r="700" spans="1:34" ht="15" x14ac:dyDescent="0.2">
      <c r="A700" s="105" t="s">
        <v>8</v>
      </c>
      <c r="B700" s="40"/>
      <c r="C700" s="10"/>
      <c r="D700" s="11"/>
      <c r="E700" s="10"/>
      <c r="F700" s="11"/>
      <c r="G700" s="11"/>
      <c r="H700" s="41"/>
      <c r="I700" s="42"/>
      <c r="J700" s="41"/>
      <c r="K700" s="79"/>
      <c r="L700" s="45"/>
      <c r="M700" s="64"/>
      <c r="N700" s="90" t="s">
        <v>230</v>
      </c>
      <c r="O700" s="91" t="s">
        <v>230</v>
      </c>
      <c r="P700" s="92" t="s">
        <v>230</v>
      </c>
      <c r="Q700" s="93" t="s">
        <v>230</v>
      </c>
      <c r="R700" s="94" t="s">
        <v>73</v>
      </c>
      <c r="S700" s="94" t="s">
        <v>234</v>
      </c>
      <c r="T700" s="94" t="s">
        <v>782</v>
      </c>
      <c r="U700" s="95">
        <v>46091</v>
      </c>
      <c r="V700" s="101" t="e">
        <v>#VALUE!</v>
      </c>
      <c r="W700" s="53"/>
      <c r="X700" s="53"/>
      <c r="Y700" s="53"/>
      <c r="Z700" s="53"/>
      <c r="AA700" s="53"/>
      <c r="AB700" s="62" t="s">
        <v>8</v>
      </c>
      <c r="AC700" s="24"/>
      <c r="AD700" s="67" t="s">
        <v>8</v>
      </c>
      <c r="AE700" s="66"/>
      <c r="AF700" s="44" t="s">
        <v>8</v>
      </c>
      <c r="AG700" s="23"/>
      <c r="AH700" s="23"/>
    </row>
    <row r="701" spans="1:34" ht="15" x14ac:dyDescent="0.2">
      <c r="A701" s="105" t="s">
        <v>8</v>
      </c>
      <c r="B701" s="40"/>
      <c r="C701" s="10"/>
      <c r="D701" s="11"/>
      <c r="E701" s="10"/>
      <c r="F701" s="11"/>
      <c r="G701" s="11"/>
      <c r="H701" s="41"/>
      <c r="I701" s="42"/>
      <c r="J701" s="41"/>
      <c r="K701" s="79"/>
      <c r="L701" s="45"/>
      <c r="M701" s="64"/>
      <c r="N701" s="90" t="s">
        <v>230</v>
      </c>
      <c r="O701" s="91" t="s">
        <v>230</v>
      </c>
      <c r="P701" s="92" t="s">
        <v>230</v>
      </c>
      <c r="Q701" s="93" t="s">
        <v>230</v>
      </c>
      <c r="R701" s="94" t="s">
        <v>73</v>
      </c>
      <c r="S701" s="94" t="s">
        <v>234</v>
      </c>
      <c r="T701" s="94" t="s">
        <v>782</v>
      </c>
      <c r="U701" s="95">
        <v>46091</v>
      </c>
      <c r="V701" s="101" t="e">
        <v>#VALUE!</v>
      </c>
      <c r="W701" s="53"/>
      <c r="X701" s="53"/>
      <c r="Y701" s="53"/>
      <c r="Z701" s="53"/>
      <c r="AA701" s="53"/>
      <c r="AB701" s="62" t="s">
        <v>8</v>
      </c>
      <c r="AC701" s="24"/>
      <c r="AD701" s="67" t="s">
        <v>8</v>
      </c>
      <c r="AE701" s="66"/>
      <c r="AF701" s="44" t="s">
        <v>8</v>
      </c>
      <c r="AG701" s="23"/>
      <c r="AH701" s="23"/>
    </row>
    <row r="702" spans="1:34" ht="15" x14ac:dyDescent="0.2">
      <c r="A702" s="105" t="s">
        <v>8</v>
      </c>
      <c r="B702" s="40"/>
      <c r="C702" s="10"/>
      <c r="D702" s="11"/>
      <c r="E702" s="10"/>
      <c r="F702" s="11"/>
      <c r="G702" s="11"/>
      <c r="H702" s="41"/>
      <c r="I702" s="42"/>
      <c r="J702" s="41"/>
      <c r="K702" s="79"/>
      <c r="L702" s="45"/>
      <c r="M702" s="64"/>
      <c r="N702" s="90" t="s">
        <v>230</v>
      </c>
      <c r="O702" s="91" t="s">
        <v>230</v>
      </c>
      <c r="P702" s="92" t="s">
        <v>230</v>
      </c>
      <c r="Q702" s="93" t="s">
        <v>230</v>
      </c>
      <c r="R702" s="94" t="s">
        <v>73</v>
      </c>
      <c r="S702" s="94" t="s">
        <v>234</v>
      </c>
      <c r="T702" s="94" t="s">
        <v>782</v>
      </c>
      <c r="U702" s="95">
        <v>46091</v>
      </c>
      <c r="V702" s="101" t="e">
        <v>#VALUE!</v>
      </c>
      <c r="W702" s="53"/>
      <c r="X702" s="53"/>
      <c r="Y702" s="53"/>
      <c r="Z702" s="53"/>
      <c r="AA702" s="53"/>
      <c r="AB702" s="62" t="s">
        <v>8</v>
      </c>
      <c r="AC702" s="24"/>
      <c r="AD702" s="67" t="s">
        <v>8</v>
      </c>
      <c r="AE702" s="66"/>
      <c r="AF702" s="44" t="s">
        <v>8</v>
      </c>
      <c r="AG702" s="23"/>
      <c r="AH702" s="23"/>
    </row>
    <row r="703" spans="1:34" ht="15" x14ac:dyDescent="0.2">
      <c r="A703" s="105" t="s">
        <v>8</v>
      </c>
      <c r="B703" s="40"/>
      <c r="C703" s="10"/>
      <c r="D703" s="11"/>
      <c r="E703" s="10"/>
      <c r="F703" s="11"/>
      <c r="G703" s="11"/>
      <c r="H703" s="41"/>
      <c r="I703" s="42"/>
      <c r="J703" s="41"/>
      <c r="K703" s="79"/>
      <c r="L703" s="45"/>
      <c r="M703" s="64"/>
      <c r="N703" s="90" t="s">
        <v>230</v>
      </c>
      <c r="O703" s="91" t="s">
        <v>230</v>
      </c>
      <c r="P703" s="92" t="s">
        <v>230</v>
      </c>
      <c r="Q703" s="93" t="s">
        <v>230</v>
      </c>
      <c r="R703" s="94" t="s">
        <v>73</v>
      </c>
      <c r="S703" s="94" t="s">
        <v>234</v>
      </c>
      <c r="T703" s="94" t="s">
        <v>782</v>
      </c>
      <c r="U703" s="95">
        <v>46091</v>
      </c>
      <c r="V703" s="101" t="e">
        <v>#VALUE!</v>
      </c>
      <c r="W703" s="53"/>
      <c r="X703" s="53"/>
      <c r="Y703" s="53"/>
      <c r="Z703" s="53"/>
      <c r="AA703" s="53"/>
      <c r="AB703" s="62" t="s">
        <v>8</v>
      </c>
      <c r="AC703" s="24"/>
      <c r="AD703" s="67" t="s">
        <v>8</v>
      </c>
      <c r="AE703" s="66"/>
      <c r="AF703" s="44" t="s">
        <v>8</v>
      </c>
      <c r="AG703" s="23"/>
      <c r="AH703" s="23"/>
    </row>
    <row r="704" spans="1:34" ht="15" x14ac:dyDescent="0.2">
      <c r="A704" s="105" t="s">
        <v>8</v>
      </c>
      <c r="B704" s="40"/>
      <c r="C704" s="10"/>
      <c r="D704" s="11"/>
      <c r="E704" s="10"/>
      <c r="F704" s="11"/>
      <c r="G704" s="11"/>
      <c r="H704" s="41"/>
      <c r="I704" s="42"/>
      <c r="J704" s="41"/>
      <c r="K704" s="79"/>
      <c r="L704" s="45"/>
      <c r="M704" s="64"/>
      <c r="N704" s="90" t="s">
        <v>230</v>
      </c>
      <c r="O704" s="91" t="s">
        <v>230</v>
      </c>
      <c r="P704" s="92" t="s">
        <v>230</v>
      </c>
      <c r="Q704" s="93" t="s">
        <v>230</v>
      </c>
      <c r="R704" s="94" t="s">
        <v>73</v>
      </c>
      <c r="S704" s="94" t="s">
        <v>234</v>
      </c>
      <c r="T704" s="94" t="s">
        <v>782</v>
      </c>
      <c r="U704" s="95">
        <v>46091</v>
      </c>
      <c r="V704" s="101" t="e">
        <v>#VALUE!</v>
      </c>
      <c r="W704" s="53"/>
      <c r="X704" s="53"/>
      <c r="Y704" s="53"/>
      <c r="Z704" s="53"/>
      <c r="AA704" s="53"/>
      <c r="AB704" s="62" t="s">
        <v>8</v>
      </c>
      <c r="AC704" s="24"/>
      <c r="AD704" s="67" t="s">
        <v>8</v>
      </c>
      <c r="AE704" s="66"/>
      <c r="AF704" s="44" t="s">
        <v>8</v>
      </c>
      <c r="AG704" s="23"/>
      <c r="AH704" s="23"/>
    </row>
    <row r="705" spans="1:34" ht="15" x14ac:dyDescent="0.2">
      <c r="A705" s="105" t="s">
        <v>8</v>
      </c>
      <c r="B705" s="40"/>
      <c r="C705" s="10"/>
      <c r="D705" s="11"/>
      <c r="E705" s="10"/>
      <c r="F705" s="11"/>
      <c r="G705" s="11"/>
      <c r="H705" s="41"/>
      <c r="I705" s="42"/>
      <c r="J705" s="41"/>
      <c r="K705" s="79"/>
      <c r="L705" s="45"/>
      <c r="M705" s="64"/>
      <c r="N705" s="90" t="s">
        <v>230</v>
      </c>
      <c r="O705" s="91" t="s">
        <v>230</v>
      </c>
      <c r="P705" s="92" t="s">
        <v>230</v>
      </c>
      <c r="Q705" s="93" t="s">
        <v>230</v>
      </c>
      <c r="R705" s="94" t="s">
        <v>73</v>
      </c>
      <c r="S705" s="94" t="s">
        <v>234</v>
      </c>
      <c r="T705" s="94" t="s">
        <v>782</v>
      </c>
      <c r="U705" s="95">
        <v>46091</v>
      </c>
      <c r="V705" s="101" t="e">
        <v>#VALUE!</v>
      </c>
      <c r="W705" s="53"/>
      <c r="X705" s="53"/>
      <c r="Y705" s="53"/>
      <c r="Z705" s="53"/>
      <c r="AA705" s="53"/>
      <c r="AB705" s="62" t="s">
        <v>8</v>
      </c>
      <c r="AC705" s="24"/>
      <c r="AD705" s="67" t="s">
        <v>8</v>
      </c>
      <c r="AE705" s="66"/>
      <c r="AF705" s="44" t="s">
        <v>8</v>
      </c>
      <c r="AG705" s="23"/>
      <c r="AH705" s="23"/>
    </row>
    <row r="706" spans="1:34" ht="15" x14ac:dyDescent="0.2">
      <c r="A706" s="105" t="s">
        <v>8</v>
      </c>
      <c r="B706" s="40"/>
      <c r="C706" s="10"/>
      <c r="D706" s="11"/>
      <c r="E706" s="10"/>
      <c r="F706" s="11"/>
      <c r="G706" s="11"/>
      <c r="H706" s="41"/>
      <c r="I706" s="42"/>
      <c r="J706" s="41"/>
      <c r="K706" s="79"/>
      <c r="L706" s="45"/>
      <c r="M706" s="64"/>
      <c r="N706" s="90" t="s">
        <v>230</v>
      </c>
      <c r="O706" s="91" t="s">
        <v>230</v>
      </c>
      <c r="P706" s="92" t="s">
        <v>230</v>
      </c>
      <c r="Q706" s="93" t="s">
        <v>230</v>
      </c>
      <c r="R706" s="94" t="s">
        <v>73</v>
      </c>
      <c r="S706" s="94" t="s">
        <v>234</v>
      </c>
      <c r="T706" s="94" t="s">
        <v>782</v>
      </c>
      <c r="U706" s="95">
        <v>46091</v>
      </c>
      <c r="V706" s="101" t="e">
        <v>#VALUE!</v>
      </c>
      <c r="W706" s="53"/>
      <c r="X706" s="53"/>
      <c r="Y706" s="53"/>
      <c r="Z706" s="53"/>
      <c r="AA706" s="53"/>
      <c r="AB706" s="62" t="s">
        <v>8</v>
      </c>
      <c r="AC706" s="24"/>
      <c r="AD706" s="67" t="s">
        <v>8</v>
      </c>
      <c r="AE706" s="66"/>
      <c r="AF706" s="44" t="s">
        <v>8</v>
      </c>
      <c r="AG706" s="23"/>
      <c r="AH706" s="23"/>
    </row>
    <row r="707" spans="1:34" ht="15" x14ac:dyDescent="0.2">
      <c r="A707" s="105" t="s">
        <v>8</v>
      </c>
      <c r="B707" s="40"/>
      <c r="C707" s="10"/>
      <c r="D707" s="11"/>
      <c r="E707" s="10"/>
      <c r="F707" s="11"/>
      <c r="G707" s="11"/>
      <c r="H707" s="41"/>
      <c r="I707" s="42"/>
      <c r="J707" s="41"/>
      <c r="K707" s="79"/>
      <c r="L707" s="45"/>
      <c r="M707" s="64"/>
      <c r="N707" s="90" t="s">
        <v>230</v>
      </c>
      <c r="O707" s="91" t="s">
        <v>230</v>
      </c>
      <c r="P707" s="92" t="s">
        <v>230</v>
      </c>
      <c r="Q707" s="93" t="s">
        <v>230</v>
      </c>
      <c r="R707" s="94" t="s">
        <v>73</v>
      </c>
      <c r="S707" s="94" t="s">
        <v>234</v>
      </c>
      <c r="T707" s="94" t="s">
        <v>782</v>
      </c>
      <c r="U707" s="95">
        <v>46091</v>
      </c>
      <c r="V707" s="101" t="e">
        <v>#VALUE!</v>
      </c>
      <c r="W707" s="53"/>
      <c r="X707" s="53"/>
      <c r="Y707" s="53"/>
      <c r="Z707" s="53"/>
      <c r="AA707" s="53"/>
      <c r="AB707" s="62" t="s">
        <v>8</v>
      </c>
      <c r="AC707" s="24"/>
      <c r="AD707" s="67" t="s">
        <v>8</v>
      </c>
      <c r="AE707" s="66"/>
      <c r="AF707" s="44" t="s">
        <v>8</v>
      </c>
      <c r="AG707" s="23"/>
      <c r="AH707" s="23"/>
    </row>
    <row r="708" spans="1:34" ht="15" x14ac:dyDescent="0.2">
      <c r="A708" s="105" t="s">
        <v>8</v>
      </c>
      <c r="B708" s="40"/>
      <c r="C708" s="10"/>
      <c r="D708" s="11"/>
      <c r="E708" s="10"/>
      <c r="F708" s="11"/>
      <c r="G708" s="11"/>
      <c r="H708" s="41"/>
      <c r="I708" s="42"/>
      <c r="J708" s="41"/>
      <c r="K708" s="79"/>
      <c r="L708" s="45"/>
      <c r="M708" s="64"/>
      <c r="N708" s="90" t="s">
        <v>230</v>
      </c>
      <c r="O708" s="91" t="s">
        <v>230</v>
      </c>
      <c r="P708" s="92" t="s">
        <v>230</v>
      </c>
      <c r="Q708" s="93" t="s">
        <v>230</v>
      </c>
      <c r="R708" s="94" t="s">
        <v>73</v>
      </c>
      <c r="S708" s="94" t="s">
        <v>234</v>
      </c>
      <c r="T708" s="94" t="s">
        <v>782</v>
      </c>
      <c r="U708" s="95">
        <v>46091</v>
      </c>
      <c r="V708" s="101" t="e">
        <v>#VALUE!</v>
      </c>
      <c r="W708" s="53"/>
      <c r="X708" s="53"/>
      <c r="Y708" s="53"/>
      <c r="Z708" s="53"/>
      <c r="AA708" s="53"/>
      <c r="AB708" s="62" t="s">
        <v>8</v>
      </c>
      <c r="AC708" s="24"/>
      <c r="AD708" s="67" t="s">
        <v>8</v>
      </c>
      <c r="AE708" s="66"/>
      <c r="AF708" s="44" t="s">
        <v>8</v>
      </c>
      <c r="AG708" s="23"/>
      <c r="AH708" s="23"/>
    </row>
    <row r="709" spans="1:34" ht="15" x14ac:dyDescent="0.2">
      <c r="A709" s="105" t="s">
        <v>8</v>
      </c>
      <c r="B709" s="40"/>
      <c r="C709" s="10"/>
      <c r="D709" s="11"/>
      <c r="E709" s="10"/>
      <c r="F709" s="11"/>
      <c r="G709" s="11"/>
      <c r="H709" s="41"/>
      <c r="I709" s="42"/>
      <c r="J709" s="41"/>
      <c r="K709" s="79"/>
      <c r="L709" s="45"/>
      <c r="M709" s="64"/>
      <c r="N709" s="90" t="s">
        <v>230</v>
      </c>
      <c r="O709" s="91" t="s">
        <v>230</v>
      </c>
      <c r="P709" s="92" t="s">
        <v>230</v>
      </c>
      <c r="Q709" s="93" t="s">
        <v>230</v>
      </c>
      <c r="R709" s="94" t="s">
        <v>73</v>
      </c>
      <c r="S709" s="94" t="s">
        <v>234</v>
      </c>
      <c r="T709" s="94" t="s">
        <v>782</v>
      </c>
      <c r="U709" s="95">
        <v>46091</v>
      </c>
      <c r="V709" s="101" t="e">
        <v>#VALUE!</v>
      </c>
      <c r="W709" s="53"/>
      <c r="X709" s="53"/>
      <c r="Y709" s="53"/>
      <c r="Z709" s="53"/>
      <c r="AA709" s="53"/>
      <c r="AB709" s="62" t="s">
        <v>8</v>
      </c>
      <c r="AC709" s="24"/>
      <c r="AD709" s="67" t="s">
        <v>8</v>
      </c>
      <c r="AE709" s="66"/>
      <c r="AF709" s="44" t="s">
        <v>8</v>
      </c>
      <c r="AG709" s="23"/>
      <c r="AH709" s="23"/>
    </row>
    <row r="710" spans="1:34" ht="15" x14ac:dyDescent="0.2">
      <c r="A710" s="105" t="s">
        <v>8</v>
      </c>
      <c r="B710" s="40"/>
      <c r="C710" s="10"/>
      <c r="D710" s="11"/>
      <c r="E710" s="10"/>
      <c r="F710" s="11"/>
      <c r="G710" s="11"/>
      <c r="H710" s="41"/>
      <c r="I710" s="42"/>
      <c r="J710" s="41"/>
      <c r="K710" s="79"/>
      <c r="L710" s="45"/>
      <c r="M710" s="64"/>
      <c r="N710" s="90" t="s">
        <v>230</v>
      </c>
      <c r="O710" s="91" t="s">
        <v>230</v>
      </c>
      <c r="P710" s="92" t="s">
        <v>230</v>
      </c>
      <c r="Q710" s="93" t="s">
        <v>230</v>
      </c>
      <c r="R710" s="94" t="s">
        <v>73</v>
      </c>
      <c r="S710" s="94" t="s">
        <v>234</v>
      </c>
      <c r="T710" s="94" t="s">
        <v>782</v>
      </c>
      <c r="U710" s="95">
        <v>46091</v>
      </c>
      <c r="V710" s="101" t="e">
        <v>#VALUE!</v>
      </c>
      <c r="W710" s="53"/>
      <c r="X710" s="53"/>
      <c r="Y710" s="53"/>
      <c r="Z710" s="53"/>
      <c r="AA710" s="53"/>
      <c r="AB710" s="62" t="s">
        <v>8</v>
      </c>
      <c r="AC710" s="24"/>
      <c r="AD710" s="67" t="s">
        <v>8</v>
      </c>
      <c r="AE710" s="66"/>
      <c r="AF710" s="44" t="s">
        <v>8</v>
      </c>
      <c r="AG710" s="23"/>
      <c r="AH710" s="23"/>
    </row>
    <row r="711" spans="1:34" ht="15" x14ac:dyDescent="0.2">
      <c r="A711" s="105" t="s">
        <v>8</v>
      </c>
      <c r="B711" s="40"/>
      <c r="C711" s="10"/>
      <c r="D711" s="11"/>
      <c r="E711" s="10"/>
      <c r="F711" s="11"/>
      <c r="G711" s="11"/>
      <c r="H711" s="41"/>
      <c r="I711" s="42"/>
      <c r="J711" s="41"/>
      <c r="K711" s="79"/>
      <c r="L711" s="45"/>
      <c r="M711" s="64"/>
      <c r="N711" s="90" t="s">
        <v>230</v>
      </c>
      <c r="O711" s="91" t="s">
        <v>230</v>
      </c>
      <c r="P711" s="92" t="s">
        <v>230</v>
      </c>
      <c r="Q711" s="93" t="s">
        <v>230</v>
      </c>
      <c r="R711" s="94" t="s">
        <v>73</v>
      </c>
      <c r="S711" s="94" t="s">
        <v>234</v>
      </c>
      <c r="T711" s="94" t="s">
        <v>782</v>
      </c>
      <c r="U711" s="95">
        <v>46091</v>
      </c>
      <c r="V711" s="101" t="e">
        <v>#VALUE!</v>
      </c>
      <c r="W711" s="53"/>
      <c r="X711" s="53"/>
      <c r="Y711" s="53"/>
      <c r="Z711" s="53"/>
      <c r="AA711" s="53"/>
      <c r="AB711" s="62" t="s">
        <v>8</v>
      </c>
      <c r="AC711" s="24"/>
      <c r="AD711" s="67" t="s">
        <v>8</v>
      </c>
      <c r="AE711" s="66"/>
      <c r="AF711" s="44" t="s">
        <v>8</v>
      </c>
      <c r="AG711" s="23"/>
      <c r="AH711" s="23"/>
    </row>
    <row r="712" spans="1:34" ht="15" x14ac:dyDescent="0.2">
      <c r="A712" s="105" t="s">
        <v>8</v>
      </c>
      <c r="B712" s="40"/>
      <c r="C712" s="10"/>
      <c r="D712" s="11"/>
      <c r="E712" s="10"/>
      <c r="F712" s="11"/>
      <c r="G712" s="11"/>
      <c r="H712" s="41"/>
      <c r="I712" s="42"/>
      <c r="J712" s="41"/>
      <c r="K712" s="79"/>
      <c r="L712" s="45"/>
      <c r="M712" s="64"/>
      <c r="N712" s="90" t="s">
        <v>230</v>
      </c>
      <c r="O712" s="91" t="s">
        <v>230</v>
      </c>
      <c r="P712" s="92" t="s">
        <v>230</v>
      </c>
      <c r="Q712" s="93" t="s">
        <v>230</v>
      </c>
      <c r="R712" s="94" t="s">
        <v>73</v>
      </c>
      <c r="S712" s="94" t="s">
        <v>234</v>
      </c>
      <c r="T712" s="94" t="s">
        <v>782</v>
      </c>
      <c r="U712" s="95">
        <v>46091</v>
      </c>
      <c r="V712" s="101" t="e">
        <v>#VALUE!</v>
      </c>
      <c r="W712" s="53"/>
      <c r="X712" s="53"/>
      <c r="Y712" s="53"/>
      <c r="Z712" s="53"/>
      <c r="AA712" s="53"/>
      <c r="AB712" s="62" t="s">
        <v>8</v>
      </c>
      <c r="AC712" s="24"/>
      <c r="AD712" s="67" t="s">
        <v>8</v>
      </c>
      <c r="AE712" s="66"/>
      <c r="AF712" s="44" t="s">
        <v>8</v>
      </c>
      <c r="AG712" s="23"/>
      <c r="AH712" s="23"/>
    </row>
    <row r="713" spans="1:34" ht="15" x14ac:dyDescent="0.2">
      <c r="A713" s="105" t="s">
        <v>8</v>
      </c>
      <c r="B713" s="40"/>
      <c r="C713" s="10"/>
      <c r="D713" s="11"/>
      <c r="E713" s="10"/>
      <c r="F713" s="11"/>
      <c r="G713" s="11"/>
      <c r="H713" s="41"/>
      <c r="I713" s="42"/>
      <c r="J713" s="41"/>
      <c r="K713" s="79"/>
      <c r="L713" s="45"/>
      <c r="M713" s="64"/>
      <c r="N713" s="90" t="s">
        <v>230</v>
      </c>
      <c r="O713" s="91" t="s">
        <v>230</v>
      </c>
      <c r="P713" s="92" t="s">
        <v>230</v>
      </c>
      <c r="Q713" s="93" t="s">
        <v>230</v>
      </c>
      <c r="R713" s="94" t="s">
        <v>73</v>
      </c>
      <c r="S713" s="94" t="s">
        <v>234</v>
      </c>
      <c r="T713" s="94" t="s">
        <v>782</v>
      </c>
      <c r="U713" s="95">
        <v>46091</v>
      </c>
      <c r="V713" s="101" t="e">
        <v>#VALUE!</v>
      </c>
      <c r="W713" s="53"/>
      <c r="X713" s="53"/>
      <c r="Y713" s="53"/>
      <c r="Z713" s="53"/>
      <c r="AA713" s="53"/>
      <c r="AB713" s="62" t="s">
        <v>8</v>
      </c>
      <c r="AC713" s="24"/>
      <c r="AD713" s="67" t="s">
        <v>8</v>
      </c>
      <c r="AE713" s="66"/>
      <c r="AF713" s="44" t="s">
        <v>8</v>
      </c>
      <c r="AG713" s="23"/>
      <c r="AH713" s="23"/>
    </row>
    <row r="714" spans="1:34" ht="15" x14ac:dyDescent="0.2">
      <c r="A714" s="105" t="s">
        <v>8</v>
      </c>
      <c r="B714" s="40"/>
      <c r="C714" s="10"/>
      <c r="D714" s="11"/>
      <c r="E714" s="10"/>
      <c r="F714" s="11"/>
      <c r="G714" s="11"/>
      <c r="H714" s="41"/>
      <c r="I714" s="42"/>
      <c r="J714" s="41"/>
      <c r="K714" s="79"/>
      <c r="L714" s="45"/>
      <c r="M714" s="64"/>
      <c r="N714" s="90" t="s">
        <v>230</v>
      </c>
      <c r="O714" s="91" t="s">
        <v>230</v>
      </c>
      <c r="P714" s="92" t="s">
        <v>230</v>
      </c>
      <c r="Q714" s="93" t="s">
        <v>230</v>
      </c>
      <c r="R714" s="94" t="s">
        <v>73</v>
      </c>
      <c r="S714" s="94" t="s">
        <v>234</v>
      </c>
      <c r="T714" s="94" t="s">
        <v>782</v>
      </c>
      <c r="U714" s="95">
        <v>46091</v>
      </c>
      <c r="V714" s="101" t="e">
        <v>#VALUE!</v>
      </c>
      <c r="W714" s="53"/>
      <c r="X714" s="53"/>
      <c r="Y714" s="53"/>
      <c r="Z714" s="53"/>
      <c r="AA714" s="53"/>
      <c r="AB714" s="62" t="s">
        <v>8</v>
      </c>
      <c r="AC714" s="24"/>
      <c r="AD714" s="67" t="s">
        <v>8</v>
      </c>
      <c r="AE714" s="66"/>
      <c r="AF714" s="44" t="s">
        <v>8</v>
      </c>
      <c r="AG714" s="23"/>
      <c r="AH714" s="23"/>
    </row>
    <row r="715" spans="1:34" ht="15" x14ac:dyDescent="0.2">
      <c r="A715" s="105" t="s">
        <v>8</v>
      </c>
      <c r="B715" s="40"/>
      <c r="C715" s="10"/>
      <c r="D715" s="11"/>
      <c r="E715" s="10"/>
      <c r="F715" s="11"/>
      <c r="G715" s="11"/>
      <c r="H715" s="41"/>
      <c r="I715" s="42"/>
      <c r="J715" s="41"/>
      <c r="K715" s="79"/>
      <c r="L715" s="45"/>
      <c r="M715" s="64"/>
      <c r="N715" s="90" t="s">
        <v>230</v>
      </c>
      <c r="O715" s="91" t="s">
        <v>230</v>
      </c>
      <c r="P715" s="92" t="s">
        <v>230</v>
      </c>
      <c r="Q715" s="93" t="s">
        <v>230</v>
      </c>
      <c r="R715" s="94" t="s">
        <v>73</v>
      </c>
      <c r="S715" s="94" t="s">
        <v>234</v>
      </c>
      <c r="T715" s="94" t="s">
        <v>782</v>
      </c>
      <c r="U715" s="95">
        <v>46091</v>
      </c>
      <c r="V715" s="101" t="e">
        <v>#VALUE!</v>
      </c>
      <c r="W715" s="53"/>
      <c r="X715" s="53"/>
      <c r="Y715" s="53"/>
      <c r="Z715" s="53"/>
      <c r="AA715" s="53"/>
      <c r="AB715" s="62" t="s">
        <v>8</v>
      </c>
      <c r="AC715" s="24"/>
      <c r="AD715" s="67" t="s">
        <v>8</v>
      </c>
      <c r="AE715" s="66"/>
      <c r="AF715" s="44" t="s">
        <v>8</v>
      </c>
      <c r="AG715" s="23"/>
      <c r="AH715" s="23"/>
    </row>
    <row r="716" spans="1:34" ht="15" x14ac:dyDescent="0.2">
      <c r="A716" s="105" t="s">
        <v>8</v>
      </c>
      <c r="B716" s="40"/>
      <c r="C716" s="10"/>
      <c r="D716" s="11"/>
      <c r="E716" s="10"/>
      <c r="F716" s="11"/>
      <c r="G716" s="11"/>
      <c r="H716" s="41"/>
      <c r="I716" s="42"/>
      <c r="J716" s="41"/>
      <c r="K716" s="79"/>
      <c r="L716" s="45"/>
      <c r="M716" s="64"/>
      <c r="N716" s="90" t="s">
        <v>230</v>
      </c>
      <c r="O716" s="91" t="s">
        <v>230</v>
      </c>
      <c r="P716" s="92" t="s">
        <v>230</v>
      </c>
      <c r="Q716" s="93" t="s">
        <v>230</v>
      </c>
      <c r="R716" s="94" t="s">
        <v>73</v>
      </c>
      <c r="S716" s="94" t="s">
        <v>234</v>
      </c>
      <c r="T716" s="94" t="s">
        <v>782</v>
      </c>
      <c r="U716" s="95">
        <v>46091</v>
      </c>
      <c r="V716" s="101" t="e">
        <v>#VALUE!</v>
      </c>
      <c r="W716" s="53"/>
      <c r="X716" s="53"/>
      <c r="Y716" s="53"/>
      <c r="Z716" s="53"/>
      <c r="AA716" s="53"/>
      <c r="AB716" s="62" t="s">
        <v>8</v>
      </c>
      <c r="AC716" s="24"/>
      <c r="AD716" s="67" t="s">
        <v>8</v>
      </c>
      <c r="AE716" s="66"/>
      <c r="AF716" s="44" t="s">
        <v>8</v>
      </c>
      <c r="AG716" s="23"/>
      <c r="AH716" s="23"/>
    </row>
    <row r="717" spans="1:34" ht="15" x14ac:dyDescent="0.2">
      <c r="A717" s="105" t="s">
        <v>8</v>
      </c>
      <c r="B717" s="40"/>
      <c r="C717" s="10"/>
      <c r="D717" s="11"/>
      <c r="E717" s="10"/>
      <c r="F717" s="11"/>
      <c r="G717" s="11"/>
      <c r="H717" s="41"/>
      <c r="I717" s="42"/>
      <c r="J717" s="41"/>
      <c r="K717" s="79"/>
      <c r="L717" s="45"/>
      <c r="M717" s="64"/>
      <c r="N717" s="90" t="s">
        <v>230</v>
      </c>
      <c r="O717" s="91" t="s">
        <v>230</v>
      </c>
      <c r="P717" s="92" t="s">
        <v>230</v>
      </c>
      <c r="Q717" s="93" t="s">
        <v>230</v>
      </c>
      <c r="R717" s="94" t="s">
        <v>73</v>
      </c>
      <c r="S717" s="94" t="s">
        <v>234</v>
      </c>
      <c r="T717" s="94" t="s">
        <v>782</v>
      </c>
      <c r="U717" s="95">
        <v>46091</v>
      </c>
      <c r="V717" s="101" t="e">
        <v>#VALUE!</v>
      </c>
      <c r="W717" s="53"/>
      <c r="X717" s="53"/>
      <c r="Y717" s="53"/>
      <c r="Z717" s="53"/>
      <c r="AA717" s="53"/>
      <c r="AB717" s="62" t="s">
        <v>8</v>
      </c>
      <c r="AC717" s="24"/>
      <c r="AD717" s="67" t="s">
        <v>8</v>
      </c>
      <c r="AE717" s="66"/>
      <c r="AF717" s="44" t="s">
        <v>8</v>
      </c>
      <c r="AG717" s="23"/>
      <c r="AH717" s="23"/>
    </row>
    <row r="718" spans="1:34" ht="15" x14ac:dyDescent="0.2">
      <c r="A718" s="105" t="s">
        <v>8</v>
      </c>
      <c r="B718" s="40"/>
      <c r="C718" s="10"/>
      <c r="D718" s="11"/>
      <c r="E718" s="10"/>
      <c r="F718" s="11"/>
      <c r="G718" s="11"/>
      <c r="H718" s="41"/>
      <c r="I718" s="42"/>
      <c r="J718" s="41"/>
      <c r="K718" s="79"/>
      <c r="L718" s="45"/>
      <c r="M718" s="64"/>
      <c r="N718" s="90" t="s">
        <v>230</v>
      </c>
      <c r="O718" s="91" t="s">
        <v>230</v>
      </c>
      <c r="P718" s="92" t="s">
        <v>230</v>
      </c>
      <c r="Q718" s="93" t="s">
        <v>230</v>
      </c>
      <c r="R718" s="94" t="s">
        <v>73</v>
      </c>
      <c r="S718" s="94" t="s">
        <v>234</v>
      </c>
      <c r="T718" s="94" t="s">
        <v>782</v>
      </c>
      <c r="U718" s="95">
        <v>46091</v>
      </c>
      <c r="V718" s="101" t="e">
        <v>#VALUE!</v>
      </c>
      <c r="W718" s="53"/>
      <c r="X718" s="53"/>
      <c r="Y718" s="53"/>
      <c r="Z718" s="53"/>
      <c r="AA718" s="53"/>
      <c r="AB718" s="62" t="s">
        <v>8</v>
      </c>
      <c r="AC718" s="24"/>
      <c r="AD718" s="67" t="s">
        <v>8</v>
      </c>
      <c r="AE718" s="66"/>
      <c r="AF718" s="44" t="s">
        <v>8</v>
      </c>
      <c r="AG718" s="23"/>
      <c r="AH718" s="23"/>
    </row>
    <row r="719" spans="1:34" ht="15" x14ac:dyDescent="0.2">
      <c r="A719" s="105" t="s">
        <v>8</v>
      </c>
      <c r="B719" s="40"/>
      <c r="C719" s="10"/>
      <c r="D719" s="11"/>
      <c r="E719" s="10"/>
      <c r="F719" s="11"/>
      <c r="G719" s="11"/>
      <c r="H719" s="41"/>
      <c r="I719" s="42"/>
      <c r="J719" s="41"/>
      <c r="K719" s="79"/>
      <c r="L719" s="45"/>
      <c r="M719" s="64"/>
      <c r="N719" s="90" t="s">
        <v>230</v>
      </c>
      <c r="O719" s="91" t="s">
        <v>230</v>
      </c>
      <c r="P719" s="92" t="s">
        <v>230</v>
      </c>
      <c r="Q719" s="93" t="s">
        <v>230</v>
      </c>
      <c r="R719" s="94" t="s">
        <v>73</v>
      </c>
      <c r="S719" s="94" t="s">
        <v>234</v>
      </c>
      <c r="T719" s="94" t="s">
        <v>782</v>
      </c>
      <c r="U719" s="95">
        <v>46091</v>
      </c>
      <c r="V719" s="101" t="e">
        <v>#VALUE!</v>
      </c>
      <c r="W719" s="53"/>
      <c r="X719" s="53"/>
      <c r="Y719" s="53"/>
      <c r="Z719" s="53"/>
      <c r="AA719" s="53"/>
      <c r="AB719" s="62" t="s">
        <v>8</v>
      </c>
      <c r="AC719" s="24"/>
      <c r="AD719" s="67" t="s">
        <v>8</v>
      </c>
      <c r="AE719" s="66"/>
      <c r="AF719" s="44" t="s">
        <v>8</v>
      </c>
      <c r="AG719" s="23"/>
      <c r="AH719" s="23"/>
    </row>
    <row r="720" spans="1:34" ht="15" x14ac:dyDescent="0.2">
      <c r="A720" s="105" t="s">
        <v>8</v>
      </c>
      <c r="B720" s="40"/>
      <c r="C720" s="10"/>
      <c r="D720" s="11"/>
      <c r="E720" s="10"/>
      <c r="F720" s="11"/>
      <c r="G720" s="11"/>
      <c r="H720" s="41"/>
      <c r="I720" s="42"/>
      <c r="J720" s="41"/>
      <c r="K720" s="79"/>
      <c r="L720" s="45"/>
      <c r="M720" s="64"/>
      <c r="N720" s="90" t="s">
        <v>230</v>
      </c>
      <c r="O720" s="91" t="s">
        <v>230</v>
      </c>
      <c r="P720" s="92" t="s">
        <v>230</v>
      </c>
      <c r="Q720" s="93" t="s">
        <v>230</v>
      </c>
      <c r="R720" s="94" t="s">
        <v>73</v>
      </c>
      <c r="S720" s="94" t="s">
        <v>234</v>
      </c>
      <c r="T720" s="94" t="s">
        <v>782</v>
      </c>
      <c r="U720" s="95">
        <v>46091</v>
      </c>
      <c r="V720" s="101" t="e">
        <v>#VALUE!</v>
      </c>
      <c r="W720" s="53"/>
      <c r="X720" s="53"/>
      <c r="Y720" s="53"/>
      <c r="Z720" s="53"/>
      <c r="AA720" s="53"/>
      <c r="AB720" s="62" t="s">
        <v>8</v>
      </c>
      <c r="AC720" s="24"/>
      <c r="AD720" s="67" t="s">
        <v>8</v>
      </c>
      <c r="AE720" s="66"/>
      <c r="AF720" s="44" t="s">
        <v>8</v>
      </c>
      <c r="AG720" s="23"/>
      <c r="AH720" s="23"/>
    </row>
    <row r="721" spans="1:34" ht="15" x14ac:dyDescent="0.2">
      <c r="A721" s="105" t="s">
        <v>8</v>
      </c>
      <c r="B721" s="40"/>
      <c r="C721" s="10"/>
      <c r="D721" s="11"/>
      <c r="E721" s="10"/>
      <c r="F721" s="11"/>
      <c r="G721" s="11"/>
      <c r="H721" s="41"/>
      <c r="I721" s="42"/>
      <c r="J721" s="41"/>
      <c r="K721" s="79"/>
      <c r="L721" s="45"/>
      <c r="M721" s="64"/>
      <c r="N721" s="90" t="s">
        <v>230</v>
      </c>
      <c r="O721" s="91" t="s">
        <v>230</v>
      </c>
      <c r="P721" s="92" t="s">
        <v>230</v>
      </c>
      <c r="Q721" s="93" t="s">
        <v>230</v>
      </c>
      <c r="R721" s="94" t="s">
        <v>73</v>
      </c>
      <c r="S721" s="94" t="s">
        <v>234</v>
      </c>
      <c r="T721" s="94" t="s">
        <v>782</v>
      </c>
      <c r="U721" s="95">
        <v>46091</v>
      </c>
      <c r="V721" s="101" t="e">
        <v>#VALUE!</v>
      </c>
      <c r="W721" s="53"/>
      <c r="X721" s="53"/>
      <c r="Y721" s="53"/>
      <c r="Z721" s="53"/>
      <c r="AA721" s="53"/>
      <c r="AB721" s="62" t="s">
        <v>8</v>
      </c>
      <c r="AC721" s="24"/>
      <c r="AD721" s="67" t="s">
        <v>8</v>
      </c>
      <c r="AE721" s="66"/>
      <c r="AF721" s="44" t="s">
        <v>8</v>
      </c>
      <c r="AG721" s="23"/>
      <c r="AH721" s="23"/>
    </row>
    <row r="722" spans="1:34" ht="15" x14ac:dyDescent="0.2">
      <c r="A722" s="105" t="s">
        <v>8</v>
      </c>
      <c r="B722" s="40"/>
      <c r="C722" s="10"/>
      <c r="D722" s="11"/>
      <c r="E722" s="10"/>
      <c r="F722" s="11"/>
      <c r="G722" s="11"/>
      <c r="H722" s="41"/>
      <c r="I722" s="42"/>
      <c r="J722" s="41"/>
      <c r="K722" s="79"/>
      <c r="L722" s="45"/>
      <c r="M722" s="64"/>
      <c r="N722" s="90" t="s">
        <v>230</v>
      </c>
      <c r="O722" s="91" t="s">
        <v>230</v>
      </c>
      <c r="P722" s="92" t="s">
        <v>230</v>
      </c>
      <c r="Q722" s="93" t="s">
        <v>230</v>
      </c>
      <c r="R722" s="94" t="s">
        <v>73</v>
      </c>
      <c r="S722" s="94" t="s">
        <v>234</v>
      </c>
      <c r="T722" s="94" t="s">
        <v>782</v>
      </c>
      <c r="U722" s="95">
        <v>46091</v>
      </c>
      <c r="V722" s="101" t="e">
        <v>#VALUE!</v>
      </c>
      <c r="W722" s="53"/>
      <c r="X722" s="53"/>
      <c r="Y722" s="53"/>
      <c r="Z722" s="53"/>
      <c r="AA722" s="53"/>
      <c r="AB722" s="62" t="s">
        <v>8</v>
      </c>
      <c r="AC722" s="24"/>
      <c r="AD722" s="67" t="s">
        <v>8</v>
      </c>
      <c r="AE722" s="66"/>
      <c r="AF722" s="44" t="s">
        <v>8</v>
      </c>
      <c r="AG722" s="23"/>
      <c r="AH722" s="23"/>
    </row>
    <row r="723" spans="1:34" ht="15" x14ac:dyDescent="0.2">
      <c r="A723" s="105" t="s">
        <v>8</v>
      </c>
      <c r="B723" s="40"/>
      <c r="C723" s="10"/>
      <c r="D723" s="11"/>
      <c r="E723" s="10"/>
      <c r="F723" s="11"/>
      <c r="G723" s="11"/>
      <c r="H723" s="41"/>
      <c r="I723" s="42"/>
      <c r="J723" s="41"/>
      <c r="K723" s="79"/>
      <c r="L723" s="45"/>
      <c r="M723" s="64"/>
      <c r="N723" s="90" t="s">
        <v>230</v>
      </c>
      <c r="O723" s="91" t="s">
        <v>230</v>
      </c>
      <c r="P723" s="92" t="s">
        <v>230</v>
      </c>
      <c r="Q723" s="93" t="s">
        <v>230</v>
      </c>
      <c r="R723" s="94" t="s">
        <v>73</v>
      </c>
      <c r="S723" s="94" t="s">
        <v>234</v>
      </c>
      <c r="T723" s="94" t="s">
        <v>782</v>
      </c>
      <c r="U723" s="95">
        <v>46091</v>
      </c>
      <c r="V723" s="101" t="e">
        <v>#VALUE!</v>
      </c>
      <c r="W723" s="53"/>
      <c r="X723" s="53"/>
      <c r="Y723" s="53"/>
      <c r="Z723" s="53"/>
      <c r="AA723" s="53"/>
      <c r="AB723" s="62" t="s">
        <v>8</v>
      </c>
      <c r="AC723" s="24"/>
      <c r="AD723" s="67" t="s">
        <v>8</v>
      </c>
      <c r="AE723" s="66"/>
      <c r="AF723" s="44" t="s">
        <v>8</v>
      </c>
      <c r="AG723" s="23"/>
      <c r="AH723" s="23"/>
    </row>
    <row r="724" spans="1:34" ht="15" x14ac:dyDescent="0.2">
      <c r="A724" s="105" t="s">
        <v>8</v>
      </c>
      <c r="B724" s="40"/>
      <c r="C724" s="10"/>
      <c r="D724" s="11"/>
      <c r="E724" s="10"/>
      <c r="F724" s="11"/>
      <c r="G724" s="11"/>
      <c r="H724" s="41"/>
      <c r="I724" s="42"/>
      <c r="J724" s="41"/>
      <c r="K724" s="79"/>
      <c r="L724" s="45"/>
      <c r="M724" s="64"/>
      <c r="N724" s="90" t="s">
        <v>230</v>
      </c>
      <c r="O724" s="91" t="s">
        <v>230</v>
      </c>
      <c r="P724" s="92" t="s">
        <v>230</v>
      </c>
      <c r="Q724" s="93" t="s">
        <v>230</v>
      </c>
      <c r="R724" s="94" t="s">
        <v>73</v>
      </c>
      <c r="S724" s="94" t="s">
        <v>234</v>
      </c>
      <c r="T724" s="94" t="s">
        <v>782</v>
      </c>
      <c r="U724" s="95">
        <v>46091</v>
      </c>
      <c r="V724" s="101" t="e">
        <v>#VALUE!</v>
      </c>
      <c r="W724" s="53"/>
      <c r="X724" s="53"/>
      <c r="Y724" s="53"/>
      <c r="Z724" s="53"/>
      <c r="AA724" s="53"/>
      <c r="AB724" s="62" t="s">
        <v>8</v>
      </c>
      <c r="AC724" s="24"/>
      <c r="AD724" s="67" t="s">
        <v>8</v>
      </c>
      <c r="AE724" s="66"/>
      <c r="AF724" s="44" t="s">
        <v>8</v>
      </c>
      <c r="AG724" s="23"/>
      <c r="AH724" s="23"/>
    </row>
    <row r="725" spans="1:34" ht="15" x14ac:dyDescent="0.2">
      <c r="A725" s="105" t="s">
        <v>8</v>
      </c>
      <c r="B725" s="40"/>
      <c r="C725" s="10"/>
      <c r="D725" s="11"/>
      <c r="E725" s="10"/>
      <c r="F725" s="11"/>
      <c r="G725" s="11"/>
      <c r="H725" s="41"/>
      <c r="I725" s="42"/>
      <c r="J725" s="41"/>
      <c r="K725" s="79"/>
      <c r="L725" s="45"/>
      <c r="M725" s="64"/>
      <c r="N725" s="90" t="s">
        <v>230</v>
      </c>
      <c r="O725" s="91" t="s">
        <v>230</v>
      </c>
      <c r="P725" s="92" t="s">
        <v>230</v>
      </c>
      <c r="Q725" s="93" t="s">
        <v>230</v>
      </c>
      <c r="R725" s="94" t="s">
        <v>73</v>
      </c>
      <c r="S725" s="94" t="s">
        <v>234</v>
      </c>
      <c r="T725" s="94" t="s">
        <v>782</v>
      </c>
      <c r="U725" s="95">
        <v>46091</v>
      </c>
      <c r="V725" s="101" t="e">
        <v>#VALUE!</v>
      </c>
      <c r="W725" s="53"/>
      <c r="X725" s="53"/>
      <c r="Y725" s="53"/>
      <c r="Z725" s="53"/>
      <c r="AA725" s="53"/>
      <c r="AB725" s="62" t="s">
        <v>8</v>
      </c>
      <c r="AC725" s="24"/>
      <c r="AD725" s="67" t="s">
        <v>8</v>
      </c>
      <c r="AE725" s="66"/>
      <c r="AF725" s="44" t="s">
        <v>8</v>
      </c>
      <c r="AG725" s="23"/>
      <c r="AH725" s="23"/>
    </row>
    <row r="726" spans="1:34" ht="15" x14ac:dyDescent="0.2">
      <c r="A726" s="105" t="s">
        <v>8</v>
      </c>
      <c r="B726" s="40"/>
      <c r="C726" s="10"/>
      <c r="D726" s="11"/>
      <c r="E726" s="10"/>
      <c r="F726" s="11"/>
      <c r="G726" s="11"/>
      <c r="H726" s="41"/>
      <c r="I726" s="42"/>
      <c r="J726" s="41"/>
      <c r="K726" s="79"/>
      <c r="L726" s="45"/>
      <c r="M726" s="64"/>
      <c r="N726" s="90" t="s">
        <v>230</v>
      </c>
      <c r="O726" s="91" t="s">
        <v>230</v>
      </c>
      <c r="P726" s="92" t="s">
        <v>230</v>
      </c>
      <c r="Q726" s="93" t="s">
        <v>230</v>
      </c>
      <c r="R726" s="94" t="s">
        <v>73</v>
      </c>
      <c r="S726" s="94" t="s">
        <v>234</v>
      </c>
      <c r="T726" s="94" t="s">
        <v>782</v>
      </c>
      <c r="U726" s="95">
        <v>46091</v>
      </c>
      <c r="V726" s="101" t="e">
        <v>#VALUE!</v>
      </c>
      <c r="W726" s="53"/>
      <c r="X726" s="53"/>
      <c r="Y726" s="53"/>
      <c r="Z726" s="53"/>
      <c r="AA726" s="53"/>
      <c r="AB726" s="62" t="s">
        <v>8</v>
      </c>
      <c r="AC726" s="24"/>
      <c r="AD726" s="67" t="s">
        <v>8</v>
      </c>
      <c r="AE726" s="66"/>
      <c r="AF726" s="44" t="s">
        <v>8</v>
      </c>
      <c r="AG726" s="23"/>
      <c r="AH726" s="23"/>
    </row>
    <row r="727" spans="1:34" ht="15" x14ac:dyDescent="0.2">
      <c r="A727" s="105" t="s">
        <v>8</v>
      </c>
      <c r="B727" s="40"/>
      <c r="C727" s="10"/>
      <c r="D727" s="11"/>
      <c r="E727" s="10"/>
      <c r="F727" s="11"/>
      <c r="G727" s="11"/>
      <c r="H727" s="41"/>
      <c r="I727" s="42"/>
      <c r="J727" s="41"/>
      <c r="K727" s="79"/>
      <c r="L727" s="45"/>
      <c r="M727" s="64"/>
      <c r="N727" s="90" t="s">
        <v>230</v>
      </c>
      <c r="O727" s="91" t="s">
        <v>230</v>
      </c>
      <c r="P727" s="92" t="s">
        <v>230</v>
      </c>
      <c r="Q727" s="93" t="s">
        <v>230</v>
      </c>
      <c r="R727" s="94" t="s">
        <v>73</v>
      </c>
      <c r="S727" s="94" t="s">
        <v>234</v>
      </c>
      <c r="T727" s="94" t="s">
        <v>782</v>
      </c>
      <c r="U727" s="95">
        <v>46091</v>
      </c>
      <c r="V727" s="101" t="e">
        <v>#VALUE!</v>
      </c>
      <c r="W727" s="53"/>
      <c r="X727" s="53"/>
      <c r="Y727" s="53"/>
      <c r="Z727" s="53"/>
      <c r="AA727" s="53"/>
      <c r="AB727" s="62" t="s">
        <v>8</v>
      </c>
      <c r="AC727" s="24"/>
      <c r="AD727" s="67" t="s">
        <v>8</v>
      </c>
      <c r="AE727" s="66"/>
      <c r="AF727" s="44" t="s">
        <v>8</v>
      </c>
      <c r="AG727" s="23"/>
      <c r="AH727" s="23"/>
    </row>
    <row r="728" spans="1:34" ht="15" x14ac:dyDescent="0.2">
      <c r="A728" s="105" t="s">
        <v>8</v>
      </c>
      <c r="B728" s="40"/>
      <c r="C728" s="10"/>
      <c r="D728" s="11"/>
      <c r="E728" s="10"/>
      <c r="F728" s="11"/>
      <c r="G728" s="11"/>
      <c r="H728" s="41"/>
      <c r="I728" s="42"/>
      <c r="J728" s="41"/>
      <c r="K728" s="79"/>
      <c r="L728" s="45"/>
      <c r="M728" s="64"/>
      <c r="N728" s="90" t="s">
        <v>230</v>
      </c>
      <c r="O728" s="91" t="s">
        <v>230</v>
      </c>
      <c r="P728" s="92" t="s">
        <v>230</v>
      </c>
      <c r="Q728" s="93" t="s">
        <v>230</v>
      </c>
      <c r="R728" s="94" t="s">
        <v>73</v>
      </c>
      <c r="S728" s="94" t="s">
        <v>234</v>
      </c>
      <c r="T728" s="94" t="s">
        <v>782</v>
      </c>
      <c r="U728" s="95">
        <v>46091</v>
      </c>
      <c r="V728" s="101" t="e">
        <v>#VALUE!</v>
      </c>
      <c r="W728" s="53"/>
      <c r="X728" s="53"/>
      <c r="Y728" s="53"/>
      <c r="Z728" s="53"/>
      <c r="AA728" s="53"/>
      <c r="AB728" s="62" t="s">
        <v>8</v>
      </c>
      <c r="AC728" s="24"/>
      <c r="AD728" s="67" t="s">
        <v>8</v>
      </c>
      <c r="AE728" s="66"/>
      <c r="AF728" s="44" t="s">
        <v>8</v>
      </c>
      <c r="AG728" s="23"/>
      <c r="AH728" s="23"/>
    </row>
    <row r="729" spans="1:34" ht="15" x14ac:dyDescent="0.2">
      <c r="A729" s="105" t="s">
        <v>8</v>
      </c>
      <c r="B729" s="40"/>
      <c r="C729" s="10"/>
      <c r="D729" s="11"/>
      <c r="E729" s="10"/>
      <c r="F729" s="11"/>
      <c r="G729" s="11"/>
      <c r="H729" s="41"/>
      <c r="I729" s="42"/>
      <c r="J729" s="41"/>
      <c r="K729" s="79"/>
      <c r="L729" s="45"/>
      <c r="M729" s="64"/>
      <c r="N729" s="90" t="s">
        <v>230</v>
      </c>
      <c r="O729" s="91" t="s">
        <v>230</v>
      </c>
      <c r="P729" s="92" t="s">
        <v>230</v>
      </c>
      <c r="Q729" s="93" t="s">
        <v>230</v>
      </c>
      <c r="R729" s="94" t="s">
        <v>73</v>
      </c>
      <c r="S729" s="94" t="s">
        <v>234</v>
      </c>
      <c r="T729" s="94" t="s">
        <v>782</v>
      </c>
      <c r="U729" s="95">
        <v>46091</v>
      </c>
      <c r="V729" s="101" t="e">
        <v>#VALUE!</v>
      </c>
      <c r="W729" s="53"/>
      <c r="X729" s="53"/>
      <c r="Y729" s="53"/>
      <c r="Z729" s="53"/>
      <c r="AA729" s="53"/>
      <c r="AB729" s="62" t="s">
        <v>8</v>
      </c>
      <c r="AC729" s="24"/>
      <c r="AD729" s="67" t="s">
        <v>8</v>
      </c>
      <c r="AE729" s="66"/>
      <c r="AF729" s="44" t="s">
        <v>8</v>
      </c>
      <c r="AG729" s="23"/>
      <c r="AH729" s="23"/>
    </row>
    <row r="730" spans="1:34" ht="15" x14ac:dyDescent="0.2">
      <c r="A730" s="105" t="s">
        <v>8</v>
      </c>
      <c r="B730" s="40"/>
      <c r="C730" s="10"/>
      <c r="D730" s="11"/>
      <c r="E730" s="10"/>
      <c r="F730" s="11"/>
      <c r="G730" s="11"/>
      <c r="H730" s="41"/>
      <c r="I730" s="42"/>
      <c r="J730" s="41"/>
      <c r="K730" s="79"/>
      <c r="L730" s="45"/>
      <c r="M730" s="64"/>
      <c r="N730" s="90" t="s">
        <v>230</v>
      </c>
      <c r="O730" s="91" t="s">
        <v>230</v>
      </c>
      <c r="P730" s="92" t="s">
        <v>230</v>
      </c>
      <c r="Q730" s="93" t="s">
        <v>230</v>
      </c>
      <c r="R730" s="94" t="s">
        <v>73</v>
      </c>
      <c r="S730" s="94" t="s">
        <v>234</v>
      </c>
      <c r="T730" s="94" t="s">
        <v>782</v>
      </c>
      <c r="U730" s="95">
        <v>46091</v>
      </c>
      <c r="V730" s="101" t="e">
        <v>#VALUE!</v>
      </c>
      <c r="W730" s="53"/>
      <c r="X730" s="53"/>
      <c r="Y730" s="53"/>
      <c r="Z730" s="53"/>
      <c r="AA730" s="53"/>
      <c r="AB730" s="62" t="s">
        <v>8</v>
      </c>
      <c r="AC730" s="24"/>
      <c r="AD730" s="67" t="s">
        <v>8</v>
      </c>
      <c r="AE730" s="66"/>
      <c r="AF730" s="44" t="s">
        <v>8</v>
      </c>
      <c r="AG730" s="23"/>
      <c r="AH730" s="23"/>
    </row>
    <row r="731" spans="1:34" ht="15" x14ac:dyDescent="0.2">
      <c r="A731" s="105" t="s">
        <v>8</v>
      </c>
      <c r="B731" s="40"/>
      <c r="C731" s="10"/>
      <c r="D731" s="11"/>
      <c r="E731" s="10"/>
      <c r="F731" s="11"/>
      <c r="G731" s="11"/>
      <c r="H731" s="41"/>
      <c r="I731" s="42"/>
      <c r="J731" s="41"/>
      <c r="K731" s="79"/>
      <c r="L731" s="45"/>
      <c r="M731" s="64"/>
      <c r="N731" s="90" t="s">
        <v>230</v>
      </c>
      <c r="O731" s="91" t="s">
        <v>230</v>
      </c>
      <c r="P731" s="92" t="s">
        <v>230</v>
      </c>
      <c r="Q731" s="93" t="s">
        <v>230</v>
      </c>
      <c r="R731" s="94" t="s">
        <v>73</v>
      </c>
      <c r="S731" s="94" t="s">
        <v>234</v>
      </c>
      <c r="T731" s="94" t="s">
        <v>782</v>
      </c>
      <c r="U731" s="95">
        <v>46091</v>
      </c>
      <c r="V731" s="101" t="e">
        <v>#VALUE!</v>
      </c>
      <c r="W731" s="53"/>
      <c r="X731" s="53"/>
      <c r="Y731" s="53"/>
      <c r="Z731" s="53"/>
      <c r="AA731" s="53"/>
      <c r="AB731" s="62" t="s">
        <v>8</v>
      </c>
      <c r="AC731" s="24"/>
      <c r="AD731" s="67" t="s">
        <v>8</v>
      </c>
      <c r="AE731" s="66"/>
      <c r="AF731" s="44" t="s">
        <v>8</v>
      </c>
      <c r="AG731" s="23"/>
      <c r="AH731" s="23"/>
    </row>
    <row r="732" spans="1:34" ht="15" x14ac:dyDescent="0.2">
      <c r="A732" s="105" t="s">
        <v>8</v>
      </c>
      <c r="B732" s="40"/>
      <c r="C732" s="10"/>
      <c r="D732" s="11"/>
      <c r="E732" s="10"/>
      <c r="F732" s="11"/>
      <c r="G732" s="11"/>
      <c r="H732" s="41"/>
      <c r="I732" s="42"/>
      <c r="J732" s="41"/>
      <c r="K732" s="79"/>
      <c r="L732" s="45"/>
      <c r="M732" s="64"/>
      <c r="N732" s="90" t="s">
        <v>230</v>
      </c>
      <c r="O732" s="91" t="s">
        <v>230</v>
      </c>
      <c r="P732" s="92" t="s">
        <v>230</v>
      </c>
      <c r="Q732" s="93" t="s">
        <v>230</v>
      </c>
      <c r="R732" s="94" t="s">
        <v>73</v>
      </c>
      <c r="S732" s="94" t="s">
        <v>234</v>
      </c>
      <c r="T732" s="94" t="s">
        <v>782</v>
      </c>
      <c r="U732" s="95">
        <v>46091</v>
      </c>
      <c r="V732" s="101" t="e">
        <v>#VALUE!</v>
      </c>
      <c r="W732" s="53"/>
      <c r="X732" s="53"/>
      <c r="Y732" s="53"/>
      <c r="Z732" s="53"/>
      <c r="AA732" s="53"/>
      <c r="AB732" s="62" t="s">
        <v>8</v>
      </c>
      <c r="AC732" s="24"/>
      <c r="AD732" s="67" t="s">
        <v>8</v>
      </c>
      <c r="AE732" s="66"/>
      <c r="AF732" s="44" t="s">
        <v>8</v>
      </c>
      <c r="AG732" s="23"/>
      <c r="AH732" s="23"/>
    </row>
    <row r="733" spans="1:34" ht="15" x14ac:dyDescent="0.2">
      <c r="A733" s="105" t="s">
        <v>8</v>
      </c>
      <c r="B733" s="40"/>
      <c r="C733" s="10"/>
      <c r="D733" s="11"/>
      <c r="E733" s="10"/>
      <c r="F733" s="11"/>
      <c r="G733" s="11"/>
      <c r="H733" s="41"/>
      <c r="I733" s="42"/>
      <c r="J733" s="41"/>
      <c r="K733" s="79"/>
      <c r="L733" s="45"/>
      <c r="M733" s="64"/>
      <c r="N733" s="90" t="s">
        <v>230</v>
      </c>
      <c r="O733" s="91" t="s">
        <v>230</v>
      </c>
      <c r="P733" s="92" t="s">
        <v>230</v>
      </c>
      <c r="Q733" s="93" t="s">
        <v>230</v>
      </c>
      <c r="R733" s="94" t="s">
        <v>73</v>
      </c>
      <c r="S733" s="94" t="s">
        <v>234</v>
      </c>
      <c r="T733" s="94" t="s">
        <v>782</v>
      </c>
      <c r="U733" s="95">
        <v>46091</v>
      </c>
      <c r="V733" s="101" t="e">
        <v>#VALUE!</v>
      </c>
      <c r="W733" s="53"/>
      <c r="X733" s="53"/>
      <c r="Y733" s="53"/>
      <c r="Z733" s="53"/>
      <c r="AA733" s="53"/>
      <c r="AB733" s="62" t="s">
        <v>8</v>
      </c>
      <c r="AC733" s="24"/>
      <c r="AD733" s="67" t="s">
        <v>8</v>
      </c>
      <c r="AE733" s="66"/>
      <c r="AF733" s="44" t="s">
        <v>8</v>
      </c>
      <c r="AG733" s="23"/>
      <c r="AH733" s="23"/>
    </row>
    <row r="734" spans="1:34" ht="15" x14ac:dyDescent="0.2">
      <c r="A734" s="105" t="s">
        <v>8</v>
      </c>
      <c r="B734" s="40"/>
      <c r="C734" s="10"/>
      <c r="D734" s="11"/>
      <c r="E734" s="10"/>
      <c r="F734" s="11"/>
      <c r="G734" s="11"/>
      <c r="H734" s="41"/>
      <c r="I734" s="42"/>
      <c r="J734" s="41"/>
      <c r="K734" s="79"/>
      <c r="L734" s="45"/>
      <c r="M734" s="64"/>
      <c r="N734" s="90" t="s">
        <v>230</v>
      </c>
      <c r="O734" s="91" t="s">
        <v>230</v>
      </c>
      <c r="P734" s="92" t="s">
        <v>230</v>
      </c>
      <c r="Q734" s="93" t="s">
        <v>230</v>
      </c>
      <c r="R734" s="94" t="s">
        <v>73</v>
      </c>
      <c r="S734" s="94" t="s">
        <v>234</v>
      </c>
      <c r="T734" s="94" t="s">
        <v>782</v>
      </c>
      <c r="U734" s="95">
        <v>46091</v>
      </c>
      <c r="V734" s="101" t="e">
        <v>#VALUE!</v>
      </c>
      <c r="W734" s="53"/>
      <c r="X734" s="53"/>
      <c r="Y734" s="53"/>
      <c r="Z734" s="53"/>
      <c r="AA734" s="53"/>
      <c r="AB734" s="62" t="s">
        <v>8</v>
      </c>
      <c r="AC734" s="24"/>
      <c r="AD734" s="67" t="s">
        <v>8</v>
      </c>
      <c r="AE734" s="66"/>
      <c r="AF734" s="44" t="s">
        <v>8</v>
      </c>
      <c r="AG734" s="23"/>
      <c r="AH734" s="23"/>
    </row>
    <row r="735" spans="1:34" ht="15" x14ac:dyDescent="0.2">
      <c r="A735" s="105" t="s">
        <v>8</v>
      </c>
      <c r="B735" s="40"/>
      <c r="C735" s="10"/>
      <c r="D735" s="11"/>
      <c r="E735" s="10"/>
      <c r="F735" s="11"/>
      <c r="G735" s="11"/>
      <c r="H735" s="41"/>
      <c r="I735" s="42"/>
      <c r="J735" s="41"/>
      <c r="K735" s="79"/>
      <c r="L735" s="45"/>
      <c r="M735" s="64"/>
      <c r="N735" s="90" t="s">
        <v>230</v>
      </c>
      <c r="O735" s="91" t="s">
        <v>230</v>
      </c>
      <c r="P735" s="92" t="s">
        <v>230</v>
      </c>
      <c r="Q735" s="93" t="s">
        <v>230</v>
      </c>
      <c r="R735" s="94" t="s">
        <v>73</v>
      </c>
      <c r="S735" s="94" t="s">
        <v>234</v>
      </c>
      <c r="T735" s="94" t="s">
        <v>782</v>
      </c>
      <c r="U735" s="95">
        <v>46091</v>
      </c>
      <c r="V735" s="101" t="e">
        <v>#VALUE!</v>
      </c>
      <c r="W735" s="53"/>
      <c r="X735" s="53"/>
      <c r="Y735" s="53"/>
      <c r="Z735" s="53"/>
      <c r="AA735" s="53"/>
      <c r="AB735" s="62" t="s">
        <v>8</v>
      </c>
      <c r="AC735" s="24"/>
      <c r="AD735" s="67" t="s">
        <v>8</v>
      </c>
      <c r="AE735" s="66"/>
      <c r="AF735" s="44" t="s">
        <v>8</v>
      </c>
      <c r="AG735" s="23"/>
      <c r="AH735" s="23"/>
    </row>
    <row r="736" spans="1:34" ht="15" x14ac:dyDescent="0.2">
      <c r="A736" s="105" t="s">
        <v>8</v>
      </c>
      <c r="B736" s="40"/>
      <c r="C736" s="10"/>
      <c r="D736" s="11"/>
      <c r="E736" s="10"/>
      <c r="F736" s="11"/>
      <c r="G736" s="11"/>
      <c r="H736" s="41"/>
      <c r="I736" s="42"/>
      <c r="J736" s="41"/>
      <c r="K736" s="79"/>
      <c r="L736" s="45"/>
      <c r="M736" s="64"/>
      <c r="N736" s="90" t="s">
        <v>230</v>
      </c>
      <c r="O736" s="91" t="s">
        <v>230</v>
      </c>
      <c r="P736" s="92" t="s">
        <v>230</v>
      </c>
      <c r="Q736" s="93" t="s">
        <v>230</v>
      </c>
      <c r="R736" s="94" t="s">
        <v>73</v>
      </c>
      <c r="S736" s="94" t="s">
        <v>234</v>
      </c>
      <c r="T736" s="94" t="s">
        <v>782</v>
      </c>
      <c r="U736" s="95">
        <v>46091</v>
      </c>
      <c r="V736" s="101" t="e">
        <v>#VALUE!</v>
      </c>
      <c r="W736" s="53"/>
      <c r="X736" s="53"/>
      <c r="Y736" s="53"/>
      <c r="Z736" s="53"/>
      <c r="AA736" s="53"/>
      <c r="AB736" s="62" t="s">
        <v>8</v>
      </c>
      <c r="AC736" s="24"/>
      <c r="AD736" s="67" t="s">
        <v>8</v>
      </c>
      <c r="AE736" s="66"/>
      <c r="AF736" s="44" t="s">
        <v>8</v>
      </c>
      <c r="AG736" s="23"/>
      <c r="AH736" s="23"/>
    </row>
    <row r="737" spans="1:34" ht="15" x14ac:dyDescent="0.2">
      <c r="A737" s="105" t="s">
        <v>8</v>
      </c>
      <c r="B737" s="40"/>
      <c r="C737" s="10"/>
      <c r="D737" s="11"/>
      <c r="E737" s="10"/>
      <c r="F737" s="11"/>
      <c r="G737" s="11"/>
      <c r="H737" s="41"/>
      <c r="I737" s="42"/>
      <c r="J737" s="41"/>
      <c r="K737" s="79"/>
      <c r="L737" s="45"/>
      <c r="M737" s="64"/>
      <c r="N737" s="90" t="s">
        <v>230</v>
      </c>
      <c r="O737" s="91" t="s">
        <v>230</v>
      </c>
      <c r="P737" s="92" t="s">
        <v>230</v>
      </c>
      <c r="Q737" s="93" t="s">
        <v>230</v>
      </c>
      <c r="R737" s="94" t="s">
        <v>73</v>
      </c>
      <c r="S737" s="94" t="s">
        <v>234</v>
      </c>
      <c r="T737" s="94" t="s">
        <v>782</v>
      </c>
      <c r="U737" s="95">
        <v>46091</v>
      </c>
      <c r="V737" s="101" t="e">
        <v>#VALUE!</v>
      </c>
      <c r="W737" s="53"/>
      <c r="X737" s="53"/>
      <c r="Y737" s="53"/>
      <c r="Z737" s="53"/>
      <c r="AA737" s="53"/>
      <c r="AB737" s="62" t="s">
        <v>8</v>
      </c>
      <c r="AC737" s="24"/>
      <c r="AD737" s="67" t="s">
        <v>8</v>
      </c>
      <c r="AE737" s="66"/>
      <c r="AF737" s="44" t="s">
        <v>8</v>
      </c>
      <c r="AG737" s="23"/>
      <c r="AH737" s="23"/>
    </row>
    <row r="738" spans="1:34" ht="15" x14ac:dyDescent="0.2">
      <c r="A738" s="105" t="s">
        <v>8</v>
      </c>
      <c r="B738" s="40"/>
      <c r="C738" s="10"/>
      <c r="D738" s="11"/>
      <c r="E738" s="10"/>
      <c r="F738" s="11"/>
      <c r="G738" s="11"/>
      <c r="H738" s="41"/>
      <c r="I738" s="42"/>
      <c r="J738" s="41"/>
      <c r="K738" s="79"/>
      <c r="L738" s="45"/>
      <c r="M738" s="64"/>
      <c r="N738" s="90" t="s">
        <v>230</v>
      </c>
      <c r="O738" s="91" t="s">
        <v>230</v>
      </c>
      <c r="P738" s="92" t="s">
        <v>230</v>
      </c>
      <c r="Q738" s="93" t="s">
        <v>230</v>
      </c>
      <c r="R738" s="94" t="s">
        <v>73</v>
      </c>
      <c r="S738" s="94" t="s">
        <v>234</v>
      </c>
      <c r="T738" s="94" t="s">
        <v>782</v>
      </c>
      <c r="U738" s="95">
        <v>46091</v>
      </c>
      <c r="V738" s="101" t="e">
        <v>#VALUE!</v>
      </c>
      <c r="W738" s="53"/>
      <c r="X738" s="53"/>
      <c r="Y738" s="53"/>
      <c r="Z738" s="53"/>
      <c r="AA738" s="53"/>
      <c r="AB738" s="62" t="s">
        <v>8</v>
      </c>
      <c r="AC738" s="24"/>
      <c r="AD738" s="67" t="s">
        <v>8</v>
      </c>
      <c r="AE738" s="66"/>
      <c r="AF738" s="44" t="s">
        <v>8</v>
      </c>
      <c r="AG738" s="23"/>
      <c r="AH738" s="23"/>
    </row>
    <row r="739" spans="1:34" ht="15" x14ac:dyDescent="0.2">
      <c r="A739" s="105" t="s">
        <v>8</v>
      </c>
      <c r="B739" s="40"/>
      <c r="C739" s="10"/>
      <c r="D739" s="11"/>
      <c r="E739" s="10"/>
      <c r="F739" s="11"/>
      <c r="G739" s="11"/>
      <c r="H739" s="41"/>
      <c r="I739" s="41"/>
      <c r="J739" s="41"/>
      <c r="K739" s="79"/>
      <c r="L739" s="43"/>
      <c r="M739" s="64"/>
      <c r="N739" s="90" t="s">
        <v>230</v>
      </c>
      <c r="O739" s="91" t="s">
        <v>230</v>
      </c>
      <c r="P739" s="92" t="s">
        <v>230</v>
      </c>
      <c r="Q739" s="93" t="s">
        <v>230</v>
      </c>
      <c r="R739" s="94" t="s">
        <v>73</v>
      </c>
      <c r="S739" s="94" t="s">
        <v>234</v>
      </c>
      <c r="T739" s="94" t="s">
        <v>782</v>
      </c>
      <c r="U739" s="95">
        <v>46091</v>
      </c>
      <c r="V739" s="101" t="e">
        <v>#VALUE!</v>
      </c>
      <c r="W739" s="53"/>
      <c r="X739" s="53"/>
      <c r="Y739" s="53"/>
      <c r="Z739" s="53"/>
      <c r="AA739" s="53"/>
      <c r="AB739" s="62" t="s">
        <v>8</v>
      </c>
      <c r="AC739" s="24"/>
      <c r="AD739" s="67" t="s">
        <v>8</v>
      </c>
      <c r="AE739" s="66"/>
      <c r="AF739" s="44" t="s">
        <v>8</v>
      </c>
      <c r="AG739" s="23"/>
      <c r="AH739" s="23"/>
    </row>
    <row r="740" spans="1:34" ht="15" x14ac:dyDescent="0.2">
      <c r="A740" s="105" t="s">
        <v>8</v>
      </c>
      <c r="B740" s="40"/>
      <c r="C740" s="10"/>
      <c r="D740" s="11"/>
      <c r="E740" s="10"/>
      <c r="F740" s="11"/>
      <c r="G740" s="11"/>
      <c r="H740" s="41"/>
      <c r="I740" s="41"/>
      <c r="J740" s="41"/>
      <c r="K740" s="79"/>
      <c r="L740" s="43"/>
      <c r="M740" s="64"/>
      <c r="N740" s="90" t="s">
        <v>230</v>
      </c>
      <c r="O740" s="91" t="s">
        <v>230</v>
      </c>
      <c r="P740" s="92" t="s">
        <v>230</v>
      </c>
      <c r="Q740" s="93" t="s">
        <v>230</v>
      </c>
      <c r="R740" s="94" t="s">
        <v>73</v>
      </c>
      <c r="S740" s="94" t="s">
        <v>234</v>
      </c>
      <c r="T740" s="94" t="s">
        <v>782</v>
      </c>
      <c r="U740" s="95">
        <v>46091</v>
      </c>
      <c r="V740" s="101" t="e">
        <v>#VALUE!</v>
      </c>
      <c r="W740" s="53"/>
      <c r="X740" s="53"/>
      <c r="Y740" s="53"/>
      <c r="Z740" s="53"/>
      <c r="AA740" s="53"/>
      <c r="AB740" s="62" t="s">
        <v>8</v>
      </c>
      <c r="AC740" s="24"/>
      <c r="AD740" s="67" t="s">
        <v>8</v>
      </c>
      <c r="AE740" s="66"/>
      <c r="AF740" s="44" t="s">
        <v>8</v>
      </c>
      <c r="AG740" s="23"/>
      <c r="AH740" s="23"/>
    </row>
    <row r="741" spans="1:34" ht="15" x14ac:dyDescent="0.2">
      <c r="A741" s="105" t="s">
        <v>8</v>
      </c>
      <c r="B741" s="40"/>
      <c r="C741" s="10"/>
      <c r="D741" s="11"/>
      <c r="E741" s="10"/>
      <c r="F741" s="11"/>
      <c r="G741" s="11"/>
      <c r="H741" s="41"/>
      <c r="I741" s="42"/>
      <c r="J741" s="41"/>
      <c r="K741" s="79"/>
      <c r="L741" s="43"/>
      <c r="M741" s="64"/>
      <c r="N741" s="90" t="s">
        <v>230</v>
      </c>
      <c r="O741" s="91" t="s">
        <v>230</v>
      </c>
      <c r="P741" s="92" t="s">
        <v>230</v>
      </c>
      <c r="Q741" s="93" t="s">
        <v>230</v>
      </c>
      <c r="R741" s="94" t="s">
        <v>73</v>
      </c>
      <c r="S741" s="94" t="s">
        <v>234</v>
      </c>
      <c r="T741" s="94" t="s">
        <v>782</v>
      </c>
      <c r="U741" s="95">
        <v>46091</v>
      </c>
      <c r="V741" s="101" t="e">
        <v>#VALUE!</v>
      </c>
      <c r="W741" s="53"/>
      <c r="X741" s="53"/>
      <c r="Y741" s="53"/>
      <c r="Z741" s="53"/>
      <c r="AA741" s="53"/>
      <c r="AB741" s="62" t="s">
        <v>8</v>
      </c>
      <c r="AC741" s="24"/>
      <c r="AD741" s="67" t="s">
        <v>8</v>
      </c>
      <c r="AE741" s="66"/>
      <c r="AF741" s="44" t="s">
        <v>8</v>
      </c>
      <c r="AG741" s="23"/>
      <c r="AH741" s="23"/>
    </row>
    <row r="742" spans="1:34" ht="15" x14ac:dyDescent="0.2">
      <c r="A742" s="105" t="s">
        <v>8</v>
      </c>
      <c r="B742" s="40"/>
      <c r="C742" s="10"/>
      <c r="D742" s="11"/>
      <c r="E742" s="10"/>
      <c r="F742" s="11"/>
      <c r="G742" s="11"/>
      <c r="H742" s="41"/>
      <c r="I742" s="41"/>
      <c r="J742" s="41"/>
      <c r="K742" s="79"/>
      <c r="L742" s="43"/>
      <c r="M742" s="64"/>
      <c r="N742" s="90" t="s">
        <v>230</v>
      </c>
      <c r="O742" s="91" t="s">
        <v>230</v>
      </c>
      <c r="P742" s="92" t="s">
        <v>230</v>
      </c>
      <c r="Q742" s="93" t="s">
        <v>230</v>
      </c>
      <c r="R742" s="94" t="s">
        <v>73</v>
      </c>
      <c r="S742" s="94" t="s">
        <v>234</v>
      </c>
      <c r="T742" s="94" t="s">
        <v>782</v>
      </c>
      <c r="U742" s="95">
        <v>46091</v>
      </c>
      <c r="V742" s="101" t="e">
        <v>#VALUE!</v>
      </c>
      <c r="W742" s="53"/>
      <c r="X742" s="53"/>
      <c r="Y742" s="53"/>
      <c r="Z742" s="53"/>
      <c r="AA742" s="53"/>
      <c r="AB742" s="62" t="s">
        <v>8</v>
      </c>
      <c r="AC742" s="24"/>
      <c r="AD742" s="67" t="s">
        <v>8</v>
      </c>
      <c r="AE742" s="66"/>
      <c r="AF742" s="44" t="s">
        <v>8</v>
      </c>
      <c r="AG742" s="23"/>
      <c r="AH742" s="23"/>
    </row>
    <row r="743" spans="1:34" ht="15" x14ac:dyDescent="0.2">
      <c r="A743" s="105" t="s">
        <v>8</v>
      </c>
      <c r="B743" s="40"/>
      <c r="C743" s="10"/>
      <c r="D743" s="11"/>
      <c r="E743" s="10"/>
      <c r="F743" s="11"/>
      <c r="G743" s="11"/>
      <c r="H743" s="41"/>
      <c r="I743" s="42"/>
      <c r="J743" s="41"/>
      <c r="K743" s="79"/>
      <c r="L743" s="43"/>
      <c r="M743" s="64"/>
      <c r="N743" s="90" t="s">
        <v>230</v>
      </c>
      <c r="O743" s="91" t="s">
        <v>230</v>
      </c>
      <c r="P743" s="92" t="s">
        <v>230</v>
      </c>
      <c r="Q743" s="93" t="s">
        <v>230</v>
      </c>
      <c r="R743" s="94" t="s">
        <v>73</v>
      </c>
      <c r="S743" s="94" t="s">
        <v>234</v>
      </c>
      <c r="T743" s="94" t="s">
        <v>782</v>
      </c>
      <c r="U743" s="95">
        <v>46091</v>
      </c>
      <c r="V743" s="101" t="e">
        <v>#VALUE!</v>
      </c>
      <c r="W743" s="53"/>
      <c r="X743" s="53"/>
      <c r="Y743" s="53"/>
      <c r="Z743" s="53"/>
      <c r="AA743" s="53"/>
      <c r="AB743" s="62" t="s">
        <v>8</v>
      </c>
      <c r="AC743" s="24"/>
      <c r="AD743" s="67" t="s">
        <v>8</v>
      </c>
      <c r="AE743" s="66"/>
      <c r="AF743" s="44" t="s">
        <v>8</v>
      </c>
      <c r="AG743" s="23"/>
      <c r="AH743" s="23"/>
    </row>
    <row r="744" spans="1:34" ht="15" x14ac:dyDescent="0.2">
      <c r="A744" s="105" t="s">
        <v>8</v>
      </c>
      <c r="B744" s="40"/>
      <c r="C744" s="10"/>
      <c r="D744" s="11"/>
      <c r="E744" s="10"/>
      <c r="F744" s="11"/>
      <c r="G744" s="11"/>
      <c r="H744" s="41"/>
      <c r="I744" s="41"/>
      <c r="J744" s="41"/>
      <c r="K744" s="79"/>
      <c r="L744" s="43"/>
      <c r="M744" s="64"/>
      <c r="N744" s="90" t="s">
        <v>230</v>
      </c>
      <c r="O744" s="91" t="s">
        <v>230</v>
      </c>
      <c r="P744" s="92" t="s">
        <v>230</v>
      </c>
      <c r="Q744" s="93" t="s">
        <v>230</v>
      </c>
      <c r="R744" s="94" t="s">
        <v>73</v>
      </c>
      <c r="S744" s="94" t="s">
        <v>234</v>
      </c>
      <c r="T744" s="94" t="s">
        <v>782</v>
      </c>
      <c r="U744" s="95">
        <v>46091</v>
      </c>
      <c r="V744" s="101" t="e">
        <v>#VALUE!</v>
      </c>
      <c r="W744" s="53"/>
      <c r="X744" s="53"/>
      <c r="Y744" s="53"/>
      <c r="Z744" s="53"/>
      <c r="AA744" s="53"/>
      <c r="AB744" s="62" t="s">
        <v>8</v>
      </c>
      <c r="AC744" s="24"/>
      <c r="AD744" s="67" t="s">
        <v>8</v>
      </c>
      <c r="AE744" s="66"/>
      <c r="AF744" s="44" t="s">
        <v>8</v>
      </c>
      <c r="AG744" s="23"/>
      <c r="AH744" s="23"/>
    </row>
    <row r="745" spans="1:34" ht="15" x14ac:dyDescent="0.2">
      <c r="A745" s="105" t="s">
        <v>8</v>
      </c>
      <c r="B745" s="40"/>
      <c r="C745" s="10"/>
      <c r="D745" s="11"/>
      <c r="E745" s="10"/>
      <c r="F745" s="11"/>
      <c r="G745" s="11"/>
      <c r="H745" s="41"/>
      <c r="I745" s="42"/>
      <c r="J745" s="41"/>
      <c r="K745" s="79"/>
      <c r="L745" s="45"/>
      <c r="M745" s="64"/>
      <c r="N745" s="90" t="s">
        <v>230</v>
      </c>
      <c r="O745" s="91" t="s">
        <v>230</v>
      </c>
      <c r="P745" s="92" t="s">
        <v>230</v>
      </c>
      <c r="Q745" s="93" t="s">
        <v>230</v>
      </c>
      <c r="R745" s="94" t="s">
        <v>73</v>
      </c>
      <c r="S745" s="94" t="s">
        <v>234</v>
      </c>
      <c r="T745" s="94" t="s">
        <v>782</v>
      </c>
      <c r="U745" s="95">
        <v>46091</v>
      </c>
      <c r="V745" s="101" t="e">
        <v>#VALUE!</v>
      </c>
      <c r="W745" s="53"/>
      <c r="X745" s="53"/>
      <c r="Y745" s="53"/>
      <c r="Z745" s="53"/>
      <c r="AA745" s="53"/>
      <c r="AB745" s="62" t="s">
        <v>8</v>
      </c>
      <c r="AC745" s="24"/>
      <c r="AD745" s="67" t="s">
        <v>8</v>
      </c>
      <c r="AE745" s="66"/>
      <c r="AF745" s="44" t="s">
        <v>8</v>
      </c>
      <c r="AG745" s="23"/>
      <c r="AH745" s="23"/>
    </row>
    <row r="746" spans="1:34" ht="15" x14ac:dyDescent="0.2">
      <c r="A746" s="105" t="s">
        <v>8</v>
      </c>
      <c r="B746" s="40"/>
      <c r="C746" s="10"/>
      <c r="D746" s="11"/>
      <c r="E746" s="10"/>
      <c r="F746" s="11"/>
      <c r="G746" s="11"/>
      <c r="H746" s="41"/>
      <c r="I746" s="42"/>
      <c r="J746" s="41"/>
      <c r="K746" s="79"/>
      <c r="L746" s="45"/>
      <c r="M746" s="64"/>
      <c r="N746" s="90" t="s">
        <v>230</v>
      </c>
      <c r="O746" s="91" t="s">
        <v>230</v>
      </c>
      <c r="P746" s="92" t="s">
        <v>230</v>
      </c>
      <c r="Q746" s="93" t="s">
        <v>230</v>
      </c>
      <c r="R746" s="94" t="s">
        <v>73</v>
      </c>
      <c r="S746" s="94" t="s">
        <v>234</v>
      </c>
      <c r="T746" s="94" t="s">
        <v>782</v>
      </c>
      <c r="U746" s="95">
        <v>46091</v>
      </c>
      <c r="V746" s="101" t="e">
        <v>#VALUE!</v>
      </c>
      <c r="W746" s="53"/>
      <c r="X746" s="53"/>
      <c r="Y746" s="53"/>
      <c r="Z746" s="53"/>
      <c r="AA746" s="53"/>
      <c r="AB746" s="62" t="s">
        <v>8</v>
      </c>
      <c r="AC746" s="24"/>
      <c r="AD746" s="67" t="s">
        <v>8</v>
      </c>
      <c r="AE746" s="66"/>
      <c r="AF746" s="44" t="s">
        <v>8</v>
      </c>
      <c r="AG746" s="23"/>
      <c r="AH746" s="23"/>
    </row>
    <row r="747" spans="1:34" ht="15" x14ac:dyDescent="0.2">
      <c r="A747" s="105" t="s">
        <v>8</v>
      </c>
      <c r="B747" s="40"/>
      <c r="C747" s="10"/>
      <c r="D747" s="11"/>
      <c r="E747" s="10"/>
      <c r="F747" s="11"/>
      <c r="G747" s="11"/>
      <c r="H747" s="41"/>
      <c r="I747" s="42"/>
      <c r="J747" s="41"/>
      <c r="K747" s="79"/>
      <c r="L747" s="43"/>
      <c r="M747" s="64"/>
      <c r="N747" s="90" t="s">
        <v>230</v>
      </c>
      <c r="O747" s="91" t="s">
        <v>230</v>
      </c>
      <c r="P747" s="92" t="s">
        <v>230</v>
      </c>
      <c r="Q747" s="93" t="s">
        <v>230</v>
      </c>
      <c r="R747" s="94" t="s">
        <v>73</v>
      </c>
      <c r="S747" s="94" t="s">
        <v>234</v>
      </c>
      <c r="T747" s="94" t="s">
        <v>782</v>
      </c>
      <c r="U747" s="95">
        <v>46091</v>
      </c>
      <c r="V747" s="101" t="e">
        <v>#VALUE!</v>
      </c>
      <c r="W747" s="53"/>
      <c r="X747" s="53"/>
      <c r="Y747" s="53"/>
      <c r="Z747" s="53"/>
      <c r="AA747" s="53"/>
      <c r="AB747" s="62" t="s">
        <v>8</v>
      </c>
      <c r="AC747" s="24"/>
      <c r="AD747" s="67" t="s">
        <v>8</v>
      </c>
      <c r="AE747" s="66"/>
      <c r="AF747" s="44" t="s">
        <v>8</v>
      </c>
      <c r="AG747" s="23"/>
      <c r="AH747" s="23"/>
    </row>
    <row r="748" spans="1:34" ht="15" x14ac:dyDescent="0.2">
      <c r="A748" s="105" t="s">
        <v>8</v>
      </c>
      <c r="B748" s="40"/>
      <c r="C748" s="10"/>
      <c r="D748" s="11"/>
      <c r="E748" s="10"/>
      <c r="F748" s="11"/>
      <c r="G748" s="11"/>
      <c r="H748" s="41"/>
      <c r="I748" s="42"/>
      <c r="J748" s="41"/>
      <c r="K748" s="79"/>
      <c r="L748" s="43"/>
      <c r="M748" s="64"/>
      <c r="N748" s="90" t="s">
        <v>230</v>
      </c>
      <c r="O748" s="91" t="s">
        <v>230</v>
      </c>
      <c r="P748" s="92" t="s">
        <v>230</v>
      </c>
      <c r="Q748" s="93" t="s">
        <v>230</v>
      </c>
      <c r="R748" s="94" t="s">
        <v>73</v>
      </c>
      <c r="S748" s="94" t="s">
        <v>234</v>
      </c>
      <c r="T748" s="94" t="s">
        <v>782</v>
      </c>
      <c r="U748" s="95">
        <v>46091</v>
      </c>
      <c r="V748" s="101" t="e">
        <v>#VALUE!</v>
      </c>
      <c r="W748" s="53"/>
      <c r="X748" s="53"/>
      <c r="Y748" s="53"/>
      <c r="Z748" s="53"/>
      <c r="AA748" s="53"/>
      <c r="AB748" s="62" t="s">
        <v>8</v>
      </c>
      <c r="AC748" s="24"/>
      <c r="AD748" s="67" t="s">
        <v>8</v>
      </c>
      <c r="AE748" s="66"/>
      <c r="AF748" s="44" t="s">
        <v>8</v>
      </c>
      <c r="AG748" s="23"/>
      <c r="AH748" s="23"/>
    </row>
    <row r="749" spans="1:34" ht="15" x14ac:dyDescent="0.2">
      <c r="A749" s="105" t="s">
        <v>8</v>
      </c>
      <c r="B749" s="40"/>
      <c r="C749" s="10"/>
      <c r="D749" s="11"/>
      <c r="E749" s="10"/>
      <c r="F749" s="11"/>
      <c r="G749" s="11"/>
      <c r="H749" s="41"/>
      <c r="I749" s="42"/>
      <c r="J749" s="41"/>
      <c r="K749" s="79"/>
      <c r="L749" s="43"/>
      <c r="M749" s="64"/>
      <c r="N749" s="90" t="s">
        <v>230</v>
      </c>
      <c r="O749" s="91" t="s">
        <v>230</v>
      </c>
      <c r="P749" s="92" t="s">
        <v>230</v>
      </c>
      <c r="Q749" s="93" t="s">
        <v>230</v>
      </c>
      <c r="R749" s="94" t="s">
        <v>73</v>
      </c>
      <c r="S749" s="94" t="s">
        <v>234</v>
      </c>
      <c r="T749" s="94" t="s">
        <v>782</v>
      </c>
      <c r="U749" s="95">
        <v>46091</v>
      </c>
      <c r="V749" s="101" t="e">
        <v>#VALUE!</v>
      </c>
      <c r="W749" s="53"/>
      <c r="X749" s="53"/>
      <c r="Y749" s="53"/>
      <c r="Z749" s="53"/>
      <c r="AA749" s="53"/>
      <c r="AB749" s="62" t="s">
        <v>8</v>
      </c>
      <c r="AC749" s="24"/>
      <c r="AD749" s="67" t="s">
        <v>8</v>
      </c>
      <c r="AE749" s="66"/>
      <c r="AF749" s="44" t="s">
        <v>8</v>
      </c>
      <c r="AG749" s="23"/>
      <c r="AH749" s="23"/>
    </row>
    <row r="750" spans="1:34" ht="15" x14ac:dyDescent="0.2">
      <c r="A750" s="105" t="s">
        <v>8</v>
      </c>
      <c r="B750" s="40"/>
      <c r="C750" s="10"/>
      <c r="D750" s="11"/>
      <c r="E750" s="10"/>
      <c r="F750" s="11"/>
      <c r="G750" s="11"/>
      <c r="H750" s="41"/>
      <c r="I750" s="41"/>
      <c r="J750" s="41"/>
      <c r="K750" s="79"/>
      <c r="L750" s="43"/>
      <c r="M750" s="64"/>
      <c r="N750" s="90" t="s">
        <v>230</v>
      </c>
      <c r="O750" s="91" t="s">
        <v>230</v>
      </c>
      <c r="P750" s="92" t="s">
        <v>230</v>
      </c>
      <c r="Q750" s="93" t="s">
        <v>230</v>
      </c>
      <c r="R750" s="94" t="s">
        <v>73</v>
      </c>
      <c r="S750" s="94" t="s">
        <v>234</v>
      </c>
      <c r="T750" s="94" t="s">
        <v>782</v>
      </c>
      <c r="U750" s="95">
        <v>46091</v>
      </c>
      <c r="V750" s="101" t="e">
        <v>#VALUE!</v>
      </c>
      <c r="W750" s="53"/>
      <c r="X750" s="53"/>
      <c r="Y750" s="53"/>
      <c r="Z750" s="53"/>
      <c r="AA750" s="53"/>
      <c r="AB750" s="62" t="s">
        <v>8</v>
      </c>
      <c r="AC750" s="24"/>
      <c r="AD750" s="67" t="s">
        <v>8</v>
      </c>
      <c r="AE750" s="66"/>
      <c r="AF750" s="44" t="s">
        <v>8</v>
      </c>
      <c r="AG750" s="23"/>
      <c r="AH750" s="23"/>
    </row>
    <row r="751" spans="1:34" ht="15" x14ac:dyDescent="0.2">
      <c r="A751" s="105" t="s">
        <v>8</v>
      </c>
      <c r="B751" s="40"/>
      <c r="C751" s="10"/>
      <c r="D751" s="11"/>
      <c r="E751" s="10"/>
      <c r="F751" s="11"/>
      <c r="G751" s="11"/>
      <c r="H751" s="41"/>
      <c r="I751" s="42"/>
      <c r="J751" s="41"/>
      <c r="K751" s="79"/>
      <c r="L751" s="43"/>
      <c r="M751" s="64"/>
      <c r="N751" s="90" t="s">
        <v>230</v>
      </c>
      <c r="O751" s="91" t="s">
        <v>230</v>
      </c>
      <c r="P751" s="92" t="s">
        <v>230</v>
      </c>
      <c r="Q751" s="93" t="s">
        <v>230</v>
      </c>
      <c r="R751" s="94" t="s">
        <v>73</v>
      </c>
      <c r="S751" s="94" t="s">
        <v>234</v>
      </c>
      <c r="T751" s="94" t="s">
        <v>782</v>
      </c>
      <c r="U751" s="95">
        <v>46091</v>
      </c>
      <c r="V751" s="101" t="e">
        <v>#VALUE!</v>
      </c>
      <c r="W751" s="53"/>
      <c r="X751" s="53"/>
      <c r="Y751" s="53"/>
      <c r="Z751" s="53"/>
      <c r="AA751" s="53"/>
      <c r="AB751" s="62" t="s">
        <v>8</v>
      </c>
      <c r="AC751" s="24"/>
      <c r="AD751" s="67" t="s">
        <v>8</v>
      </c>
      <c r="AE751" s="66"/>
      <c r="AF751" s="44" t="s">
        <v>8</v>
      </c>
      <c r="AG751" s="23"/>
      <c r="AH751" s="23"/>
    </row>
    <row r="752" spans="1:34" ht="15" x14ac:dyDescent="0.2">
      <c r="A752" s="105" t="s">
        <v>8</v>
      </c>
      <c r="B752" s="40"/>
      <c r="C752" s="10"/>
      <c r="D752" s="11"/>
      <c r="E752" s="10"/>
      <c r="F752" s="11"/>
      <c r="G752" s="11"/>
      <c r="H752" s="41"/>
      <c r="I752" s="42"/>
      <c r="J752" s="41"/>
      <c r="K752" s="79"/>
      <c r="L752" s="45"/>
      <c r="M752" s="64"/>
      <c r="N752" s="90" t="s">
        <v>230</v>
      </c>
      <c r="O752" s="91" t="s">
        <v>230</v>
      </c>
      <c r="P752" s="92" t="s">
        <v>230</v>
      </c>
      <c r="Q752" s="93" t="s">
        <v>230</v>
      </c>
      <c r="R752" s="94" t="s">
        <v>73</v>
      </c>
      <c r="S752" s="94" t="s">
        <v>234</v>
      </c>
      <c r="T752" s="94" t="s">
        <v>782</v>
      </c>
      <c r="U752" s="95">
        <v>46091</v>
      </c>
      <c r="V752" s="101" t="e">
        <v>#VALUE!</v>
      </c>
      <c r="W752" s="53"/>
      <c r="X752" s="53"/>
      <c r="Y752" s="53"/>
      <c r="Z752" s="53"/>
      <c r="AA752" s="53"/>
      <c r="AB752" s="62" t="s">
        <v>8</v>
      </c>
      <c r="AC752" s="24"/>
      <c r="AD752" s="67" t="s">
        <v>8</v>
      </c>
      <c r="AE752" s="66"/>
      <c r="AF752" s="44" t="s">
        <v>8</v>
      </c>
      <c r="AG752" s="23"/>
      <c r="AH752" s="23"/>
    </row>
    <row r="753" spans="1:34" ht="15" x14ac:dyDescent="0.2">
      <c r="A753" s="105" t="s">
        <v>8</v>
      </c>
      <c r="B753" s="40"/>
      <c r="C753" s="10"/>
      <c r="D753" s="11"/>
      <c r="E753" s="10"/>
      <c r="F753" s="11"/>
      <c r="G753" s="11"/>
      <c r="H753" s="41"/>
      <c r="I753" s="42"/>
      <c r="J753" s="41"/>
      <c r="K753" s="79"/>
      <c r="L753" s="45"/>
      <c r="M753" s="64"/>
      <c r="N753" s="90" t="s">
        <v>230</v>
      </c>
      <c r="O753" s="91" t="s">
        <v>230</v>
      </c>
      <c r="P753" s="92" t="s">
        <v>230</v>
      </c>
      <c r="Q753" s="93" t="s">
        <v>230</v>
      </c>
      <c r="R753" s="94" t="s">
        <v>73</v>
      </c>
      <c r="S753" s="94" t="s">
        <v>234</v>
      </c>
      <c r="T753" s="94" t="s">
        <v>782</v>
      </c>
      <c r="U753" s="95">
        <v>46091</v>
      </c>
      <c r="V753" s="101" t="e">
        <v>#VALUE!</v>
      </c>
      <c r="W753" s="53"/>
      <c r="X753" s="53"/>
      <c r="Y753" s="53"/>
      <c r="Z753" s="53"/>
      <c r="AA753" s="53"/>
      <c r="AB753" s="62" t="s">
        <v>8</v>
      </c>
      <c r="AC753" s="24"/>
      <c r="AD753" s="67" t="s">
        <v>8</v>
      </c>
      <c r="AE753" s="66"/>
      <c r="AF753" s="44" t="s">
        <v>8</v>
      </c>
      <c r="AG753" s="23"/>
      <c r="AH753" s="23"/>
    </row>
    <row r="754" spans="1:34" ht="15" x14ac:dyDescent="0.2">
      <c r="A754" s="105" t="s">
        <v>8</v>
      </c>
      <c r="B754" s="40"/>
      <c r="C754" s="10"/>
      <c r="D754" s="11"/>
      <c r="E754" s="10"/>
      <c r="F754" s="11"/>
      <c r="G754" s="11"/>
      <c r="H754" s="41"/>
      <c r="I754" s="42"/>
      <c r="J754" s="41"/>
      <c r="K754" s="79"/>
      <c r="L754" s="45"/>
      <c r="M754" s="64"/>
      <c r="N754" s="90" t="s">
        <v>230</v>
      </c>
      <c r="O754" s="91" t="s">
        <v>230</v>
      </c>
      <c r="P754" s="92" t="s">
        <v>230</v>
      </c>
      <c r="Q754" s="93" t="s">
        <v>230</v>
      </c>
      <c r="R754" s="94" t="s">
        <v>73</v>
      </c>
      <c r="S754" s="94" t="s">
        <v>234</v>
      </c>
      <c r="T754" s="94" t="s">
        <v>782</v>
      </c>
      <c r="U754" s="95">
        <v>46091</v>
      </c>
      <c r="V754" s="101" t="e">
        <v>#VALUE!</v>
      </c>
      <c r="W754" s="53"/>
      <c r="X754" s="53"/>
      <c r="Y754" s="53"/>
      <c r="Z754" s="53"/>
      <c r="AA754" s="53"/>
      <c r="AB754" s="62" t="s">
        <v>8</v>
      </c>
      <c r="AC754" s="24"/>
      <c r="AD754" s="67" t="s">
        <v>8</v>
      </c>
      <c r="AE754" s="66"/>
      <c r="AF754" s="44" t="s">
        <v>8</v>
      </c>
      <c r="AG754" s="23"/>
      <c r="AH754" s="23"/>
    </row>
    <row r="755" spans="1:34" ht="15" x14ac:dyDescent="0.2">
      <c r="A755" s="105" t="s">
        <v>8</v>
      </c>
      <c r="B755" s="40"/>
      <c r="C755" s="10"/>
      <c r="D755" s="11"/>
      <c r="E755" s="10"/>
      <c r="F755" s="11"/>
      <c r="G755" s="11"/>
      <c r="H755" s="41"/>
      <c r="I755" s="42"/>
      <c r="J755" s="41"/>
      <c r="K755" s="79"/>
      <c r="L755" s="45"/>
      <c r="M755" s="64"/>
      <c r="N755" s="90" t="s">
        <v>230</v>
      </c>
      <c r="O755" s="91" t="s">
        <v>230</v>
      </c>
      <c r="P755" s="92" t="s">
        <v>230</v>
      </c>
      <c r="Q755" s="93" t="s">
        <v>230</v>
      </c>
      <c r="R755" s="94" t="s">
        <v>73</v>
      </c>
      <c r="S755" s="94" t="s">
        <v>234</v>
      </c>
      <c r="T755" s="94" t="s">
        <v>782</v>
      </c>
      <c r="U755" s="95">
        <v>46091</v>
      </c>
      <c r="V755" s="101" t="e">
        <v>#VALUE!</v>
      </c>
      <c r="W755" s="53"/>
      <c r="X755" s="53"/>
      <c r="Y755" s="53"/>
      <c r="Z755" s="53"/>
      <c r="AA755" s="53"/>
      <c r="AB755" s="62" t="s">
        <v>8</v>
      </c>
      <c r="AC755" s="24"/>
      <c r="AD755" s="67" t="s">
        <v>8</v>
      </c>
      <c r="AE755" s="66"/>
      <c r="AF755" s="44" t="s">
        <v>8</v>
      </c>
      <c r="AG755" s="23"/>
      <c r="AH755" s="23"/>
    </row>
    <row r="756" spans="1:34" ht="15" x14ac:dyDescent="0.2">
      <c r="A756" s="105" t="s">
        <v>8</v>
      </c>
      <c r="B756" s="40"/>
      <c r="C756" s="10"/>
      <c r="D756" s="11"/>
      <c r="E756" s="10"/>
      <c r="F756" s="11"/>
      <c r="G756" s="11"/>
      <c r="H756" s="41"/>
      <c r="I756" s="42"/>
      <c r="J756" s="41"/>
      <c r="K756" s="79"/>
      <c r="L756" s="43"/>
      <c r="M756" s="64"/>
      <c r="N756" s="90" t="s">
        <v>230</v>
      </c>
      <c r="O756" s="91" t="s">
        <v>230</v>
      </c>
      <c r="P756" s="92" t="s">
        <v>230</v>
      </c>
      <c r="Q756" s="93" t="s">
        <v>230</v>
      </c>
      <c r="R756" s="94" t="s">
        <v>73</v>
      </c>
      <c r="S756" s="94" t="s">
        <v>234</v>
      </c>
      <c r="T756" s="94" t="s">
        <v>782</v>
      </c>
      <c r="U756" s="95">
        <v>46091</v>
      </c>
      <c r="V756" s="101" t="e">
        <v>#VALUE!</v>
      </c>
      <c r="W756" s="53"/>
      <c r="X756" s="53"/>
      <c r="Y756" s="53"/>
      <c r="Z756" s="53"/>
      <c r="AA756" s="53"/>
      <c r="AB756" s="62" t="s">
        <v>8</v>
      </c>
      <c r="AC756" s="24"/>
      <c r="AD756" s="67" t="s">
        <v>8</v>
      </c>
      <c r="AE756" s="66"/>
      <c r="AF756" s="44" t="s">
        <v>8</v>
      </c>
      <c r="AG756" s="23"/>
      <c r="AH756" s="23"/>
    </row>
    <row r="757" spans="1:34" ht="15" x14ac:dyDescent="0.2">
      <c r="A757" s="105" t="s">
        <v>8</v>
      </c>
      <c r="B757" s="40"/>
      <c r="C757" s="10"/>
      <c r="D757" s="11"/>
      <c r="E757" s="10"/>
      <c r="F757" s="11"/>
      <c r="G757" s="11"/>
      <c r="H757" s="41"/>
      <c r="I757" s="41"/>
      <c r="J757" s="41"/>
      <c r="K757" s="79"/>
      <c r="L757" s="43"/>
      <c r="M757" s="64"/>
      <c r="N757" s="90" t="s">
        <v>230</v>
      </c>
      <c r="O757" s="91" t="s">
        <v>230</v>
      </c>
      <c r="P757" s="92" t="s">
        <v>230</v>
      </c>
      <c r="Q757" s="93" t="s">
        <v>230</v>
      </c>
      <c r="R757" s="94" t="s">
        <v>73</v>
      </c>
      <c r="S757" s="94" t="s">
        <v>234</v>
      </c>
      <c r="T757" s="94" t="s">
        <v>782</v>
      </c>
      <c r="U757" s="95">
        <v>46091</v>
      </c>
      <c r="V757" s="101" t="e">
        <v>#VALUE!</v>
      </c>
      <c r="W757" s="53"/>
      <c r="X757" s="53"/>
      <c r="Y757" s="53"/>
      <c r="Z757" s="53"/>
      <c r="AA757" s="53"/>
      <c r="AB757" s="62" t="s">
        <v>8</v>
      </c>
      <c r="AC757" s="24"/>
      <c r="AD757" s="67" t="s">
        <v>8</v>
      </c>
      <c r="AE757" s="66"/>
      <c r="AF757" s="44" t="s">
        <v>8</v>
      </c>
      <c r="AG757" s="23"/>
      <c r="AH757" s="23"/>
    </row>
    <row r="758" spans="1:34" ht="15" x14ac:dyDescent="0.2">
      <c r="A758" s="105" t="s">
        <v>8</v>
      </c>
      <c r="B758" s="40"/>
      <c r="C758" s="10"/>
      <c r="D758" s="11"/>
      <c r="E758" s="10"/>
      <c r="F758" s="11"/>
      <c r="G758" s="11"/>
      <c r="H758" s="41"/>
      <c r="I758" s="41"/>
      <c r="J758" s="41"/>
      <c r="K758" s="79"/>
      <c r="L758" s="43"/>
      <c r="M758" s="64"/>
      <c r="N758" s="90" t="s">
        <v>230</v>
      </c>
      <c r="O758" s="91" t="s">
        <v>230</v>
      </c>
      <c r="P758" s="92" t="s">
        <v>230</v>
      </c>
      <c r="Q758" s="93" t="s">
        <v>230</v>
      </c>
      <c r="R758" s="94" t="s">
        <v>73</v>
      </c>
      <c r="S758" s="94" t="s">
        <v>234</v>
      </c>
      <c r="T758" s="94" t="s">
        <v>782</v>
      </c>
      <c r="U758" s="95">
        <v>46091</v>
      </c>
      <c r="V758" s="101" t="e">
        <v>#VALUE!</v>
      </c>
      <c r="W758" s="53"/>
      <c r="X758" s="53"/>
      <c r="Y758" s="53"/>
      <c r="Z758" s="53"/>
      <c r="AA758" s="53"/>
      <c r="AB758" s="62" t="s">
        <v>8</v>
      </c>
      <c r="AC758" s="24"/>
      <c r="AD758" s="67" t="s">
        <v>8</v>
      </c>
      <c r="AE758" s="66"/>
      <c r="AF758" s="44" t="s">
        <v>8</v>
      </c>
      <c r="AG758" s="23"/>
      <c r="AH758" s="23"/>
    </row>
    <row r="759" spans="1:34" ht="15" x14ac:dyDescent="0.2">
      <c r="A759" s="105" t="s">
        <v>8</v>
      </c>
      <c r="B759" s="40"/>
      <c r="C759" s="10"/>
      <c r="D759" s="11"/>
      <c r="E759" s="10"/>
      <c r="F759" s="11"/>
      <c r="G759" s="11"/>
      <c r="H759" s="41"/>
      <c r="I759" s="41"/>
      <c r="J759" s="41"/>
      <c r="K759" s="79"/>
      <c r="L759" s="43"/>
      <c r="M759" s="64"/>
      <c r="N759" s="90" t="s">
        <v>230</v>
      </c>
      <c r="O759" s="91" t="s">
        <v>230</v>
      </c>
      <c r="P759" s="92" t="s">
        <v>230</v>
      </c>
      <c r="Q759" s="93" t="s">
        <v>230</v>
      </c>
      <c r="R759" s="94" t="s">
        <v>73</v>
      </c>
      <c r="S759" s="94" t="s">
        <v>234</v>
      </c>
      <c r="T759" s="94" t="s">
        <v>782</v>
      </c>
      <c r="U759" s="95">
        <v>46091</v>
      </c>
      <c r="V759" s="101" t="e">
        <v>#VALUE!</v>
      </c>
      <c r="W759" s="53"/>
      <c r="X759" s="53"/>
      <c r="Y759" s="53"/>
      <c r="Z759" s="53"/>
      <c r="AA759" s="53"/>
      <c r="AB759" s="62" t="s">
        <v>8</v>
      </c>
      <c r="AC759" s="24"/>
      <c r="AD759" s="67" t="s">
        <v>8</v>
      </c>
      <c r="AE759" s="66"/>
      <c r="AF759" s="44" t="s">
        <v>8</v>
      </c>
      <c r="AG759" s="23"/>
      <c r="AH759" s="23"/>
    </row>
    <row r="760" spans="1:34" ht="15" x14ac:dyDescent="0.2">
      <c r="A760" s="105" t="s">
        <v>8</v>
      </c>
      <c r="B760" s="40"/>
      <c r="C760" s="10"/>
      <c r="D760" s="11"/>
      <c r="E760" s="10"/>
      <c r="F760" s="11"/>
      <c r="G760" s="11"/>
      <c r="H760" s="41"/>
      <c r="I760" s="42"/>
      <c r="J760" s="41"/>
      <c r="K760" s="79"/>
      <c r="L760" s="45"/>
      <c r="M760" s="64"/>
      <c r="N760" s="90" t="s">
        <v>230</v>
      </c>
      <c r="O760" s="91" t="s">
        <v>230</v>
      </c>
      <c r="P760" s="92" t="s">
        <v>230</v>
      </c>
      <c r="Q760" s="93" t="s">
        <v>230</v>
      </c>
      <c r="R760" s="94" t="s">
        <v>73</v>
      </c>
      <c r="S760" s="94" t="s">
        <v>234</v>
      </c>
      <c r="T760" s="94" t="s">
        <v>782</v>
      </c>
      <c r="U760" s="95">
        <v>46091</v>
      </c>
      <c r="V760" s="101" t="e">
        <v>#VALUE!</v>
      </c>
      <c r="W760" s="53"/>
      <c r="X760" s="53"/>
      <c r="Y760" s="53"/>
      <c r="Z760" s="53"/>
      <c r="AA760" s="53"/>
      <c r="AB760" s="62" t="s">
        <v>8</v>
      </c>
      <c r="AC760" s="24"/>
      <c r="AD760" s="67" t="s">
        <v>8</v>
      </c>
      <c r="AE760" s="66"/>
      <c r="AF760" s="44" t="s">
        <v>8</v>
      </c>
      <c r="AG760" s="23"/>
      <c r="AH760" s="23"/>
    </row>
    <row r="761" spans="1:34" ht="15" x14ac:dyDescent="0.2">
      <c r="A761" s="105" t="s">
        <v>8</v>
      </c>
      <c r="B761" s="40"/>
      <c r="C761" s="10"/>
      <c r="D761" s="11"/>
      <c r="E761" s="10"/>
      <c r="F761" s="11"/>
      <c r="G761" s="11"/>
      <c r="H761" s="41"/>
      <c r="I761" s="41"/>
      <c r="J761" s="41"/>
      <c r="K761" s="79"/>
      <c r="L761" s="45"/>
      <c r="M761" s="64"/>
      <c r="N761" s="90" t="s">
        <v>230</v>
      </c>
      <c r="O761" s="91" t="s">
        <v>230</v>
      </c>
      <c r="P761" s="92" t="s">
        <v>230</v>
      </c>
      <c r="Q761" s="93" t="s">
        <v>230</v>
      </c>
      <c r="R761" s="94" t="s">
        <v>73</v>
      </c>
      <c r="S761" s="94" t="s">
        <v>234</v>
      </c>
      <c r="T761" s="94" t="s">
        <v>782</v>
      </c>
      <c r="U761" s="95">
        <v>46091</v>
      </c>
      <c r="V761" s="101" t="e">
        <v>#VALUE!</v>
      </c>
      <c r="W761" s="53"/>
      <c r="X761" s="53"/>
      <c r="Y761" s="53"/>
      <c r="Z761" s="53"/>
      <c r="AA761" s="53"/>
      <c r="AB761" s="62" t="s">
        <v>8</v>
      </c>
      <c r="AC761" s="24"/>
      <c r="AD761" s="67" t="s">
        <v>8</v>
      </c>
      <c r="AE761" s="66"/>
      <c r="AF761" s="44" t="s">
        <v>8</v>
      </c>
      <c r="AG761" s="23"/>
      <c r="AH761" s="23"/>
    </row>
    <row r="762" spans="1:34" ht="15" x14ac:dyDescent="0.2">
      <c r="A762" s="105" t="s">
        <v>8</v>
      </c>
      <c r="B762" s="40"/>
      <c r="C762" s="10"/>
      <c r="D762" s="11"/>
      <c r="E762" s="10"/>
      <c r="F762" s="11"/>
      <c r="G762" s="11"/>
      <c r="H762" s="41"/>
      <c r="I762" s="42"/>
      <c r="J762" s="41"/>
      <c r="K762" s="79"/>
      <c r="L762" s="45"/>
      <c r="M762" s="64"/>
      <c r="N762" s="90" t="s">
        <v>230</v>
      </c>
      <c r="O762" s="91" t="s">
        <v>230</v>
      </c>
      <c r="P762" s="92" t="s">
        <v>230</v>
      </c>
      <c r="Q762" s="93" t="s">
        <v>230</v>
      </c>
      <c r="R762" s="94" t="s">
        <v>73</v>
      </c>
      <c r="S762" s="94" t="s">
        <v>234</v>
      </c>
      <c r="T762" s="94" t="s">
        <v>782</v>
      </c>
      <c r="U762" s="95">
        <v>46091</v>
      </c>
      <c r="V762" s="101" t="e">
        <v>#VALUE!</v>
      </c>
      <c r="W762" s="53"/>
      <c r="X762" s="53"/>
      <c r="Y762" s="53"/>
      <c r="Z762" s="53"/>
      <c r="AA762" s="53"/>
      <c r="AB762" s="62" t="s">
        <v>8</v>
      </c>
      <c r="AC762" s="24"/>
      <c r="AD762" s="67" t="s">
        <v>8</v>
      </c>
      <c r="AE762" s="66"/>
      <c r="AF762" s="44" t="s">
        <v>8</v>
      </c>
      <c r="AG762" s="23"/>
      <c r="AH762" s="23"/>
    </row>
    <row r="763" spans="1:34" ht="15" x14ac:dyDescent="0.2">
      <c r="A763" s="105" t="s">
        <v>8</v>
      </c>
      <c r="B763" s="40"/>
      <c r="C763" s="10"/>
      <c r="D763" s="11"/>
      <c r="E763" s="10"/>
      <c r="F763" s="11"/>
      <c r="G763" s="11"/>
      <c r="H763" s="41"/>
      <c r="I763" s="42"/>
      <c r="J763" s="41"/>
      <c r="K763" s="79"/>
      <c r="L763" s="45"/>
      <c r="M763" s="64"/>
      <c r="N763" s="90" t="s">
        <v>230</v>
      </c>
      <c r="O763" s="91" t="s">
        <v>230</v>
      </c>
      <c r="P763" s="92" t="s">
        <v>230</v>
      </c>
      <c r="Q763" s="93" t="s">
        <v>230</v>
      </c>
      <c r="R763" s="94" t="s">
        <v>73</v>
      </c>
      <c r="S763" s="94" t="s">
        <v>234</v>
      </c>
      <c r="T763" s="94" t="s">
        <v>782</v>
      </c>
      <c r="U763" s="95">
        <v>46091</v>
      </c>
      <c r="V763" s="101" t="e">
        <v>#VALUE!</v>
      </c>
      <c r="W763" s="53"/>
      <c r="X763" s="53"/>
      <c r="Y763" s="53"/>
      <c r="Z763" s="53"/>
      <c r="AA763" s="53"/>
      <c r="AB763" s="62" t="s">
        <v>8</v>
      </c>
      <c r="AC763" s="24"/>
      <c r="AD763" s="67" t="s">
        <v>8</v>
      </c>
      <c r="AE763" s="66"/>
      <c r="AF763" s="44" t="s">
        <v>8</v>
      </c>
      <c r="AG763" s="23"/>
      <c r="AH763" s="23"/>
    </row>
    <row r="764" spans="1:34" ht="15" x14ac:dyDescent="0.2">
      <c r="A764" s="105" t="s">
        <v>8</v>
      </c>
      <c r="B764" s="40"/>
      <c r="C764" s="10"/>
      <c r="D764" s="11"/>
      <c r="E764" s="10"/>
      <c r="F764" s="11"/>
      <c r="G764" s="11"/>
      <c r="H764" s="41"/>
      <c r="I764" s="42"/>
      <c r="J764" s="41"/>
      <c r="K764" s="79"/>
      <c r="L764" s="43"/>
      <c r="M764" s="64"/>
      <c r="N764" s="90" t="s">
        <v>230</v>
      </c>
      <c r="O764" s="91" t="s">
        <v>230</v>
      </c>
      <c r="P764" s="92" t="s">
        <v>230</v>
      </c>
      <c r="Q764" s="93" t="s">
        <v>230</v>
      </c>
      <c r="R764" s="94" t="s">
        <v>73</v>
      </c>
      <c r="S764" s="94" t="s">
        <v>234</v>
      </c>
      <c r="T764" s="94" t="s">
        <v>782</v>
      </c>
      <c r="U764" s="95">
        <v>46091</v>
      </c>
      <c r="V764" s="101" t="e">
        <v>#VALUE!</v>
      </c>
      <c r="W764" s="53"/>
      <c r="X764" s="53"/>
      <c r="Y764" s="53"/>
      <c r="Z764" s="53"/>
      <c r="AA764" s="53"/>
      <c r="AB764" s="62" t="s">
        <v>8</v>
      </c>
      <c r="AC764" s="24"/>
      <c r="AD764" s="67" t="s">
        <v>8</v>
      </c>
      <c r="AE764" s="66"/>
      <c r="AF764" s="44" t="s">
        <v>8</v>
      </c>
      <c r="AG764" s="23"/>
      <c r="AH764" s="23"/>
    </row>
    <row r="765" spans="1:34" ht="15" x14ac:dyDescent="0.2">
      <c r="A765" s="105" t="s">
        <v>8</v>
      </c>
      <c r="B765" s="40"/>
      <c r="C765" s="10"/>
      <c r="D765" s="11"/>
      <c r="E765" s="10"/>
      <c r="F765" s="11"/>
      <c r="G765" s="11"/>
      <c r="H765" s="41"/>
      <c r="I765" s="42"/>
      <c r="J765" s="41"/>
      <c r="K765" s="79"/>
      <c r="L765" s="45"/>
      <c r="M765" s="64"/>
      <c r="N765" s="90" t="s">
        <v>230</v>
      </c>
      <c r="O765" s="91" t="s">
        <v>230</v>
      </c>
      <c r="P765" s="92" t="s">
        <v>230</v>
      </c>
      <c r="Q765" s="93" t="s">
        <v>230</v>
      </c>
      <c r="R765" s="94" t="s">
        <v>73</v>
      </c>
      <c r="S765" s="94" t="s">
        <v>234</v>
      </c>
      <c r="T765" s="94" t="s">
        <v>782</v>
      </c>
      <c r="U765" s="95">
        <v>46091</v>
      </c>
      <c r="V765" s="101" t="e">
        <v>#VALUE!</v>
      </c>
      <c r="W765" s="53"/>
      <c r="X765" s="53"/>
      <c r="Y765" s="53"/>
      <c r="Z765" s="53"/>
      <c r="AA765" s="53"/>
      <c r="AB765" s="62" t="s">
        <v>8</v>
      </c>
      <c r="AC765" s="24"/>
      <c r="AD765" s="67" t="s">
        <v>8</v>
      </c>
      <c r="AE765" s="66"/>
      <c r="AF765" s="44" t="s">
        <v>8</v>
      </c>
      <c r="AG765" s="23"/>
      <c r="AH765" s="23"/>
    </row>
    <row r="766" spans="1:34" ht="15" x14ac:dyDescent="0.2">
      <c r="A766" s="105" t="s">
        <v>8</v>
      </c>
      <c r="B766" s="40"/>
      <c r="C766" s="10"/>
      <c r="D766" s="11"/>
      <c r="E766" s="10"/>
      <c r="F766" s="11"/>
      <c r="G766" s="11"/>
      <c r="H766" s="41"/>
      <c r="I766" s="41"/>
      <c r="J766" s="41"/>
      <c r="K766" s="79"/>
      <c r="L766" s="43"/>
      <c r="M766" s="64"/>
      <c r="N766" s="90" t="s">
        <v>230</v>
      </c>
      <c r="O766" s="91" t="s">
        <v>230</v>
      </c>
      <c r="P766" s="92" t="s">
        <v>230</v>
      </c>
      <c r="Q766" s="93" t="s">
        <v>230</v>
      </c>
      <c r="R766" s="94" t="s">
        <v>73</v>
      </c>
      <c r="S766" s="94" t="s">
        <v>234</v>
      </c>
      <c r="T766" s="94" t="s">
        <v>782</v>
      </c>
      <c r="U766" s="95">
        <v>46091</v>
      </c>
      <c r="V766" s="101" t="e">
        <v>#VALUE!</v>
      </c>
      <c r="W766" s="53"/>
      <c r="X766" s="53"/>
      <c r="Y766" s="53"/>
      <c r="Z766" s="53"/>
      <c r="AA766" s="53"/>
      <c r="AB766" s="62" t="s">
        <v>8</v>
      </c>
      <c r="AC766" s="24"/>
      <c r="AD766" s="67" t="s">
        <v>8</v>
      </c>
      <c r="AE766" s="66"/>
      <c r="AF766" s="44" t="s">
        <v>8</v>
      </c>
      <c r="AG766" s="23"/>
      <c r="AH766" s="23"/>
    </row>
    <row r="767" spans="1:34" ht="15" x14ac:dyDescent="0.2">
      <c r="A767" s="105" t="s">
        <v>8</v>
      </c>
      <c r="B767" s="40"/>
      <c r="C767" s="10"/>
      <c r="D767" s="11"/>
      <c r="E767" s="10"/>
      <c r="F767" s="11"/>
      <c r="G767" s="11"/>
      <c r="H767" s="41"/>
      <c r="I767" s="42"/>
      <c r="J767" s="41"/>
      <c r="K767" s="79"/>
      <c r="L767" s="45"/>
      <c r="M767" s="64"/>
      <c r="N767" s="90" t="s">
        <v>230</v>
      </c>
      <c r="O767" s="91" t="s">
        <v>230</v>
      </c>
      <c r="P767" s="92" t="s">
        <v>230</v>
      </c>
      <c r="Q767" s="93" t="s">
        <v>230</v>
      </c>
      <c r="R767" s="94" t="s">
        <v>73</v>
      </c>
      <c r="S767" s="94" t="s">
        <v>234</v>
      </c>
      <c r="T767" s="94" t="s">
        <v>782</v>
      </c>
      <c r="U767" s="95">
        <v>46091</v>
      </c>
      <c r="V767" s="101" t="e">
        <v>#VALUE!</v>
      </c>
      <c r="W767" s="53"/>
      <c r="X767" s="53"/>
      <c r="Y767" s="53"/>
      <c r="Z767" s="53"/>
      <c r="AA767" s="53"/>
      <c r="AB767" s="62" t="s">
        <v>8</v>
      </c>
      <c r="AC767" s="24"/>
      <c r="AD767" s="67" t="s">
        <v>8</v>
      </c>
      <c r="AE767" s="66"/>
      <c r="AF767" s="44" t="s">
        <v>8</v>
      </c>
      <c r="AG767" s="23"/>
      <c r="AH767" s="23"/>
    </row>
    <row r="768" spans="1:34" ht="15" x14ac:dyDescent="0.2">
      <c r="A768" s="105" t="s">
        <v>8</v>
      </c>
      <c r="B768" s="40"/>
      <c r="C768" s="10"/>
      <c r="D768" s="11"/>
      <c r="E768" s="10"/>
      <c r="F768" s="11"/>
      <c r="G768" s="11"/>
      <c r="H768" s="41"/>
      <c r="I768" s="41"/>
      <c r="J768" s="41"/>
      <c r="K768" s="79"/>
      <c r="L768" s="43"/>
      <c r="M768" s="64"/>
      <c r="N768" s="90" t="s">
        <v>230</v>
      </c>
      <c r="O768" s="91" t="s">
        <v>230</v>
      </c>
      <c r="P768" s="92" t="s">
        <v>230</v>
      </c>
      <c r="Q768" s="93" t="s">
        <v>230</v>
      </c>
      <c r="R768" s="94" t="s">
        <v>73</v>
      </c>
      <c r="S768" s="94" t="s">
        <v>234</v>
      </c>
      <c r="T768" s="94" t="s">
        <v>782</v>
      </c>
      <c r="U768" s="95">
        <v>46091</v>
      </c>
      <c r="V768" s="101" t="e">
        <v>#VALUE!</v>
      </c>
      <c r="W768" s="53"/>
      <c r="X768" s="53"/>
      <c r="Y768" s="53"/>
      <c r="Z768" s="53"/>
      <c r="AA768" s="53"/>
      <c r="AB768" s="62" t="s">
        <v>8</v>
      </c>
      <c r="AC768" s="24"/>
      <c r="AD768" s="67" t="s">
        <v>8</v>
      </c>
      <c r="AE768" s="66"/>
      <c r="AF768" s="44" t="s">
        <v>8</v>
      </c>
      <c r="AG768" s="23"/>
      <c r="AH768" s="23"/>
    </row>
    <row r="769" spans="1:34" ht="15" x14ac:dyDescent="0.2">
      <c r="A769" s="105" t="s">
        <v>8</v>
      </c>
      <c r="B769" s="40"/>
      <c r="C769" s="10"/>
      <c r="D769" s="11"/>
      <c r="E769" s="10"/>
      <c r="F769" s="11"/>
      <c r="G769" s="11"/>
      <c r="H769" s="41"/>
      <c r="I769" s="41"/>
      <c r="J769" s="41"/>
      <c r="K769" s="79"/>
      <c r="L769" s="43"/>
      <c r="M769" s="64"/>
      <c r="N769" s="90" t="s">
        <v>230</v>
      </c>
      <c r="O769" s="91" t="s">
        <v>230</v>
      </c>
      <c r="P769" s="92" t="s">
        <v>230</v>
      </c>
      <c r="Q769" s="93" t="s">
        <v>230</v>
      </c>
      <c r="R769" s="94" t="s">
        <v>73</v>
      </c>
      <c r="S769" s="94" t="s">
        <v>234</v>
      </c>
      <c r="T769" s="94" t="s">
        <v>782</v>
      </c>
      <c r="U769" s="95">
        <v>46091</v>
      </c>
      <c r="V769" s="101" t="e">
        <v>#VALUE!</v>
      </c>
      <c r="W769" s="53"/>
      <c r="X769" s="53"/>
      <c r="Y769" s="53"/>
      <c r="Z769" s="53"/>
      <c r="AA769" s="53"/>
      <c r="AB769" s="62" t="s">
        <v>8</v>
      </c>
      <c r="AC769" s="24"/>
      <c r="AD769" s="67" t="s">
        <v>8</v>
      </c>
      <c r="AE769" s="66"/>
      <c r="AF769" s="44" t="s">
        <v>8</v>
      </c>
      <c r="AG769" s="23"/>
      <c r="AH769" s="23"/>
    </row>
    <row r="770" spans="1:34" ht="15" x14ac:dyDescent="0.2">
      <c r="A770" s="105" t="s">
        <v>8</v>
      </c>
      <c r="B770" s="40"/>
      <c r="C770" s="10"/>
      <c r="D770" s="11"/>
      <c r="E770" s="10"/>
      <c r="F770" s="11"/>
      <c r="G770" s="11"/>
      <c r="H770" s="41"/>
      <c r="I770" s="42"/>
      <c r="J770" s="41"/>
      <c r="K770" s="79"/>
      <c r="L770" s="45"/>
      <c r="M770" s="64"/>
      <c r="N770" s="90" t="s">
        <v>230</v>
      </c>
      <c r="O770" s="91" t="s">
        <v>230</v>
      </c>
      <c r="P770" s="92" t="s">
        <v>230</v>
      </c>
      <c r="Q770" s="93" t="s">
        <v>230</v>
      </c>
      <c r="R770" s="94" t="s">
        <v>73</v>
      </c>
      <c r="S770" s="94" t="s">
        <v>234</v>
      </c>
      <c r="T770" s="94" t="s">
        <v>782</v>
      </c>
      <c r="U770" s="95">
        <v>46091</v>
      </c>
      <c r="V770" s="101" t="e">
        <v>#VALUE!</v>
      </c>
      <c r="W770" s="53"/>
      <c r="X770" s="53"/>
      <c r="Y770" s="53"/>
      <c r="Z770" s="53"/>
      <c r="AA770" s="53"/>
      <c r="AB770" s="62" t="s">
        <v>8</v>
      </c>
      <c r="AC770" s="24"/>
      <c r="AD770" s="67" t="s">
        <v>8</v>
      </c>
      <c r="AE770" s="66"/>
      <c r="AF770" s="44" t="s">
        <v>8</v>
      </c>
      <c r="AG770" s="23"/>
      <c r="AH770" s="23"/>
    </row>
    <row r="771" spans="1:34" ht="15" x14ac:dyDescent="0.2">
      <c r="A771" s="105" t="s">
        <v>8</v>
      </c>
      <c r="B771" s="40"/>
      <c r="C771" s="10"/>
      <c r="D771" s="11"/>
      <c r="E771" s="10"/>
      <c r="F771" s="11"/>
      <c r="G771" s="11"/>
      <c r="H771" s="41"/>
      <c r="I771" s="42"/>
      <c r="J771" s="41"/>
      <c r="K771" s="79"/>
      <c r="L771" s="43"/>
      <c r="M771" s="64"/>
      <c r="N771" s="90" t="s">
        <v>230</v>
      </c>
      <c r="O771" s="91" t="s">
        <v>230</v>
      </c>
      <c r="P771" s="92" t="s">
        <v>230</v>
      </c>
      <c r="Q771" s="93" t="s">
        <v>230</v>
      </c>
      <c r="R771" s="94" t="s">
        <v>73</v>
      </c>
      <c r="S771" s="94" t="s">
        <v>234</v>
      </c>
      <c r="T771" s="94" t="s">
        <v>782</v>
      </c>
      <c r="U771" s="95">
        <v>46091</v>
      </c>
      <c r="V771" s="101" t="e">
        <v>#VALUE!</v>
      </c>
      <c r="W771" s="53"/>
      <c r="X771" s="53"/>
      <c r="Y771" s="53"/>
      <c r="Z771" s="53"/>
      <c r="AA771" s="53"/>
      <c r="AB771" s="62" t="s">
        <v>8</v>
      </c>
      <c r="AC771" s="24"/>
      <c r="AD771" s="67" t="s">
        <v>8</v>
      </c>
      <c r="AE771" s="66"/>
      <c r="AF771" s="44" t="s">
        <v>8</v>
      </c>
      <c r="AG771" s="23"/>
      <c r="AH771" s="23"/>
    </row>
    <row r="772" spans="1:34" ht="15" x14ac:dyDescent="0.2">
      <c r="A772" s="105" t="s">
        <v>8</v>
      </c>
      <c r="B772" s="40"/>
      <c r="C772" s="10"/>
      <c r="D772" s="11"/>
      <c r="E772" s="10"/>
      <c r="F772" s="11"/>
      <c r="G772" s="11"/>
      <c r="H772" s="41"/>
      <c r="I772" s="41"/>
      <c r="J772" s="41"/>
      <c r="K772" s="79"/>
      <c r="L772" s="45"/>
      <c r="M772" s="64"/>
      <c r="N772" s="90" t="s">
        <v>230</v>
      </c>
      <c r="O772" s="91" t="s">
        <v>230</v>
      </c>
      <c r="P772" s="92" t="s">
        <v>230</v>
      </c>
      <c r="Q772" s="93" t="s">
        <v>230</v>
      </c>
      <c r="R772" s="94" t="s">
        <v>73</v>
      </c>
      <c r="S772" s="94" t="s">
        <v>234</v>
      </c>
      <c r="T772" s="94" t="s">
        <v>782</v>
      </c>
      <c r="U772" s="95">
        <v>46091</v>
      </c>
      <c r="V772" s="101" t="e">
        <v>#VALUE!</v>
      </c>
      <c r="W772" s="53"/>
      <c r="X772" s="53"/>
      <c r="Y772" s="53"/>
      <c r="Z772" s="53"/>
      <c r="AA772" s="53"/>
      <c r="AB772" s="62" t="s">
        <v>8</v>
      </c>
      <c r="AC772" s="24"/>
      <c r="AD772" s="67" t="s">
        <v>8</v>
      </c>
      <c r="AE772" s="66"/>
      <c r="AF772" s="44" t="s">
        <v>8</v>
      </c>
      <c r="AG772" s="23"/>
      <c r="AH772" s="23"/>
    </row>
    <row r="773" spans="1:34" ht="15" x14ac:dyDescent="0.2">
      <c r="A773" s="105" t="s">
        <v>8</v>
      </c>
      <c r="B773" s="40"/>
      <c r="C773" s="10"/>
      <c r="D773" s="11"/>
      <c r="E773" s="10"/>
      <c r="F773" s="11"/>
      <c r="G773" s="11"/>
      <c r="H773" s="41"/>
      <c r="I773" s="42"/>
      <c r="J773" s="41"/>
      <c r="K773" s="79"/>
      <c r="L773" s="43"/>
      <c r="M773" s="64"/>
      <c r="N773" s="90" t="s">
        <v>230</v>
      </c>
      <c r="O773" s="91" t="s">
        <v>230</v>
      </c>
      <c r="P773" s="92" t="s">
        <v>230</v>
      </c>
      <c r="Q773" s="93" t="s">
        <v>230</v>
      </c>
      <c r="R773" s="94" t="s">
        <v>73</v>
      </c>
      <c r="S773" s="94" t="s">
        <v>234</v>
      </c>
      <c r="T773" s="94" t="s">
        <v>782</v>
      </c>
      <c r="U773" s="95">
        <v>46091</v>
      </c>
      <c r="V773" s="101" t="e">
        <v>#VALUE!</v>
      </c>
      <c r="W773" s="53"/>
      <c r="X773" s="53"/>
      <c r="Y773" s="53"/>
      <c r="Z773" s="53"/>
      <c r="AA773" s="53"/>
      <c r="AB773" s="62" t="s">
        <v>8</v>
      </c>
      <c r="AC773" s="24"/>
      <c r="AD773" s="67" t="s">
        <v>8</v>
      </c>
      <c r="AE773" s="66"/>
      <c r="AF773" s="44" t="s">
        <v>8</v>
      </c>
      <c r="AG773" s="23"/>
      <c r="AH773" s="23"/>
    </row>
    <row r="774" spans="1:34" ht="15" x14ac:dyDescent="0.2">
      <c r="A774" s="105" t="s">
        <v>8</v>
      </c>
      <c r="B774" s="40"/>
      <c r="C774" s="10"/>
      <c r="D774" s="11"/>
      <c r="E774" s="10"/>
      <c r="F774" s="11"/>
      <c r="G774" s="11"/>
      <c r="H774" s="41"/>
      <c r="I774" s="42"/>
      <c r="J774" s="41"/>
      <c r="K774" s="79"/>
      <c r="L774" s="45"/>
      <c r="M774" s="64"/>
      <c r="N774" s="90" t="s">
        <v>230</v>
      </c>
      <c r="O774" s="91" t="s">
        <v>230</v>
      </c>
      <c r="P774" s="92" t="s">
        <v>230</v>
      </c>
      <c r="Q774" s="93" t="s">
        <v>230</v>
      </c>
      <c r="R774" s="94" t="s">
        <v>73</v>
      </c>
      <c r="S774" s="94" t="s">
        <v>234</v>
      </c>
      <c r="T774" s="94" t="s">
        <v>782</v>
      </c>
      <c r="U774" s="95">
        <v>46091</v>
      </c>
      <c r="V774" s="101" t="e">
        <v>#VALUE!</v>
      </c>
      <c r="W774" s="53"/>
      <c r="X774" s="53"/>
      <c r="Y774" s="53"/>
      <c r="Z774" s="53"/>
      <c r="AA774" s="53"/>
      <c r="AB774" s="62" t="s">
        <v>8</v>
      </c>
      <c r="AC774" s="24"/>
      <c r="AD774" s="67" t="s">
        <v>8</v>
      </c>
      <c r="AE774" s="66"/>
      <c r="AF774" s="44" t="s">
        <v>8</v>
      </c>
      <c r="AG774" s="23"/>
      <c r="AH774" s="23"/>
    </row>
    <row r="775" spans="1:34" ht="15" x14ac:dyDescent="0.2">
      <c r="A775" s="105" t="s">
        <v>8</v>
      </c>
      <c r="B775" s="40"/>
      <c r="C775" s="10"/>
      <c r="D775" s="11"/>
      <c r="E775" s="10"/>
      <c r="F775" s="11"/>
      <c r="G775" s="11"/>
      <c r="H775" s="41"/>
      <c r="I775" s="42"/>
      <c r="J775" s="41"/>
      <c r="K775" s="79"/>
      <c r="L775" s="45"/>
      <c r="M775" s="64"/>
      <c r="N775" s="90" t="s">
        <v>230</v>
      </c>
      <c r="O775" s="91" t="s">
        <v>230</v>
      </c>
      <c r="P775" s="92" t="s">
        <v>230</v>
      </c>
      <c r="Q775" s="93" t="s">
        <v>230</v>
      </c>
      <c r="R775" s="94" t="s">
        <v>73</v>
      </c>
      <c r="S775" s="94" t="s">
        <v>234</v>
      </c>
      <c r="T775" s="94" t="s">
        <v>782</v>
      </c>
      <c r="U775" s="95">
        <v>46091</v>
      </c>
      <c r="V775" s="101" t="e">
        <v>#VALUE!</v>
      </c>
      <c r="W775" s="53"/>
      <c r="X775" s="53"/>
      <c r="Y775" s="53"/>
      <c r="Z775" s="53"/>
      <c r="AA775" s="53"/>
      <c r="AB775" s="62" t="s">
        <v>8</v>
      </c>
      <c r="AC775" s="24"/>
      <c r="AD775" s="67" t="s">
        <v>8</v>
      </c>
      <c r="AE775" s="66"/>
      <c r="AF775" s="44" t="s">
        <v>8</v>
      </c>
      <c r="AG775" s="23"/>
      <c r="AH775" s="23"/>
    </row>
    <row r="776" spans="1:34" ht="15" x14ac:dyDescent="0.2">
      <c r="A776" s="105" t="s">
        <v>8</v>
      </c>
      <c r="B776" s="40"/>
      <c r="C776" s="10"/>
      <c r="D776" s="11"/>
      <c r="E776" s="10"/>
      <c r="F776" s="11"/>
      <c r="G776" s="11"/>
      <c r="H776" s="41"/>
      <c r="I776" s="42"/>
      <c r="J776" s="41"/>
      <c r="K776" s="79"/>
      <c r="L776" s="43"/>
      <c r="M776" s="64"/>
      <c r="N776" s="90" t="s">
        <v>230</v>
      </c>
      <c r="O776" s="91" t="s">
        <v>230</v>
      </c>
      <c r="P776" s="92" t="s">
        <v>230</v>
      </c>
      <c r="Q776" s="93" t="s">
        <v>230</v>
      </c>
      <c r="R776" s="94" t="s">
        <v>73</v>
      </c>
      <c r="S776" s="94" t="s">
        <v>234</v>
      </c>
      <c r="T776" s="94" t="s">
        <v>782</v>
      </c>
      <c r="U776" s="95">
        <v>46091</v>
      </c>
      <c r="V776" s="101" t="e">
        <v>#VALUE!</v>
      </c>
      <c r="W776" s="53"/>
      <c r="X776" s="53"/>
      <c r="Y776" s="53"/>
      <c r="Z776" s="53"/>
      <c r="AA776" s="53"/>
      <c r="AB776" s="62" t="s">
        <v>8</v>
      </c>
      <c r="AC776" s="24"/>
      <c r="AD776" s="67" t="s">
        <v>8</v>
      </c>
      <c r="AE776" s="66"/>
      <c r="AF776" s="44" t="s">
        <v>8</v>
      </c>
      <c r="AG776" s="23"/>
      <c r="AH776" s="23"/>
    </row>
    <row r="777" spans="1:34" ht="15" x14ac:dyDescent="0.2">
      <c r="A777" s="105" t="s">
        <v>8</v>
      </c>
      <c r="B777" s="40"/>
      <c r="C777" s="10"/>
      <c r="D777" s="11"/>
      <c r="E777" s="10"/>
      <c r="F777" s="11"/>
      <c r="G777" s="11"/>
      <c r="H777" s="41"/>
      <c r="I777" s="42"/>
      <c r="J777" s="41"/>
      <c r="K777" s="79"/>
      <c r="L777" s="45"/>
      <c r="M777" s="64"/>
      <c r="N777" s="90" t="s">
        <v>230</v>
      </c>
      <c r="O777" s="91" t="s">
        <v>230</v>
      </c>
      <c r="P777" s="92" t="s">
        <v>230</v>
      </c>
      <c r="Q777" s="93" t="s">
        <v>230</v>
      </c>
      <c r="R777" s="94" t="s">
        <v>73</v>
      </c>
      <c r="S777" s="94" t="s">
        <v>234</v>
      </c>
      <c r="T777" s="94" t="s">
        <v>782</v>
      </c>
      <c r="U777" s="95">
        <v>46091</v>
      </c>
      <c r="V777" s="101" t="e">
        <v>#VALUE!</v>
      </c>
      <c r="W777" s="53"/>
      <c r="X777" s="53"/>
      <c r="Y777" s="53"/>
      <c r="Z777" s="53"/>
      <c r="AA777" s="53"/>
      <c r="AB777" s="62" t="s">
        <v>8</v>
      </c>
      <c r="AC777" s="24"/>
      <c r="AD777" s="67" t="s">
        <v>8</v>
      </c>
      <c r="AE777" s="66"/>
      <c r="AF777" s="44" t="s">
        <v>8</v>
      </c>
      <c r="AG777" s="23"/>
      <c r="AH777" s="23"/>
    </row>
    <row r="778" spans="1:34" ht="15" x14ac:dyDescent="0.2">
      <c r="A778" s="105" t="s">
        <v>8</v>
      </c>
      <c r="B778" s="40"/>
      <c r="C778" s="10"/>
      <c r="D778" s="11"/>
      <c r="E778" s="10"/>
      <c r="F778" s="11"/>
      <c r="G778" s="11"/>
      <c r="H778" s="41"/>
      <c r="I778" s="41"/>
      <c r="J778" s="41"/>
      <c r="K778" s="79"/>
      <c r="L778" s="43"/>
      <c r="M778" s="64"/>
      <c r="N778" s="90" t="s">
        <v>230</v>
      </c>
      <c r="O778" s="91" t="s">
        <v>230</v>
      </c>
      <c r="P778" s="92" t="s">
        <v>230</v>
      </c>
      <c r="Q778" s="93" t="s">
        <v>230</v>
      </c>
      <c r="R778" s="94" t="s">
        <v>73</v>
      </c>
      <c r="S778" s="94" t="s">
        <v>234</v>
      </c>
      <c r="T778" s="94" t="s">
        <v>782</v>
      </c>
      <c r="U778" s="95">
        <v>46091</v>
      </c>
      <c r="V778" s="101" t="e">
        <v>#VALUE!</v>
      </c>
      <c r="W778" s="53"/>
      <c r="X778" s="53"/>
      <c r="Y778" s="53"/>
      <c r="Z778" s="53"/>
      <c r="AA778" s="53"/>
      <c r="AB778" s="62" t="s">
        <v>8</v>
      </c>
      <c r="AC778" s="24"/>
      <c r="AD778" s="67" t="s">
        <v>8</v>
      </c>
      <c r="AE778" s="66"/>
      <c r="AF778" s="44" t="s">
        <v>8</v>
      </c>
      <c r="AG778" s="23"/>
      <c r="AH778" s="23"/>
    </row>
    <row r="779" spans="1:34" ht="15" x14ac:dyDescent="0.2">
      <c r="A779" s="105" t="s">
        <v>8</v>
      </c>
      <c r="B779" s="40"/>
      <c r="C779" s="10"/>
      <c r="D779" s="11"/>
      <c r="E779" s="10"/>
      <c r="F779" s="11"/>
      <c r="G779" s="11"/>
      <c r="H779" s="41"/>
      <c r="I779" s="42"/>
      <c r="J779" s="41"/>
      <c r="K779" s="79"/>
      <c r="L779" s="43"/>
      <c r="M779" s="64"/>
      <c r="N779" s="90" t="s">
        <v>230</v>
      </c>
      <c r="O779" s="91" t="s">
        <v>230</v>
      </c>
      <c r="P779" s="92" t="s">
        <v>230</v>
      </c>
      <c r="Q779" s="93" t="s">
        <v>230</v>
      </c>
      <c r="R779" s="94" t="s">
        <v>73</v>
      </c>
      <c r="S779" s="94" t="s">
        <v>234</v>
      </c>
      <c r="T779" s="94" t="s">
        <v>782</v>
      </c>
      <c r="U779" s="95">
        <v>46091</v>
      </c>
      <c r="V779" s="101" t="e">
        <v>#VALUE!</v>
      </c>
      <c r="W779" s="53"/>
      <c r="X779" s="53"/>
      <c r="Y779" s="53"/>
      <c r="Z779" s="53"/>
      <c r="AA779" s="53"/>
      <c r="AB779" s="62" t="s">
        <v>8</v>
      </c>
      <c r="AC779" s="24"/>
      <c r="AD779" s="67" t="s">
        <v>8</v>
      </c>
      <c r="AE779" s="66"/>
      <c r="AF779" s="44" t="s">
        <v>8</v>
      </c>
      <c r="AG779" s="23"/>
      <c r="AH779" s="23"/>
    </row>
    <row r="780" spans="1:34" ht="15" x14ac:dyDescent="0.2">
      <c r="A780" s="105" t="s">
        <v>8</v>
      </c>
      <c r="B780" s="40"/>
      <c r="C780" s="10"/>
      <c r="D780" s="11"/>
      <c r="E780" s="10"/>
      <c r="F780" s="11"/>
      <c r="G780" s="11"/>
      <c r="H780" s="41"/>
      <c r="I780" s="41"/>
      <c r="J780" s="41"/>
      <c r="K780" s="79"/>
      <c r="L780" s="43"/>
      <c r="M780" s="64"/>
      <c r="N780" s="90" t="s">
        <v>230</v>
      </c>
      <c r="O780" s="91" t="s">
        <v>230</v>
      </c>
      <c r="P780" s="92" t="s">
        <v>230</v>
      </c>
      <c r="Q780" s="93" t="s">
        <v>230</v>
      </c>
      <c r="R780" s="94" t="s">
        <v>73</v>
      </c>
      <c r="S780" s="94" t="s">
        <v>234</v>
      </c>
      <c r="T780" s="94" t="s">
        <v>782</v>
      </c>
      <c r="U780" s="95">
        <v>46091</v>
      </c>
      <c r="V780" s="101" t="e">
        <v>#VALUE!</v>
      </c>
      <c r="W780" s="53"/>
      <c r="X780" s="53"/>
      <c r="Y780" s="53"/>
      <c r="Z780" s="53"/>
      <c r="AA780" s="53"/>
      <c r="AB780" s="62" t="s">
        <v>8</v>
      </c>
      <c r="AC780" s="24"/>
      <c r="AD780" s="67" t="s">
        <v>8</v>
      </c>
      <c r="AE780" s="66"/>
      <c r="AF780" s="44" t="s">
        <v>8</v>
      </c>
      <c r="AG780" s="23"/>
      <c r="AH780" s="23"/>
    </row>
    <row r="781" spans="1:34" ht="15" x14ac:dyDescent="0.2">
      <c r="A781" s="105" t="s">
        <v>8</v>
      </c>
      <c r="B781" s="40"/>
      <c r="C781" s="10"/>
      <c r="D781" s="11"/>
      <c r="E781" s="10"/>
      <c r="F781" s="11"/>
      <c r="G781" s="11"/>
      <c r="H781" s="41"/>
      <c r="I781" s="42"/>
      <c r="J781" s="41"/>
      <c r="K781" s="79"/>
      <c r="L781" s="45"/>
      <c r="M781" s="64"/>
      <c r="N781" s="90" t="s">
        <v>230</v>
      </c>
      <c r="O781" s="91" t="s">
        <v>230</v>
      </c>
      <c r="P781" s="92" t="s">
        <v>230</v>
      </c>
      <c r="Q781" s="93" t="s">
        <v>230</v>
      </c>
      <c r="R781" s="94" t="s">
        <v>73</v>
      </c>
      <c r="S781" s="94" t="s">
        <v>234</v>
      </c>
      <c r="T781" s="94" t="s">
        <v>782</v>
      </c>
      <c r="U781" s="95">
        <v>46091</v>
      </c>
      <c r="V781" s="101" t="e">
        <v>#VALUE!</v>
      </c>
      <c r="W781" s="53"/>
      <c r="X781" s="53"/>
      <c r="Y781" s="53"/>
      <c r="Z781" s="53"/>
      <c r="AA781" s="53"/>
      <c r="AB781" s="62" t="s">
        <v>8</v>
      </c>
      <c r="AC781" s="24"/>
      <c r="AD781" s="67" t="s">
        <v>8</v>
      </c>
      <c r="AE781" s="66"/>
      <c r="AF781" s="44" t="s">
        <v>8</v>
      </c>
      <c r="AG781" s="23"/>
      <c r="AH781" s="23"/>
    </row>
    <row r="782" spans="1:34" ht="15" x14ac:dyDescent="0.2">
      <c r="A782" s="105" t="s">
        <v>8</v>
      </c>
      <c r="B782" s="40"/>
      <c r="C782" s="10"/>
      <c r="D782" s="11"/>
      <c r="E782" s="10"/>
      <c r="F782" s="11"/>
      <c r="G782" s="11"/>
      <c r="H782" s="41"/>
      <c r="I782" s="42"/>
      <c r="J782" s="41"/>
      <c r="K782" s="79"/>
      <c r="L782" s="45"/>
      <c r="M782" s="64"/>
      <c r="N782" s="90" t="s">
        <v>230</v>
      </c>
      <c r="O782" s="91" t="s">
        <v>230</v>
      </c>
      <c r="P782" s="92" t="s">
        <v>230</v>
      </c>
      <c r="Q782" s="93" t="s">
        <v>230</v>
      </c>
      <c r="R782" s="94" t="s">
        <v>73</v>
      </c>
      <c r="S782" s="94" t="s">
        <v>234</v>
      </c>
      <c r="T782" s="94" t="s">
        <v>782</v>
      </c>
      <c r="U782" s="95">
        <v>46091</v>
      </c>
      <c r="V782" s="101" t="e">
        <v>#VALUE!</v>
      </c>
      <c r="W782" s="53"/>
      <c r="X782" s="53"/>
      <c r="Y782" s="53"/>
      <c r="Z782" s="53"/>
      <c r="AA782" s="53"/>
      <c r="AB782" s="62" t="s">
        <v>8</v>
      </c>
      <c r="AC782" s="24"/>
      <c r="AD782" s="67" t="s">
        <v>8</v>
      </c>
      <c r="AE782" s="66"/>
      <c r="AF782" s="44" t="s">
        <v>8</v>
      </c>
      <c r="AG782" s="23"/>
      <c r="AH782" s="23"/>
    </row>
    <row r="783" spans="1:34" ht="15" x14ac:dyDescent="0.2">
      <c r="A783" s="105" t="s">
        <v>8</v>
      </c>
      <c r="B783" s="40"/>
      <c r="C783" s="10"/>
      <c r="D783" s="11"/>
      <c r="E783" s="10"/>
      <c r="F783" s="11"/>
      <c r="G783" s="11"/>
      <c r="H783" s="41"/>
      <c r="I783" s="41"/>
      <c r="J783" s="41"/>
      <c r="K783" s="79"/>
      <c r="L783" s="43"/>
      <c r="M783" s="64"/>
      <c r="N783" s="90" t="s">
        <v>230</v>
      </c>
      <c r="O783" s="91" t="s">
        <v>230</v>
      </c>
      <c r="P783" s="92" t="s">
        <v>230</v>
      </c>
      <c r="Q783" s="93" t="s">
        <v>230</v>
      </c>
      <c r="R783" s="94" t="s">
        <v>73</v>
      </c>
      <c r="S783" s="94" t="s">
        <v>234</v>
      </c>
      <c r="T783" s="94" t="s">
        <v>782</v>
      </c>
      <c r="U783" s="95">
        <v>46091</v>
      </c>
      <c r="V783" s="101" t="e">
        <v>#VALUE!</v>
      </c>
      <c r="W783" s="53"/>
      <c r="X783" s="53"/>
      <c r="Y783" s="53"/>
      <c r="Z783" s="53"/>
      <c r="AA783" s="53"/>
      <c r="AB783" s="62" t="s">
        <v>8</v>
      </c>
      <c r="AC783" s="24"/>
      <c r="AD783" s="67" t="s">
        <v>8</v>
      </c>
      <c r="AE783" s="66"/>
      <c r="AF783" s="44" t="s">
        <v>8</v>
      </c>
      <c r="AG783" s="23"/>
      <c r="AH783" s="23"/>
    </row>
    <row r="784" spans="1:34" ht="15" x14ac:dyDescent="0.2">
      <c r="A784" s="105" t="s">
        <v>8</v>
      </c>
      <c r="B784" s="40"/>
      <c r="C784" s="10"/>
      <c r="D784" s="11"/>
      <c r="E784" s="10"/>
      <c r="F784" s="11"/>
      <c r="G784" s="11"/>
      <c r="H784" s="41"/>
      <c r="I784" s="41"/>
      <c r="J784" s="41"/>
      <c r="K784" s="79"/>
      <c r="L784" s="43"/>
      <c r="M784" s="64"/>
      <c r="N784" s="90" t="s">
        <v>230</v>
      </c>
      <c r="O784" s="91" t="s">
        <v>230</v>
      </c>
      <c r="P784" s="92" t="s">
        <v>230</v>
      </c>
      <c r="Q784" s="93" t="s">
        <v>230</v>
      </c>
      <c r="R784" s="94" t="s">
        <v>73</v>
      </c>
      <c r="S784" s="94" t="s">
        <v>234</v>
      </c>
      <c r="T784" s="94" t="s">
        <v>782</v>
      </c>
      <c r="U784" s="95">
        <v>46091</v>
      </c>
      <c r="V784" s="101" t="e">
        <v>#VALUE!</v>
      </c>
      <c r="W784" s="53"/>
      <c r="X784" s="53"/>
      <c r="Y784" s="53"/>
      <c r="Z784" s="53"/>
      <c r="AA784" s="53"/>
      <c r="AB784" s="62" t="s">
        <v>8</v>
      </c>
      <c r="AC784" s="24"/>
      <c r="AD784" s="67" t="s">
        <v>8</v>
      </c>
      <c r="AE784" s="66"/>
      <c r="AF784" s="44" t="s">
        <v>8</v>
      </c>
      <c r="AG784" s="23"/>
      <c r="AH784" s="23"/>
    </row>
    <row r="785" spans="1:34" ht="15" x14ac:dyDescent="0.2">
      <c r="A785" s="105" t="s">
        <v>8</v>
      </c>
      <c r="B785" s="40"/>
      <c r="C785" s="10"/>
      <c r="D785" s="11"/>
      <c r="E785" s="10"/>
      <c r="F785" s="11"/>
      <c r="G785" s="11"/>
      <c r="H785" s="41"/>
      <c r="I785" s="42"/>
      <c r="J785" s="41"/>
      <c r="K785" s="79"/>
      <c r="L785" s="45"/>
      <c r="M785" s="64"/>
      <c r="N785" s="90" t="s">
        <v>230</v>
      </c>
      <c r="O785" s="91" t="s">
        <v>230</v>
      </c>
      <c r="P785" s="92" t="s">
        <v>230</v>
      </c>
      <c r="Q785" s="93" t="s">
        <v>230</v>
      </c>
      <c r="R785" s="94" t="s">
        <v>73</v>
      </c>
      <c r="S785" s="94" t="s">
        <v>234</v>
      </c>
      <c r="T785" s="94" t="s">
        <v>782</v>
      </c>
      <c r="U785" s="95">
        <v>46091</v>
      </c>
      <c r="V785" s="101" t="e">
        <v>#VALUE!</v>
      </c>
      <c r="W785" s="53"/>
      <c r="X785" s="53"/>
      <c r="Y785" s="53"/>
      <c r="Z785" s="53"/>
      <c r="AA785" s="53"/>
      <c r="AB785" s="62" t="s">
        <v>8</v>
      </c>
      <c r="AC785" s="24"/>
      <c r="AD785" s="67" t="s">
        <v>8</v>
      </c>
      <c r="AE785" s="66"/>
      <c r="AF785" s="44" t="s">
        <v>8</v>
      </c>
      <c r="AG785" s="23"/>
      <c r="AH785" s="23"/>
    </row>
    <row r="786" spans="1:34" ht="15" x14ac:dyDescent="0.2">
      <c r="A786" s="105" t="s">
        <v>8</v>
      </c>
      <c r="B786" s="40"/>
      <c r="C786" s="10"/>
      <c r="D786" s="11"/>
      <c r="E786" s="10"/>
      <c r="F786" s="11"/>
      <c r="G786" s="11"/>
      <c r="H786" s="41"/>
      <c r="I786" s="42"/>
      <c r="J786" s="41"/>
      <c r="K786" s="79"/>
      <c r="L786" s="43"/>
      <c r="M786" s="64"/>
      <c r="N786" s="90" t="s">
        <v>230</v>
      </c>
      <c r="O786" s="91" t="s">
        <v>230</v>
      </c>
      <c r="P786" s="92" t="s">
        <v>230</v>
      </c>
      <c r="Q786" s="93" t="s">
        <v>230</v>
      </c>
      <c r="R786" s="94" t="s">
        <v>73</v>
      </c>
      <c r="S786" s="94" t="s">
        <v>234</v>
      </c>
      <c r="T786" s="94" t="s">
        <v>782</v>
      </c>
      <c r="U786" s="95">
        <v>46091</v>
      </c>
      <c r="V786" s="101" t="e">
        <v>#VALUE!</v>
      </c>
      <c r="W786" s="53"/>
      <c r="X786" s="53"/>
      <c r="Y786" s="53"/>
      <c r="Z786" s="53"/>
      <c r="AA786" s="53"/>
      <c r="AB786" s="62" t="s">
        <v>8</v>
      </c>
      <c r="AC786" s="24"/>
      <c r="AD786" s="67" t="s">
        <v>8</v>
      </c>
      <c r="AE786" s="66"/>
      <c r="AF786" s="44" t="s">
        <v>8</v>
      </c>
      <c r="AG786" s="23"/>
      <c r="AH786" s="23"/>
    </row>
    <row r="787" spans="1:34" ht="15" x14ac:dyDescent="0.2">
      <c r="A787" s="105" t="s">
        <v>8</v>
      </c>
      <c r="B787" s="40"/>
      <c r="C787" s="10"/>
      <c r="D787" s="11"/>
      <c r="E787" s="10"/>
      <c r="F787" s="11"/>
      <c r="G787" s="11"/>
      <c r="H787" s="41"/>
      <c r="I787" s="42"/>
      <c r="J787" s="41"/>
      <c r="K787" s="79"/>
      <c r="L787" s="43"/>
      <c r="M787" s="64"/>
      <c r="N787" s="90" t="s">
        <v>230</v>
      </c>
      <c r="O787" s="91" t="s">
        <v>230</v>
      </c>
      <c r="P787" s="92" t="s">
        <v>230</v>
      </c>
      <c r="Q787" s="93" t="s">
        <v>230</v>
      </c>
      <c r="R787" s="94" t="s">
        <v>73</v>
      </c>
      <c r="S787" s="94" t="s">
        <v>234</v>
      </c>
      <c r="T787" s="94" t="s">
        <v>782</v>
      </c>
      <c r="U787" s="95">
        <v>46091</v>
      </c>
      <c r="V787" s="101" t="e">
        <v>#VALUE!</v>
      </c>
      <c r="W787" s="53"/>
      <c r="X787" s="53"/>
      <c r="Y787" s="53"/>
      <c r="Z787" s="53"/>
      <c r="AA787" s="53"/>
      <c r="AB787" s="62" t="s">
        <v>8</v>
      </c>
      <c r="AC787" s="24"/>
      <c r="AD787" s="67" t="s">
        <v>8</v>
      </c>
      <c r="AE787" s="66"/>
      <c r="AF787" s="44" t="s">
        <v>8</v>
      </c>
      <c r="AG787" s="23"/>
      <c r="AH787" s="23"/>
    </row>
    <row r="788" spans="1:34" ht="15" x14ac:dyDescent="0.2">
      <c r="A788" s="105" t="s">
        <v>8</v>
      </c>
      <c r="B788" s="40"/>
      <c r="C788" s="10"/>
      <c r="D788" s="11"/>
      <c r="E788" s="10"/>
      <c r="F788" s="11"/>
      <c r="G788" s="11"/>
      <c r="H788" s="41"/>
      <c r="I788" s="41"/>
      <c r="J788" s="41"/>
      <c r="K788" s="79"/>
      <c r="L788" s="43"/>
      <c r="M788" s="64"/>
      <c r="N788" s="90" t="s">
        <v>230</v>
      </c>
      <c r="O788" s="91" t="s">
        <v>230</v>
      </c>
      <c r="P788" s="92" t="s">
        <v>230</v>
      </c>
      <c r="Q788" s="93" t="s">
        <v>230</v>
      </c>
      <c r="R788" s="94" t="s">
        <v>73</v>
      </c>
      <c r="S788" s="94" t="s">
        <v>234</v>
      </c>
      <c r="T788" s="94" t="s">
        <v>782</v>
      </c>
      <c r="U788" s="95">
        <v>46091</v>
      </c>
      <c r="V788" s="101" t="e">
        <v>#VALUE!</v>
      </c>
      <c r="W788" s="53"/>
      <c r="X788" s="53"/>
      <c r="Y788" s="53"/>
      <c r="Z788" s="53"/>
      <c r="AA788" s="53"/>
      <c r="AB788" s="62" t="s">
        <v>8</v>
      </c>
      <c r="AC788" s="24"/>
      <c r="AD788" s="67" t="s">
        <v>8</v>
      </c>
      <c r="AE788" s="66"/>
      <c r="AF788" s="44" t="s">
        <v>8</v>
      </c>
      <c r="AG788" s="23"/>
      <c r="AH788" s="23"/>
    </row>
    <row r="789" spans="1:34" ht="15" x14ac:dyDescent="0.2">
      <c r="A789" s="105" t="s">
        <v>8</v>
      </c>
      <c r="B789" s="40"/>
      <c r="C789" s="10"/>
      <c r="D789" s="11"/>
      <c r="E789" s="10"/>
      <c r="F789" s="11"/>
      <c r="G789" s="11"/>
      <c r="H789" s="41"/>
      <c r="I789" s="42"/>
      <c r="J789" s="41"/>
      <c r="K789" s="79"/>
      <c r="L789" s="43"/>
      <c r="M789" s="64"/>
      <c r="N789" s="90" t="s">
        <v>230</v>
      </c>
      <c r="O789" s="91" t="s">
        <v>230</v>
      </c>
      <c r="P789" s="92" t="s">
        <v>230</v>
      </c>
      <c r="Q789" s="93" t="s">
        <v>230</v>
      </c>
      <c r="R789" s="94" t="s">
        <v>73</v>
      </c>
      <c r="S789" s="94" t="s">
        <v>234</v>
      </c>
      <c r="T789" s="94" t="s">
        <v>782</v>
      </c>
      <c r="U789" s="95">
        <v>46091</v>
      </c>
      <c r="V789" s="101" t="e">
        <v>#VALUE!</v>
      </c>
      <c r="W789" s="53"/>
      <c r="X789" s="53"/>
      <c r="Y789" s="53"/>
      <c r="Z789" s="53"/>
      <c r="AA789" s="53"/>
      <c r="AB789" s="62" t="s">
        <v>8</v>
      </c>
      <c r="AC789" s="24"/>
      <c r="AD789" s="67" t="s">
        <v>8</v>
      </c>
      <c r="AE789" s="66"/>
      <c r="AF789" s="44" t="s">
        <v>8</v>
      </c>
      <c r="AG789" s="23"/>
      <c r="AH789" s="23"/>
    </row>
    <row r="790" spans="1:34" ht="15" x14ac:dyDescent="0.2">
      <c r="A790" s="105" t="s">
        <v>8</v>
      </c>
      <c r="B790" s="40"/>
      <c r="C790" s="10"/>
      <c r="D790" s="11"/>
      <c r="E790" s="10"/>
      <c r="F790" s="11"/>
      <c r="G790" s="11"/>
      <c r="H790" s="41"/>
      <c r="I790" s="42"/>
      <c r="J790" s="41"/>
      <c r="K790" s="79"/>
      <c r="L790" s="45"/>
      <c r="M790" s="64"/>
      <c r="N790" s="90" t="s">
        <v>230</v>
      </c>
      <c r="O790" s="91" t="s">
        <v>230</v>
      </c>
      <c r="P790" s="92" t="s">
        <v>230</v>
      </c>
      <c r="Q790" s="93" t="s">
        <v>230</v>
      </c>
      <c r="R790" s="94" t="s">
        <v>73</v>
      </c>
      <c r="S790" s="94" t="s">
        <v>234</v>
      </c>
      <c r="T790" s="94" t="s">
        <v>782</v>
      </c>
      <c r="U790" s="95">
        <v>46091</v>
      </c>
      <c r="V790" s="101" t="e">
        <v>#VALUE!</v>
      </c>
      <c r="W790" s="53"/>
      <c r="X790" s="53"/>
      <c r="Y790" s="53"/>
      <c r="Z790" s="53"/>
      <c r="AA790" s="53"/>
      <c r="AB790" s="62" t="s">
        <v>8</v>
      </c>
      <c r="AC790" s="24"/>
      <c r="AD790" s="67" t="s">
        <v>8</v>
      </c>
      <c r="AE790" s="66"/>
      <c r="AF790" s="44" t="s">
        <v>8</v>
      </c>
      <c r="AG790" s="23"/>
      <c r="AH790" s="23"/>
    </row>
    <row r="791" spans="1:34" ht="15" x14ac:dyDescent="0.2">
      <c r="A791" s="105" t="s">
        <v>8</v>
      </c>
      <c r="B791" s="40"/>
      <c r="C791" s="10"/>
      <c r="D791" s="11"/>
      <c r="E791" s="10"/>
      <c r="F791" s="11"/>
      <c r="G791" s="11"/>
      <c r="H791" s="41"/>
      <c r="I791" s="42"/>
      <c r="J791" s="41"/>
      <c r="K791" s="79"/>
      <c r="L791" s="45"/>
      <c r="M791" s="64"/>
      <c r="N791" s="90" t="s">
        <v>230</v>
      </c>
      <c r="O791" s="91" t="s">
        <v>230</v>
      </c>
      <c r="P791" s="92" t="s">
        <v>230</v>
      </c>
      <c r="Q791" s="93" t="s">
        <v>230</v>
      </c>
      <c r="R791" s="94" t="s">
        <v>73</v>
      </c>
      <c r="S791" s="94" t="s">
        <v>234</v>
      </c>
      <c r="T791" s="94" t="s">
        <v>782</v>
      </c>
      <c r="U791" s="95">
        <v>46091</v>
      </c>
      <c r="V791" s="101" t="e">
        <v>#VALUE!</v>
      </c>
      <c r="W791" s="53"/>
      <c r="X791" s="53"/>
      <c r="Y791" s="53"/>
      <c r="Z791" s="53"/>
      <c r="AA791" s="53"/>
      <c r="AB791" s="62" t="s">
        <v>8</v>
      </c>
      <c r="AC791" s="24"/>
      <c r="AD791" s="67" t="s">
        <v>8</v>
      </c>
      <c r="AE791" s="66"/>
      <c r="AF791" s="44" t="s">
        <v>8</v>
      </c>
      <c r="AG791" s="23"/>
      <c r="AH791" s="23"/>
    </row>
    <row r="792" spans="1:34" ht="15" x14ac:dyDescent="0.2">
      <c r="A792" s="105" t="s">
        <v>8</v>
      </c>
      <c r="B792" s="40"/>
      <c r="C792" s="10"/>
      <c r="D792" s="11"/>
      <c r="E792" s="10"/>
      <c r="F792" s="11"/>
      <c r="G792" s="11"/>
      <c r="H792" s="41"/>
      <c r="I792" s="41"/>
      <c r="J792" s="41"/>
      <c r="K792" s="79"/>
      <c r="L792" s="43"/>
      <c r="M792" s="64"/>
      <c r="N792" s="90" t="s">
        <v>230</v>
      </c>
      <c r="O792" s="91" t="s">
        <v>230</v>
      </c>
      <c r="P792" s="92" t="s">
        <v>230</v>
      </c>
      <c r="Q792" s="93" t="s">
        <v>230</v>
      </c>
      <c r="R792" s="94" t="s">
        <v>73</v>
      </c>
      <c r="S792" s="94" t="s">
        <v>234</v>
      </c>
      <c r="T792" s="94" t="s">
        <v>782</v>
      </c>
      <c r="U792" s="95">
        <v>46091</v>
      </c>
      <c r="V792" s="101" t="e">
        <v>#VALUE!</v>
      </c>
      <c r="W792" s="53"/>
      <c r="X792" s="53"/>
      <c r="Y792" s="53"/>
      <c r="Z792" s="53"/>
      <c r="AA792" s="53"/>
      <c r="AB792" s="62" t="s">
        <v>8</v>
      </c>
      <c r="AC792" s="24"/>
      <c r="AD792" s="67" t="s">
        <v>8</v>
      </c>
      <c r="AE792" s="66"/>
      <c r="AF792" s="44" t="s">
        <v>8</v>
      </c>
      <c r="AG792" s="23"/>
      <c r="AH792" s="23"/>
    </row>
    <row r="793" spans="1:34" ht="15" x14ac:dyDescent="0.2">
      <c r="A793" s="105" t="s">
        <v>8</v>
      </c>
      <c r="B793" s="40"/>
      <c r="C793" s="10"/>
      <c r="D793" s="11"/>
      <c r="E793" s="10"/>
      <c r="F793" s="11"/>
      <c r="G793" s="11"/>
      <c r="H793" s="41"/>
      <c r="I793" s="42"/>
      <c r="J793" s="41"/>
      <c r="K793" s="79"/>
      <c r="L793" s="43"/>
      <c r="M793" s="64"/>
      <c r="N793" s="90" t="s">
        <v>230</v>
      </c>
      <c r="O793" s="91" t="s">
        <v>230</v>
      </c>
      <c r="P793" s="92" t="s">
        <v>230</v>
      </c>
      <c r="Q793" s="93" t="s">
        <v>230</v>
      </c>
      <c r="R793" s="94" t="s">
        <v>73</v>
      </c>
      <c r="S793" s="94" t="s">
        <v>234</v>
      </c>
      <c r="T793" s="94" t="s">
        <v>782</v>
      </c>
      <c r="U793" s="95">
        <v>46091</v>
      </c>
      <c r="V793" s="101" t="e">
        <v>#VALUE!</v>
      </c>
      <c r="W793" s="53"/>
      <c r="X793" s="53"/>
      <c r="Y793" s="53"/>
      <c r="Z793" s="53"/>
      <c r="AA793" s="53"/>
      <c r="AB793" s="62" t="s">
        <v>8</v>
      </c>
      <c r="AC793" s="24"/>
      <c r="AD793" s="67" t="s">
        <v>8</v>
      </c>
      <c r="AE793" s="66"/>
      <c r="AF793" s="44" t="s">
        <v>8</v>
      </c>
      <c r="AG793" s="23"/>
      <c r="AH793" s="23"/>
    </row>
    <row r="794" spans="1:34" ht="15" x14ac:dyDescent="0.2">
      <c r="A794" s="105" t="s">
        <v>8</v>
      </c>
      <c r="B794" s="40"/>
      <c r="C794" s="10"/>
      <c r="D794" s="11"/>
      <c r="E794" s="10"/>
      <c r="F794" s="11"/>
      <c r="G794" s="11"/>
      <c r="H794" s="41"/>
      <c r="I794" s="42"/>
      <c r="J794" s="41"/>
      <c r="K794" s="79"/>
      <c r="L794" s="43"/>
      <c r="M794" s="64"/>
      <c r="N794" s="90" t="s">
        <v>230</v>
      </c>
      <c r="O794" s="91" t="s">
        <v>230</v>
      </c>
      <c r="P794" s="92" t="s">
        <v>230</v>
      </c>
      <c r="Q794" s="93" t="s">
        <v>230</v>
      </c>
      <c r="R794" s="94" t="s">
        <v>73</v>
      </c>
      <c r="S794" s="94" t="s">
        <v>234</v>
      </c>
      <c r="T794" s="94" t="s">
        <v>782</v>
      </c>
      <c r="U794" s="95">
        <v>46091</v>
      </c>
      <c r="V794" s="101" t="e">
        <v>#VALUE!</v>
      </c>
      <c r="W794" s="53"/>
      <c r="X794" s="53"/>
      <c r="Y794" s="53"/>
      <c r="Z794" s="53"/>
      <c r="AA794" s="53"/>
      <c r="AB794" s="62" t="s">
        <v>8</v>
      </c>
      <c r="AC794" s="24"/>
      <c r="AD794" s="67" t="s">
        <v>8</v>
      </c>
      <c r="AE794" s="66"/>
      <c r="AF794" s="44" t="s">
        <v>8</v>
      </c>
      <c r="AG794" s="23"/>
      <c r="AH794" s="23"/>
    </row>
    <row r="795" spans="1:34" ht="15" x14ac:dyDescent="0.2">
      <c r="A795" s="105" t="s">
        <v>8</v>
      </c>
      <c r="B795" s="40"/>
      <c r="C795" s="10"/>
      <c r="D795" s="11"/>
      <c r="E795" s="10"/>
      <c r="F795" s="11"/>
      <c r="G795" s="11"/>
      <c r="H795" s="41"/>
      <c r="I795" s="42"/>
      <c r="J795" s="41"/>
      <c r="K795" s="79"/>
      <c r="L795" s="45"/>
      <c r="M795" s="64"/>
      <c r="N795" s="90" t="s">
        <v>230</v>
      </c>
      <c r="O795" s="91" t="s">
        <v>230</v>
      </c>
      <c r="P795" s="92" t="s">
        <v>230</v>
      </c>
      <c r="Q795" s="93" t="s">
        <v>230</v>
      </c>
      <c r="R795" s="94" t="s">
        <v>73</v>
      </c>
      <c r="S795" s="94" t="s">
        <v>234</v>
      </c>
      <c r="T795" s="94" t="s">
        <v>782</v>
      </c>
      <c r="U795" s="95">
        <v>46091</v>
      </c>
      <c r="V795" s="101" t="e">
        <v>#VALUE!</v>
      </c>
      <c r="W795" s="53"/>
      <c r="X795" s="53"/>
      <c r="Y795" s="53"/>
      <c r="Z795" s="53"/>
      <c r="AA795" s="53"/>
      <c r="AB795" s="62" t="s">
        <v>8</v>
      </c>
      <c r="AC795" s="24"/>
      <c r="AD795" s="67" t="s">
        <v>8</v>
      </c>
      <c r="AE795" s="66"/>
      <c r="AF795" s="44" t="s">
        <v>8</v>
      </c>
      <c r="AG795" s="23"/>
      <c r="AH795" s="23"/>
    </row>
    <row r="796" spans="1:34" ht="15" x14ac:dyDescent="0.2">
      <c r="A796" s="105" t="s">
        <v>8</v>
      </c>
      <c r="B796" s="40"/>
      <c r="C796" s="10"/>
      <c r="D796" s="11"/>
      <c r="E796" s="10"/>
      <c r="F796" s="11"/>
      <c r="G796" s="11"/>
      <c r="H796" s="41"/>
      <c r="I796" s="42"/>
      <c r="J796" s="41"/>
      <c r="K796" s="79"/>
      <c r="L796" s="45"/>
      <c r="M796" s="64"/>
      <c r="N796" s="90" t="s">
        <v>230</v>
      </c>
      <c r="O796" s="91" t="s">
        <v>230</v>
      </c>
      <c r="P796" s="92" t="s">
        <v>230</v>
      </c>
      <c r="Q796" s="93" t="s">
        <v>230</v>
      </c>
      <c r="R796" s="94" t="s">
        <v>73</v>
      </c>
      <c r="S796" s="94" t="s">
        <v>234</v>
      </c>
      <c r="T796" s="94" t="s">
        <v>782</v>
      </c>
      <c r="U796" s="95">
        <v>46091</v>
      </c>
      <c r="V796" s="101" t="e">
        <v>#VALUE!</v>
      </c>
      <c r="W796" s="53"/>
      <c r="X796" s="53"/>
      <c r="Y796" s="53"/>
      <c r="Z796" s="53"/>
      <c r="AA796" s="53"/>
      <c r="AB796" s="62" t="s">
        <v>8</v>
      </c>
      <c r="AC796" s="24"/>
      <c r="AD796" s="67" t="s">
        <v>8</v>
      </c>
      <c r="AE796" s="66"/>
      <c r="AF796" s="44" t="s">
        <v>8</v>
      </c>
      <c r="AG796" s="23"/>
      <c r="AH796" s="23"/>
    </row>
    <row r="797" spans="1:34" ht="15" x14ac:dyDescent="0.2">
      <c r="A797" s="105" t="s">
        <v>8</v>
      </c>
      <c r="B797" s="40"/>
      <c r="C797" s="10"/>
      <c r="D797" s="11"/>
      <c r="E797" s="10"/>
      <c r="F797" s="11"/>
      <c r="G797" s="11"/>
      <c r="H797" s="41"/>
      <c r="I797" s="41"/>
      <c r="J797" s="41"/>
      <c r="K797" s="79"/>
      <c r="L797" s="43"/>
      <c r="M797" s="64"/>
      <c r="N797" s="90" t="s">
        <v>230</v>
      </c>
      <c r="O797" s="91" t="s">
        <v>230</v>
      </c>
      <c r="P797" s="92" t="s">
        <v>230</v>
      </c>
      <c r="Q797" s="93" t="s">
        <v>230</v>
      </c>
      <c r="R797" s="94" t="s">
        <v>73</v>
      </c>
      <c r="S797" s="94" t="s">
        <v>234</v>
      </c>
      <c r="T797" s="94" t="s">
        <v>782</v>
      </c>
      <c r="U797" s="95">
        <v>46091</v>
      </c>
      <c r="V797" s="101" t="e">
        <v>#VALUE!</v>
      </c>
      <c r="W797" s="53"/>
      <c r="X797" s="53"/>
      <c r="Y797" s="53"/>
      <c r="Z797" s="53"/>
      <c r="AA797" s="53"/>
      <c r="AB797" s="62" t="s">
        <v>8</v>
      </c>
      <c r="AC797" s="24"/>
      <c r="AD797" s="67" t="s">
        <v>8</v>
      </c>
      <c r="AE797" s="66"/>
      <c r="AF797" s="44" t="s">
        <v>8</v>
      </c>
      <c r="AG797" s="23"/>
      <c r="AH797" s="23"/>
    </row>
    <row r="798" spans="1:34" ht="15" x14ac:dyDescent="0.2">
      <c r="A798" s="105" t="s">
        <v>8</v>
      </c>
      <c r="B798" s="40"/>
      <c r="C798" s="10"/>
      <c r="D798" s="11"/>
      <c r="E798" s="10"/>
      <c r="F798" s="11"/>
      <c r="G798" s="11"/>
      <c r="H798" s="41"/>
      <c r="I798" s="41"/>
      <c r="J798" s="41"/>
      <c r="K798" s="79"/>
      <c r="L798" s="43"/>
      <c r="M798" s="64"/>
      <c r="N798" s="90" t="s">
        <v>230</v>
      </c>
      <c r="O798" s="91" t="s">
        <v>230</v>
      </c>
      <c r="P798" s="92" t="s">
        <v>230</v>
      </c>
      <c r="Q798" s="93" t="s">
        <v>230</v>
      </c>
      <c r="R798" s="94" t="s">
        <v>73</v>
      </c>
      <c r="S798" s="94" t="s">
        <v>234</v>
      </c>
      <c r="T798" s="94" t="s">
        <v>782</v>
      </c>
      <c r="U798" s="95">
        <v>46091</v>
      </c>
      <c r="V798" s="101" t="e">
        <v>#VALUE!</v>
      </c>
      <c r="W798" s="53"/>
      <c r="X798" s="53"/>
      <c r="Y798" s="53"/>
      <c r="Z798" s="53"/>
      <c r="AA798" s="53"/>
      <c r="AB798" s="62" t="s">
        <v>8</v>
      </c>
      <c r="AC798" s="24"/>
      <c r="AD798" s="67" t="s">
        <v>8</v>
      </c>
      <c r="AE798" s="66"/>
      <c r="AF798" s="44" t="s">
        <v>8</v>
      </c>
      <c r="AG798" s="23"/>
      <c r="AH798" s="23"/>
    </row>
    <row r="799" spans="1:34" ht="15" x14ac:dyDescent="0.2">
      <c r="A799" s="105" t="s">
        <v>8</v>
      </c>
      <c r="B799" s="40"/>
      <c r="C799" s="10"/>
      <c r="D799" s="11"/>
      <c r="E799" s="10"/>
      <c r="F799" s="11"/>
      <c r="G799" s="11"/>
      <c r="H799" s="41"/>
      <c r="I799" s="42"/>
      <c r="J799" s="41"/>
      <c r="K799" s="79"/>
      <c r="L799" s="45"/>
      <c r="M799" s="64"/>
      <c r="N799" s="90" t="s">
        <v>230</v>
      </c>
      <c r="O799" s="91" t="s">
        <v>230</v>
      </c>
      <c r="P799" s="92" t="s">
        <v>230</v>
      </c>
      <c r="Q799" s="93" t="s">
        <v>230</v>
      </c>
      <c r="R799" s="94" t="s">
        <v>73</v>
      </c>
      <c r="S799" s="94" t="s">
        <v>234</v>
      </c>
      <c r="T799" s="94" t="s">
        <v>782</v>
      </c>
      <c r="U799" s="95">
        <v>46091</v>
      </c>
      <c r="V799" s="101" t="e">
        <v>#VALUE!</v>
      </c>
      <c r="W799" s="53"/>
      <c r="X799" s="53"/>
      <c r="Y799" s="53"/>
      <c r="Z799" s="53"/>
      <c r="AA799" s="53"/>
      <c r="AB799" s="62" t="s">
        <v>8</v>
      </c>
      <c r="AC799" s="24"/>
      <c r="AD799" s="67" t="s">
        <v>8</v>
      </c>
      <c r="AE799" s="66"/>
      <c r="AF799" s="44" t="s">
        <v>8</v>
      </c>
      <c r="AG799" s="23"/>
      <c r="AH799" s="23"/>
    </row>
    <row r="800" spans="1:34" ht="15" x14ac:dyDescent="0.2">
      <c r="A800" s="105" t="s">
        <v>8</v>
      </c>
      <c r="B800" s="40"/>
      <c r="C800" s="10"/>
      <c r="D800" s="11"/>
      <c r="E800" s="10"/>
      <c r="F800" s="11"/>
      <c r="G800" s="11"/>
      <c r="H800" s="41"/>
      <c r="I800" s="42"/>
      <c r="J800" s="41"/>
      <c r="K800" s="79"/>
      <c r="L800" s="45"/>
      <c r="M800" s="64"/>
      <c r="N800" s="90" t="s">
        <v>230</v>
      </c>
      <c r="O800" s="91" t="s">
        <v>230</v>
      </c>
      <c r="P800" s="92" t="s">
        <v>230</v>
      </c>
      <c r="Q800" s="93" t="s">
        <v>230</v>
      </c>
      <c r="R800" s="94" t="s">
        <v>73</v>
      </c>
      <c r="S800" s="94" t="s">
        <v>234</v>
      </c>
      <c r="T800" s="94" t="s">
        <v>782</v>
      </c>
      <c r="U800" s="95">
        <v>46091</v>
      </c>
      <c r="V800" s="101" t="e">
        <v>#VALUE!</v>
      </c>
      <c r="W800" s="53"/>
      <c r="X800" s="53"/>
      <c r="Y800" s="53"/>
      <c r="Z800" s="53"/>
      <c r="AA800" s="53"/>
      <c r="AB800" s="62" t="s">
        <v>8</v>
      </c>
      <c r="AC800" s="24"/>
      <c r="AD800" s="67" t="s">
        <v>8</v>
      </c>
      <c r="AE800" s="66"/>
      <c r="AF800" s="44" t="s">
        <v>8</v>
      </c>
      <c r="AG800" s="23"/>
      <c r="AH800" s="23"/>
    </row>
    <row r="801" spans="1:34" ht="15" x14ac:dyDescent="0.2">
      <c r="A801" s="105" t="s">
        <v>8</v>
      </c>
      <c r="B801" s="40"/>
      <c r="C801" s="10"/>
      <c r="D801" s="11"/>
      <c r="E801" s="10"/>
      <c r="F801" s="11"/>
      <c r="G801" s="11"/>
      <c r="H801" s="41"/>
      <c r="I801" s="42"/>
      <c r="J801" s="41"/>
      <c r="K801" s="79"/>
      <c r="L801" s="43"/>
      <c r="M801" s="64"/>
      <c r="N801" s="90" t="s">
        <v>230</v>
      </c>
      <c r="O801" s="91" t="s">
        <v>230</v>
      </c>
      <c r="P801" s="92" t="s">
        <v>230</v>
      </c>
      <c r="Q801" s="93" t="s">
        <v>230</v>
      </c>
      <c r="R801" s="94" t="s">
        <v>73</v>
      </c>
      <c r="S801" s="94" t="s">
        <v>234</v>
      </c>
      <c r="T801" s="94" t="s">
        <v>782</v>
      </c>
      <c r="U801" s="95">
        <v>46091</v>
      </c>
      <c r="V801" s="101" t="e">
        <v>#VALUE!</v>
      </c>
      <c r="W801" s="53"/>
      <c r="X801" s="53"/>
      <c r="Y801" s="53"/>
      <c r="Z801" s="53"/>
      <c r="AA801" s="53"/>
      <c r="AB801" s="62" t="s">
        <v>8</v>
      </c>
      <c r="AC801" s="24"/>
      <c r="AD801" s="67" t="s">
        <v>8</v>
      </c>
      <c r="AE801" s="66"/>
      <c r="AF801" s="44" t="s">
        <v>8</v>
      </c>
      <c r="AG801" s="23"/>
      <c r="AH801" s="23"/>
    </row>
    <row r="802" spans="1:34" ht="15" x14ac:dyDescent="0.2">
      <c r="A802" s="105" t="s">
        <v>8</v>
      </c>
      <c r="B802" s="40"/>
      <c r="C802" s="10"/>
      <c r="D802" s="11"/>
      <c r="E802" s="10"/>
      <c r="F802" s="11"/>
      <c r="G802" s="11"/>
      <c r="H802" s="41"/>
      <c r="I802" s="41"/>
      <c r="J802" s="41"/>
      <c r="K802" s="79"/>
      <c r="L802" s="43"/>
      <c r="M802" s="64"/>
      <c r="N802" s="90" t="s">
        <v>230</v>
      </c>
      <c r="O802" s="91" t="s">
        <v>230</v>
      </c>
      <c r="P802" s="92" t="s">
        <v>230</v>
      </c>
      <c r="Q802" s="93" t="s">
        <v>230</v>
      </c>
      <c r="R802" s="94" t="s">
        <v>73</v>
      </c>
      <c r="S802" s="94" t="s">
        <v>234</v>
      </c>
      <c r="T802" s="94" t="s">
        <v>782</v>
      </c>
      <c r="U802" s="95">
        <v>46091</v>
      </c>
      <c r="V802" s="101" t="e">
        <v>#VALUE!</v>
      </c>
      <c r="W802" s="53"/>
      <c r="X802" s="53"/>
      <c r="Y802" s="53"/>
      <c r="Z802" s="53"/>
      <c r="AA802" s="53"/>
      <c r="AB802" s="62" t="s">
        <v>8</v>
      </c>
      <c r="AC802" s="24"/>
      <c r="AD802" s="67" t="s">
        <v>8</v>
      </c>
      <c r="AE802" s="66"/>
      <c r="AF802" s="44" t="s">
        <v>8</v>
      </c>
      <c r="AG802" s="23"/>
      <c r="AH802" s="23"/>
    </row>
    <row r="803" spans="1:34" ht="15" x14ac:dyDescent="0.2">
      <c r="A803" s="105" t="s">
        <v>8</v>
      </c>
      <c r="B803" s="40"/>
      <c r="C803" s="10"/>
      <c r="D803" s="11"/>
      <c r="E803" s="10"/>
      <c r="F803" s="11"/>
      <c r="G803" s="11"/>
      <c r="H803" s="41"/>
      <c r="I803" s="42"/>
      <c r="J803" s="41"/>
      <c r="K803" s="79"/>
      <c r="L803" s="45"/>
      <c r="M803" s="64"/>
      <c r="N803" s="90" t="s">
        <v>230</v>
      </c>
      <c r="O803" s="91" t="s">
        <v>230</v>
      </c>
      <c r="P803" s="92" t="s">
        <v>230</v>
      </c>
      <c r="Q803" s="93" t="s">
        <v>230</v>
      </c>
      <c r="R803" s="94" t="s">
        <v>73</v>
      </c>
      <c r="S803" s="94" t="s">
        <v>234</v>
      </c>
      <c r="T803" s="94" t="s">
        <v>782</v>
      </c>
      <c r="U803" s="95">
        <v>46091</v>
      </c>
      <c r="V803" s="101" t="e">
        <v>#VALUE!</v>
      </c>
      <c r="W803" s="53"/>
      <c r="X803" s="53"/>
      <c r="Y803" s="53"/>
      <c r="Z803" s="53"/>
      <c r="AA803" s="53"/>
      <c r="AB803" s="62" t="s">
        <v>8</v>
      </c>
      <c r="AC803" s="24"/>
      <c r="AD803" s="67" t="s">
        <v>8</v>
      </c>
      <c r="AE803" s="66"/>
      <c r="AF803" s="44" t="s">
        <v>8</v>
      </c>
      <c r="AG803" s="23"/>
      <c r="AH803" s="23"/>
    </row>
    <row r="804" spans="1:34" ht="15" x14ac:dyDescent="0.2">
      <c r="A804" s="105" t="s">
        <v>8</v>
      </c>
      <c r="B804" s="40"/>
      <c r="C804" s="10"/>
      <c r="D804" s="11"/>
      <c r="E804" s="10"/>
      <c r="F804" s="11"/>
      <c r="G804" s="11"/>
      <c r="H804" s="41"/>
      <c r="I804" s="42"/>
      <c r="J804" s="41"/>
      <c r="K804" s="79"/>
      <c r="L804" s="43"/>
      <c r="M804" s="64"/>
      <c r="N804" s="90" t="s">
        <v>230</v>
      </c>
      <c r="O804" s="91" t="s">
        <v>230</v>
      </c>
      <c r="P804" s="92" t="s">
        <v>230</v>
      </c>
      <c r="Q804" s="93" t="s">
        <v>230</v>
      </c>
      <c r="R804" s="94" t="s">
        <v>73</v>
      </c>
      <c r="S804" s="94" t="s">
        <v>234</v>
      </c>
      <c r="T804" s="94" t="s">
        <v>782</v>
      </c>
      <c r="U804" s="95">
        <v>46091</v>
      </c>
      <c r="V804" s="101" t="e">
        <v>#VALUE!</v>
      </c>
      <c r="W804" s="53"/>
      <c r="X804" s="53"/>
      <c r="Y804" s="53"/>
      <c r="Z804" s="53"/>
      <c r="AA804" s="53"/>
      <c r="AB804" s="62" t="s">
        <v>8</v>
      </c>
      <c r="AC804" s="24"/>
      <c r="AD804" s="67" t="s">
        <v>8</v>
      </c>
      <c r="AE804" s="66"/>
      <c r="AF804" s="44" t="s">
        <v>8</v>
      </c>
      <c r="AG804" s="23"/>
      <c r="AH804" s="23"/>
    </row>
    <row r="805" spans="1:34" ht="15" x14ac:dyDescent="0.2">
      <c r="A805" s="105" t="s">
        <v>8</v>
      </c>
      <c r="B805" s="40"/>
      <c r="C805" s="10"/>
      <c r="D805" s="11"/>
      <c r="E805" s="10"/>
      <c r="F805" s="11"/>
      <c r="G805" s="11"/>
      <c r="H805" s="41"/>
      <c r="I805" s="41"/>
      <c r="J805" s="41"/>
      <c r="K805" s="79"/>
      <c r="L805" s="43"/>
      <c r="M805" s="64"/>
      <c r="N805" s="90" t="s">
        <v>230</v>
      </c>
      <c r="O805" s="91" t="s">
        <v>230</v>
      </c>
      <c r="P805" s="92" t="s">
        <v>230</v>
      </c>
      <c r="Q805" s="93" t="s">
        <v>230</v>
      </c>
      <c r="R805" s="94" t="s">
        <v>73</v>
      </c>
      <c r="S805" s="94" t="s">
        <v>234</v>
      </c>
      <c r="T805" s="94" t="s">
        <v>782</v>
      </c>
      <c r="U805" s="95">
        <v>46091</v>
      </c>
      <c r="V805" s="101" t="e">
        <v>#VALUE!</v>
      </c>
      <c r="W805" s="53"/>
      <c r="X805" s="53"/>
      <c r="Y805" s="53"/>
      <c r="Z805" s="53"/>
      <c r="AA805" s="53"/>
      <c r="AB805" s="62" t="s">
        <v>8</v>
      </c>
      <c r="AC805" s="24"/>
      <c r="AD805" s="67" t="s">
        <v>8</v>
      </c>
      <c r="AE805" s="66"/>
      <c r="AF805" s="44" t="s">
        <v>8</v>
      </c>
      <c r="AG805" s="23"/>
      <c r="AH805" s="23"/>
    </row>
    <row r="806" spans="1:34" ht="15" x14ac:dyDescent="0.2">
      <c r="A806" s="105" t="s">
        <v>8</v>
      </c>
      <c r="B806" s="40"/>
      <c r="C806" s="10"/>
      <c r="D806" s="11"/>
      <c r="E806" s="10"/>
      <c r="F806" s="11"/>
      <c r="G806" s="11"/>
      <c r="H806" s="41"/>
      <c r="I806" s="42"/>
      <c r="J806" s="41"/>
      <c r="K806" s="79"/>
      <c r="L806" s="43"/>
      <c r="M806" s="64"/>
      <c r="N806" s="90" t="s">
        <v>230</v>
      </c>
      <c r="O806" s="91" t="s">
        <v>230</v>
      </c>
      <c r="P806" s="92" t="s">
        <v>230</v>
      </c>
      <c r="Q806" s="93" t="s">
        <v>230</v>
      </c>
      <c r="R806" s="94" t="s">
        <v>73</v>
      </c>
      <c r="S806" s="94" t="s">
        <v>234</v>
      </c>
      <c r="T806" s="94" t="s">
        <v>782</v>
      </c>
      <c r="U806" s="95">
        <v>46091</v>
      </c>
      <c r="V806" s="101" t="e">
        <v>#VALUE!</v>
      </c>
      <c r="W806" s="53"/>
      <c r="X806" s="53"/>
      <c r="Y806" s="53"/>
      <c r="Z806" s="53"/>
      <c r="AA806" s="53"/>
      <c r="AB806" s="62" t="s">
        <v>8</v>
      </c>
      <c r="AC806" s="24"/>
      <c r="AD806" s="67" t="s">
        <v>8</v>
      </c>
      <c r="AE806" s="66"/>
      <c r="AF806" s="44" t="s">
        <v>8</v>
      </c>
      <c r="AG806" s="23"/>
      <c r="AH806" s="23"/>
    </row>
    <row r="807" spans="1:34" ht="15" x14ac:dyDescent="0.2">
      <c r="A807" s="105" t="s">
        <v>8</v>
      </c>
      <c r="B807" s="40"/>
      <c r="C807" s="10"/>
      <c r="D807" s="11"/>
      <c r="E807" s="10"/>
      <c r="F807" s="11"/>
      <c r="G807" s="11"/>
      <c r="H807" s="41"/>
      <c r="I807" s="41"/>
      <c r="J807" s="41"/>
      <c r="K807" s="79"/>
      <c r="L807" s="43"/>
      <c r="M807" s="64"/>
      <c r="N807" s="90" t="s">
        <v>230</v>
      </c>
      <c r="O807" s="91" t="s">
        <v>230</v>
      </c>
      <c r="P807" s="92" t="s">
        <v>230</v>
      </c>
      <c r="Q807" s="93" t="s">
        <v>230</v>
      </c>
      <c r="R807" s="94" t="s">
        <v>73</v>
      </c>
      <c r="S807" s="94" t="s">
        <v>234</v>
      </c>
      <c r="T807" s="94" t="s">
        <v>782</v>
      </c>
      <c r="U807" s="95">
        <v>46091</v>
      </c>
      <c r="V807" s="101" t="e">
        <v>#VALUE!</v>
      </c>
      <c r="W807" s="53"/>
      <c r="X807" s="53"/>
      <c r="Y807" s="53"/>
      <c r="Z807" s="53"/>
      <c r="AA807" s="53"/>
      <c r="AB807" s="62" t="s">
        <v>8</v>
      </c>
      <c r="AC807" s="24"/>
      <c r="AD807" s="67" t="s">
        <v>8</v>
      </c>
      <c r="AE807" s="66"/>
      <c r="AF807" s="44" t="s">
        <v>8</v>
      </c>
      <c r="AG807" s="23"/>
      <c r="AH807" s="23"/>
    </row>
    <row r="808" spans="1:34" ht="15" x14ac:dyDescent="0.2">
      <c r="A808" s="105" t="s">
        <v>8</v>
      </c>
      <c r="B808" s="40"/>
      <c r="C808" s="10"/>
      <c r="D808" s="11"/>
      <c r="E808" s="10"/>
      <c r="F808" s="11"/>
      <c r="G808" s="11"/>
      <c r="H808" s="41"/>
      <c r="I808" s="42"/>
      <c r="J808" s="41"/>
      <c r="K808" s="79"/>
      <c r="L808" s="45"/>
      <c r="M808" s="64"/>
      <c r="N808" s="90" t="s">
        <v>230</v>
      </c>
      <c r="O808" s="91" t="s">
        <v>230</v>
      </c>
      <c r="P808" s="92" t="s">
        <v>230</v>
      </c>
      <c r="Q808" s="93" t="s">
        <v>230</v>
      </c>
      <c r="R808" s="94" t="s">
        <v>73</v>
      </c>
      <c r="S808" s="94" t="s">
        <v>234</v>
      </c>
      <c r="T808" s="94" t="s">
        <v>782</v>
      </c>
      <c r="U808" s="95">
        <v>46091</v>
      </c>
      <c r="V808" s="101" t="e">
        <v>#VALUE!</v>
      </c>
      <c r="W808" s="53"/>
      <c r="X808" s="53"/>
      <c r="Y808" s="53"/>
      <c r="Z808" s="53"/>
      <c r="AA808" s="53"/>
      <c r="AB808" s="62" t="s">
        <v>8</v>
      </c>
      <c r="AC808" s="24"/>
      <c r="AD808" s="67" t="s">
        <v>8</v>
      </c>
      <c r="AE808" s="66"/>
      <c r="AF808" s="44" t="s">
        <v>8</v>
      </c>
      <c r="AG808" s="23"/>
      <c r="AH808" s="23"/>
    </row>
    <row r="809" spans="1:34" ht="15" x14ac:dyDescent="0.2">
      <c r="A809" s="105" t="s">
        <v>8</v>
      </c>
      <c r="B809" s="40"/>
      <c r="C809" s="10"/>
      <c r="D809" s="11"/>
      <c r="E809" s="10"/>
      <c r="F809" s="11"/>
      <c r="G809" s="11"/>
      <c r="H809" s="41"/>
      <c r="I809" s="41"/>
      <c r="J809" s="41"/>
      <c r="K809" s="79"/>
      <c r="L809" s="43"/>
      <c r="M809" s="64"/>
      <c r="N809" s="90" t="s">
        <v>230</v>
      </c>
      <c r="O809" s="91" t="s">
        <v>230</v>
      </c>
      <c r="P809" s="92" t="s">
        <v>230</v>
      </c>
      <c r="Q809" s="93" t="s">
        <v>230</v>
      </c>
      <c r="R809" s="94" t="s">
        <v>73</v>
      </c>
      <c r="S809" s="94" t="s">
        <v>234</v>
      </c>
      <c r="T809" s="94" t="s">
        <v>782</v>
      </c>
      <c r="U809" s="95">
        <v>46091</v>
      </c>
      <c r="V809" s="101" t="e">
        <v>#VALUE!</v>
      </c>
      <c r="W809" s="53"/>
      <c r="X809" s="53"/>
      <c r="Y809" s="53"/>
      <c r="Z809" s="53"/>
      <c r="AA809" s="53"/>
      <c r="AB809" s="62" t="s">
        <v>8</v>
      </c>
      <c r="AC809" s="24"/>
      <c r="AD809" s="67" t="s">
        <v>8</v>
      </c>
      <c r="AE809" s="66"/>
      <c r="AF809" s="44" t="s">
        <v>8</v>
      </c>
      <c r="AG809" s="23"/>
      <c r="AH809" s="23"/>
    </row>
    <row r="810" spans="1:34" ht="15" x14ac:dyDescent="0.2">
      <c r="A810" s="105" t="s">
        <v>8</v>
      </c>
      <c r="B810" s="40"/>
      <c r="C810" s="10"/>
      <c r="D810" s="11"/>
      <c r="E810" s="10"/>
      <c r="F810" s="11"/>
      <c r="G810" s="11"/>
      <c r="H810" s="41"/>
      <c r="I810" s="41"/>
      <c r="J810" s="41"/>
      <c r="K810" s="79"/>
      <c r="L810" s="43"/>
      <c r="M810" s="64"/>
      <c r="N810" s="90" t="s">
        <v>230</v>
      </c>
      <c r="O810" s="91" t="s">
        <v>230</v>
      </c>
      <c r="P810" s="92" t="s">
        <v>230</v>
      </c>
      <c r="Q810" s="93" t="s">
        <v>230</v>
      </c>
      <c r="R810" s="94" t="s">
        <v>73</v>
      </c>
      <c r="S810" s="94" t="s">
        <v>234</v>
      </c>
      <c r="T810" s="94" t="s">
        <v>782</v>
      </c>
      <c r="U810" s="95">
        <v>46091</v>
      </c>
      <c r="V810" s="101" t="e">
        <v>#VALUE!</v>
      </c>
      <c r="W810" s="53"/>
      <c r="X810" s="53"/>
      <c r="Y810" s="53"/>
      <c r="Z810" s="53"/>
      <c r="AA810" s="53"/>
      <c r="AB810" s="62" t="s">
        <v>8</v>
      </c>
      <c r="AC810" s="24"/>
      <c r="AD810" s="67" t="s">
        <v>8</v>
      </c>
      <c r="AE810" s="66"/>
      <c r="AF810" s="44" t="s">
        <v>8</v>
      </c>
      <c r="AG810" s="23"/>
      <c r="AH810" s="23"/>
    </row>
    <row r="811" spans="1:34" ht="15" x14ac:dyDescent="0.2">
      <c r="A811" s="105" t="s">
        <v>8</v>
      </c>
      <c r="B811" s="40"/>
      <c r="C811" s="10"/>
      <c r="D811" s="11"/>
      <c r="E811" s="10"/>
      <c r="F811" s="11"/>
      <c r="G811" s="11"/>
      <c r="H811" s="41"/>
      <c r="I811" s="41"/>
      <c r="J811" s="41"/>
      <c r="K811" s="79"/>
      <c r="L811" s="45"/>
      <c r="M811" s="64"/>
      <c r="N811" s="90" t="s">
        <v>230</v>
      </c>
      <c r="O811" s="91" t="s">
        <v>230</v>
      </c>
      <c r="P811" s="92" t="s">
        <v>230</v>
      </c>
      <c r="Q811" s="93" t="s">
        <v>230</v>
      </c>
      <c r="R811" s="94" t="s">
        <v>73</v>
      </c>
      <c r="S811" s="94" t="s">
        <v>234</v>
      </c>
      <c r="T811" s="94" t="s">
        <v>782</v>
      </c>
      <c r="U811" s="95">
        <v>46091</v>
      </c>
      <c r="V811" s="101" t="e">
        <v>#VALUE!</v>
      </c>
      <c r="W811" s="53"/>
      <c r="X811" s="53"/>
      <c r="Y811" s="53"/>
      <c r="Z811" s="53"/>
      <c r="AA811" s="53"/>
      <c r="AB811" s="62" t="s">
        <v>8</v>
      </c>
      <c r="AC811" s="24"/>
      <c r="AD811" s="67" t="s">
        <v>8</v>
      </c>
      <c r="AE811" s="66"/>
      <c r="AF811" s="44" t="s">
        <v>8</v>
      </c>
      <c r="AG811" s="23"/>
      <c r="AH811" s="23"/>
    </row>
    <row r="812" spans="1:34" ht="15" x14ac:dyDescent="0.2">
      <c r="A812" s="105" t="s">
        <v>8</v>
      </c>
      <c r="B812" s="40"/>
      <c r="C812" s="10"/>
      <c r="D812" s="11"/>
      <c r="E812" s="10"/>
      <c r="F812" s="11"/>
      <c r="G812" s="11"/>
      <c r="H812" s="41"/>
      <c r="I812" s="42"/>
      <c r="J812" s="41"/>
      <c r="K812" s="79"/>
      <c r="L812" s="43"/>
      <c r="M812" s="64"/>
      <c r="N812" s="90" t="s">
        <v>230</v>
      </c>
      <c r="O812" s="91" t="s">
        <v>230</v>
      </c>
      <c r="P812" s="92" t="s">
        <v>230</v>
      </c>
      <c r="Q812" s="93" t="s">
        <v>230</v>
      </c>
      <c r="R812" s="94" t="s">
        <v>73</v>
      </c>
      <c r="S812" s="94" t="s">
        <v>234</v>
      </c>
      <c r="T812" s="94" t="s">
        <v>782</v>
      </c>
      <c r="U812" s="95">
        <v>46091</v>
      </c>
      <c r="V812" s="101" t="e">
        <v>#VALUE!</v>
      </c>
      <c r="W812" s="53"/>
      <c r="X812" s="53"/>
      <c r="Y812" s="53"/>
      <c r="Z812" s="53"/>
      <c r="AA812" s="53"/>
      <c r="AB812" s="62" t="s">
        <v>8</v>
      </c>
      <c r="AC812" s="24"/>
      <c r="AD812" s="67" t="s">
        <v>8</v>
      </c>
      <c r="AE812" s="66"/>
      <c r="AF812" s="44" t="s">
        <v>8</v>
      </c>
      <c r="AG812" s="23"/>
      <c r="AH812" s="23"/>
    </row>
    <row r="813" spans="1:34" ht="15" x14ac:dyDescent="0.2">
      <c r="A813" s="105" t="s">
        <v>8</v>
      </c>
      <c r="B813" s="40"/>
      <c r="C813" s="10"/>
      <c r="D813" s="11"/>
      <c r="E813" s="10"/>
      <c r="F813" s="11"/>
      <c r="G813" s="11"/>
      <c r="H813" s="41"/>
      <c r="I813" s="42"/>
      <c r="J813" s="41"/>
      <c r="K813" s="79"/>
      <c r="L813" s="43"/>
      <c r="M813" s="64"/>
      <c r="N813" s="90" t="s">
        <v>230</v>
      </c>
      <c r="O813" s="91" t="s">
        <v>230</v>
      </c>
      <c r="P813" s="92" t="s">
        <v>230</v>
      </c>
      <c r="Q813" s="93" t="s">
        <v>230</v>
      </c>
      <c r="R813" s="94" t="s">
        <v>73</v>
      </c>
      <c r="S813" s="94" t="s">
        <v>234</v>
      </c>
      <c r="T813" s="94" t="s">
        <v>782</v>
      </c>
      <c r="U813" s="95">
        <v>46091</v>
      </c>
      <c r="V813" s="101" t="e">
        <v>#VALUE!</v>
      </c>
      <c r="W813" s="53"/>
      <c r="X813" s="53"/>
      <c r="Y813" s="53"/>
      <c r="Z813" s="53"/>
      <c r="AA813" s="53"/>
      <c r="AB813" s="62" t="s">
        <v>8</v>
      </c>
      <c r="AC813" s="24"/>
      <c r="AD813" s="67" t="s">
        <v>8</v>
      </c>
      <c r="AE813" s="66"/>
      <c r="AF813" s="44" t="s">
        <v>8</v>
      </c>
      <c r="AG813" s="23"/>
      <c r="AH813" s="23"/>
    </row>
    <row r="814" spans="1:34" ht="15" x14ac:dyDescent="0.2">
      <c r="A814" s="105" t="s">
        <v>8</v>
      </c>
      <c r="B814" s="40"/>
      <c r="C814" s="10"/>
      <c r="D814" s="11"/>
      <c r="E814" s="10"/>
      <c r="F814" s="11"/>
      <c r="G814" s="11"/>
      <c r="H814" s="41"/>
      <c r="I814" s="41"/>
      <c r="J814" s="41"/>
      <c r="K814" s="79"/>
      <c r="L814" s="43"/>
      <c r="M814" s="64"/>
      <c r="N814" s="90" t="s">
        <v>230</v>
      </c>
      <c r="O814" s="91" t="s">
        <v>230</v>
      </c>
      <c r="P814" s="92" t="s">
        <v>230</v>
      </c>
      <c r="Q814" s="93" t="s">
        <v>230</v>
      </c>
      <c r="R814" s="94" t="s">
        <v>73</v>
      </c>
      <c r="S814" s="94" t="s">
        <v>234</v>
      </c>
      <c r="T814" s="94" t="s">
        <v>782</v>
      </c>
      <c r="U814" s="95">
        <v>46091</v>
      </c>
      <c r="V814" s="101" t="e">
        <v>#VALUE!</v>
      </c>
      <c r="W814" s="53"/>
      <c r="X814" s="53"/>
      <c r="Y814" s="53"/>
      <c r="Z814" s="53"/>
      <c r="AA814" s="53"/>
      <c r="AB814" s="62" t="s">
        <v>8</v>
      </c>
      <c r="AC814" s="24"/>
      <c r="AD814" s="67" t="s">
        <v>8</v>
      </c>
      <c r="AE814" s="66"/>
      <c r="AF814" s="44" t="s">
        <v>8</v>
      </c>
      <c r="AG814" s="23"/>
      <c r="AH814" s="23"/>
    </row>
    <row r="815" spans="1:34" ht="15" x14ac:dyDescent="0.2">
      <c r="A815" s="105" t="s">
        <v>8</v>
      </c>
      <c r="B815" s="40"/>
      <c r="C815" s="10"/>
      <c r="D815" s="11"/>
      <c r="E815" s="10"/>
      <c r="F815" s="11"/>
      <c r="G815" s="11"/>
      <c r="H815" s="41"/>
      <c r="I815" s="41"/>
      <c r="J815" s="41"/>
      <c r="K815" s="79"/>
      <c r="L815" s="43"/>
      <c r="M815" s="64"/>
      <c r="N815" s="90" t="s">
        <v>230</v>
      </c>
      <c r="O815" s="91" t="s">
        <v>230</v>
      </c>
      <c r="P815" s="92" t="s">
        <v>230</v>
      </c>
      <c r="Q815" s="93" t="s">
        <v>230</v>
      </c>
      <c r="R815" s="94" t="s">
        <v>73</v>
      </c>
      <c r="S815" s="94" t="s">
        <v>234</v>
      </c>
      <c r="T815" s="94" t="s">
        <v>782</v>
      </c>
      <c r="U815" s="95">
        <v>46091</v>
      </c>
      <c r="V815" s="101" t="e">
        <v>#VALUE!</v>
      </c>
      <c r="W815" s="53"/>
      <c r="X815" s="53"/>
      <c r="Y815" s="53"/>
      <c r="Z815" s="53"/>
      <c r="AA815" s="53"/>
      <c r="AB815" s="62" t="s">
        <v>8</v>
      </c>
      <c r="AC815" s="24"/>
      <c r="AD815" s="67" t="s">
        <v>8</v>
      </c>
      <c r="AE815" s="66"/>
      <c r="AF815" s="44" t="s">
        <v>8</v>
      </c>
      <c r="AG815" s="23"/>
      <c r="AH815" s="23"/>
    </row>
    <row r="816" spans="1:34" ht="15" x14ac:dyDescent="0.2">
      <c r="A816" s="105" t="s">
        <v>8</v>
      </c>
      <c r="B816" s="40"/>
      <c r="C816" s="10"/>
      <c r="D816" s="11"/>
      <c r="E816" s="10"/>
      <c r="F816" s="11"/>
      <c r="G816" s="11"/>
      <c r="H816" s="41"/>
      <c r="I816" s="42"/>
      <c r="J816" s="41"/>
      <c r="K816" s="79"/>
      <c r="L816" s="45"/>
      <c r="M816" s="64"/>
      <c r="N816" s="90" t="s">
        <v>230</v>
      </c>
      <c r="O816" s="91" t="s">
        <v>230</v>
      </c>
      <c r="P816" s="92" t="s">
        <v>230</v>
      </c>
      <c r="Q816" s="93" t="s">
        <v>230</v>
      </c>
      <c r="R816" s="94" t="s">
        <v>73</v>
      </c>
      <c r="S816" s="94" t="s">
        <v>234</v>
      </c>
      <c r="T816" s="94" t="s">
        <v>782</v>
      </c>
      <c r="U816" s="95">
        <v>46091</v>
      </c>
      <c r="V816" s="101" t="e">
        <v>#VALUE!</v>
      </c>
      <c r="W816" s="53"/>
      <c r="X816" s="53"/>
      <c r="Y816" s="53"/>
      <c r="Z816" s="53"/>
      <c r="AA816" s="53"/>
      <c r="AB816" s="62" t="s">
        <v>8</v>
      </c>
      <c r="AC816" s="24"/>
      <c r="AD816" s="67" t="s">
        <v>8</v>
      </c>
      <c r="AE816" s="66"/>
      <c r="AF816" s="44" t="s">
        <v>8</v>
      </c>
      <c r="AG816" s="23"/>
      <c r="AH816" s="23"/>
    </row>
    <row r="817" spans="1:34" ht="15" x14ac:dyDescent="0.2">
      <c r="A817" s="105" t="s">
        <v>8</v>
      </c>
      <c r="B817" s="40"/>
      <c r="C817" s="10"/>
      <c r="D817" s="11"/>
      <c r="E817" s="10"/>
      <c r="F817" s="11"/>
      <c r="G817" s="11"/>
      <c r="H817" s="41"/>
      <c r="I817" s="41"/>
      <c r="J817" s="41"/>
      <c r="K817" s="79"/>
      <c r="L817" s="43"/>
      <c r="M817" s="64"/>
      <c r="N817" s="90" t="s">
        <v>230</v>
      </c>
      <c r="O817" s="91" t="s">
        <v>230</v>
      </c>
      <c r="P817" s="92" t="s">
        <v>230</v>
      </c>
      <c r="Q817" s="93" t="s">
        <v>230</v>
      </c>
      <c r="R817" s="94" t="s">
        <v>73</v>
      </c>
      <c r="S817" s="94" t="s">
        <v>234</v>
      </c>
      <c r="T817" s="94" t="s">
        <v>782</v>
      </c>
      <c r="U817" s="95">
        <v>46091</v>
      </c>
      <c r="V817" s="101" t="e">
        <v>#VALUE!</v>
      </c>
      <c r="W817" s="53"/>
      <c r="X817" s="53"/>
      <c r="Y817" s="53"/>
      <c r="Z817" s="53"/>
      <c r="AA817" s="53"/>
      <c r="AB817" s="62" t="s">
        <v>8</v>
      </c>
      <c r="AC817" s="24"/>
      <c r="AD817" s="67" t="s">
        <v>8</v>
      </c>
      <c r="AE817" s="66"/>
      <c r="AF817" s="44" t="s">
        <v>8</v>
      </c>
      <c r="AG817" s="23"/>
      <c r="AH817" s="23"/>
    </row>
    <row r="818" spans="1:34" ht="15" x14ac:dyDescent="0.2">
      <c r="A818" s="105" t="s">
        <v>8</v>
      </c>
      <c r="B818" s="40"/>
      <c r="C818" s="10"/>
      <c r="D818" s="11"/>
      <c r="E818" s="10"/>
      <c r="F818" s="11"/>
      <c r="G818" s="11"/>
      <c r="H818" s="41"/>
      <c r="I818" s="41"/>
      <c r="J818" s="41"/>
      <c r="K818" s="79"/>
      <c r="L818" s="43"/>
      <c r="M818" s="64"/>
      <c r="N818" s="90" t="s">
        <v>230</v>
      </c>
      <c r="O818" s="91" t="s">
        <v>230</v>
      </c>
      <c r="P818" s="92" t="s">
        <v>230</v>
      </c>
      <c r="Q818" s="93" t="s">
        <v>230</v>
      </c>
      <c r="R818" s="94" t="s">
        <v>73</v>
      </c>
      <c r="S818" s="94" t="s">
        <v>234</v>
      </c>
      <c r="T818" s="94" t="s">
        <v>782</v>
      </c>
      <c r="U818" s="95">
        <v>46091</v>
      </c>
      <c r="V818" s="101" t="e">
        <v>#VALUE!</v>
      </c>
      <c r="W818" s="53"/>
      <c r="X818" s="53"/>
      <c r="Y818" s="53"/>
      <c r="Z818" s="53"/>
      <c r="AA818" s="53"/>
      <c r="AB818" s="62" t="s">
        <v>8</v>
      </c>
      <c r="AC818" s="24"/>
      <c r="AD818" s="67" t="s">
        <v>8</v>
      </c>
      <c r="AE818" s="66"/>
      <c r="AF818" s="44" t="s">
        <v>8</v>
      </c>
      <c r="AG818" s="23"/>
      <c r="AH818" s="23"/>
    </row>
    <row r="819" spans="1:34" ht="15" x14ac:dyDescent="0.2">
      <c r="A819" s="105" t="s">
        <v>8</v>
      </c>
      <c r="B819" s="40"/>
      <c r="C819" s="10"/>
      <c r="D819" s="11"/>
      <c r="E819" s="10"/>
      <c r="F819" s="11"/>
      <c r="G819" s="11"/>
      <c r="H819" s="41"/>
      <c r="I819" s="42"/>
      <c r="J819" s="41"/>
      <c r="K819" s="79"/>
      <c r="L819" s="43"/>
      <c r="M819" s="64"/>
      <c r="N819" s="90" t="s">
        <v>230</v>
      </c>
      <c r="O819" s="91" t="s">
        <v>230</v>
      </c>
      <c r="P819" s="92" t="s">
        <v>230</v>
      </c>
      <c r="Q819" s="93" t="s">
        <v>230</v>
      </c>
      <c r="R819" s="94" t="s">
        <v>73</v>
      </c>
      <c r="S819" s="94" t="s">
        <v>234</v>
      </c>
      <c r="T819" s="94" t="s">
        <v>782</v>
      </c>
      <c r="U819" s="95">
        <v>46091</v>
      </c>
      <c r="V819" s="101" t="e">
        <v>#VALUE!</v>
      </c>
      <c r="W819" s="53"/>
      <c r="X819" s="53"/>
      <c r="Y819" s="53"/>
      <c r="Z819" s="53"/>
      <c r="AA819" s="53"/>
      <c r="AB819" s="62" t="s">
        <v>8</v>
      </c>
      <c r="AC819" s="24"/>
      <c r="AD819" s="67" t="s">
        <v>8</v>
      </c>
      <c r="AE819" s="66"/>
      <c r="AF819" s="44" t="s">
        <v>8</v>
      </c>
      <c r="AG819" s="23"/>
      <c r="AH819" s="23"/>
    </row>
    <row r="820" spans="1:34" ht="15" x14ac:dyDescent="0.2">
      <c r="A820" s="105" t="s">
        <v>8</v>
      </c>
      <c r="B820" s="40"/>
      <c r="C820" s="10"/>
      <c r="D820" s="11"/>
      <c r="E820" s="10"/>
      <c r="F820" s="11"/>
      <c r="G820" s="11"/>
      <c r="H820" s="41"/>
      <c r="I820" s="42"/>
      <c r="J820" s="41"/>
      <c r="K820" s="79"/>
      <c r="L820" s="45"/>
      <c r="M820" s="64"/>
      <c r="N820" s="90" t="s">
        <v>230</v>
      </c>
      <c r="O820" s="91" t="s">
        <v>230</v>
      </c>
      <c r="P820" s="92" t="s">
        <v>230</v>
      </c>
      <c r="Q820" s="93" t="s">
        <v>230</v>
      </c>
      <c r="R820" s="94" t="s">
        <v>73</v>
      </c>
      <c r="S820" s="94" t="s">
        <v>234</v>
      </c>
      <c r="T820" s="94" t="s">
        <v>782</v>
      </c>
      <c r="U820" s="95">
        <v>46091</v>
      </c>
      <c r="V820" s="101" t="e">
        <v>#VALUE!</v>
      </c>
      <c r="W820" s="53"/>
      <c r="X820" s="53"/>
      <c r="Y820" s="53"/>
      <c r="Z820" s="53"/>
      <c r="AA820" s="53"/>
      <c r="AB820" s="62" t="s">
        <v>8</v>
      </c>
      <c r="AC820" s="24"/>
      <c r="AD820" s="67" t="s">
        <v>8</v>
      </c>
      <c r="AE820" s="66"/>
      <c r="AF820" s="44" t="s">
        <v>8</v>
      </c>
      <c r="AG820" s="23"/>
      <c r="AH820" s="23"/>
    </row>
    <row r="821" spans="1:34" ht="15" x14ac:dyDescent="0.2">
      <c r="A821" s="105" t="s">
        <v>8</v>
      </c>
      <c r="B821" s="40"/>
      <c r="C821" s="10"/>
      <c r="D821" s="11"/>
      <c r="E821" s="10"/>
      <c r="F821" s="11"/>
      <c r="G821" s="11"/>
      <c r="H821" s="41"/>
      <c r="I821" s="41"/>
      <c r="J821" s="41"/>
      <c r="K821" s="79"/>
      <c r="L821" s="45"/>
      <c r="M821" s="64"/>
      <c r="N821" s="90" t="s">
        <v>230</v>
      </c>
      <c r="O821" s="91" t="s">
        <v>230</v>
      </c>
      <c r="P821" s="92" t="s">
        <v>230</v>
      </c>
      <c r="Q821" s="93" t="s">
        <v>230</v>
      </c>
      <c r="R821" s="94" t="s">
        <v>73</v>
      </c>
      <c r="S821" s="94" t="s">
        <v>234</v>
      </c>
      <c r="T821" s="94" t="s">
        <v>782</v>
      </c>
      <c r="U821" s="95">
        <v>46091</v>
      </c>
      <c r="V821" s="101" t="e">
        <v>#VALUE!</v>
      </c>
      <c r="W821" s="53"/>
      <c r="X821" s="53"/>
      <c r="Y821" s="53"/>
      <c r="Z821" s="53"/>
      <c r="AA821" s="53"/>
      <c r="AB821" s="62" t="s">
        <v>8</v>
      </c>
      <c r="AC821" s="24"/>
      <c r="AD821" s="67" t="s">
        <v>8</v>
      </c>
      <c r="AE821" s="66"/>
      <c r="AF821" s="44" t="s">
        <v>8</v>
      </c>
      <c r="AG821" s="23"/>
      <c r="AH821" s="23"/>
    </row>
    <row r="822" spans="1:34" ht="15" x14ac:dyDescent="0.2">
      <c r="A822" s="105" t="s">
        <v>8</v>
      </c>
      <c r="B822" s="40"/>
      <c r="C822" s="10"/>
      <c r="D822" s="11"/>
      <c r="E822" s="10"/>
      <c r="F822" s="11"/>
      <c r="G822" s="11"/>
      <c r="H822" s="41"/>
      <c r="I822" s="41"/>
      <c r="J822" s="41"/>
      <c r="K822" s="79"/>
      <c r="L822" s="45"/>
      <c r="M822" s="64"/>
      <c r="N822" s="90" t="s">
        <v>230</v>
      </c>
      <c r="O822" s="91" t="s">
        <v>230</v>
      </c>
      <c r="P822" s="92" t="s">
        <v>230</v>
      </c>
      <c r="Q822" s="93" t="s">
        <v>230</v>
      </c>
      <c r="R822" s="94" t="s">
        <v>73</v>
      </c>
      <c r="S822" s="94" t="s">
        <v>234</v>
      </c>
      <c r="T822" s="94" t="s">
        <v>782</v>
      </c>
      <c r="U822" s="95">
        <v>46091</v>
      </c>
      <c r="V822" s="101" t="e">
        <v>#VALUE!</v>
      </c>
      <c r="W822" s="53"/>
      <c r="X822" s="53"/>
      <c r="Y822" s="53"/>
      <c r="Z822" s="53"/>
      <c r="AA822" s="53"/>
      <c r="AB822" s="62" t="s">
        <v>8</v>
      </c>
      <c r="AC822" s="24"/>
      <c r="AD822" s="67" t="s">
        <v>8</v>
      </c>
      <c r="AE822" s="66"/>
      <c r="AF822" s="44" t="s">
        <v>8</v>
      </c>
      <c r="AG822" s="23"/>
      <c r="AH822" s="23"/>
    </row>
    <row r="823" spans="1:34" ht="15" x14ac:dyDescent="0.2">
      <c r="A823" s="105" t="s">
        <v>8</v>
      </c>
      <c r="B823" s="40"/>
      <c r="C823" s="10"/>
      <c r="D823" s="11"/>
      <c r="E823" s="10"/>
      <c r="F823" s="11"/>
      <c r="G823" s="11"/>
      <c r="H823" s="41"/>
      <c r="I823" s="41"/>
      <c r="J823" s="41"/>
      <c r="K823" s="79"/>
      <c r="L823" s="45"/>
      <c r="M823" s="64"/>
      <c r="N823" s="90" t="s">
        <v>230</v>
      </c>
      <c r="O823" s="91" t="s">
        <v>230</v>
      </c>
      <c r="P823" s="92" t="s">
        <v>230</v>
      </c>
      <c r="Q823" s="93" t="s">
        <v>230</v>
      </c>
      <c r="R823" s="94" t="s">
        <v>73</v>
      </c>
      <c r="S823" s="94" t="s">
        <v>234</v>
      </c>
      <c r="T823" s="94" t="s">
        <v>782</v>
      </c>
      <c r="U823" s="95">
        <v>46091</v>
      </c>
      <c r="V823" s="101" t="e">
        <v>#VALUE!</v>
      </c>
      <c r="W823" s="53"/>
      <c r="X823" s="53"/>
      <c r="Y823" s="53"/>
      <c r="Z823" s="53"/>
      <c r="AA823" s="53"/>
      <c r="AB823" s="62" t="s">
        <v>8</v>
      </c>
      <c r="AC823" s="24"/>
      <c r="AD823" s="67" t="s">
        <v>8</v>
      </c>
      <c r="AE823" s="66"/>
      <c r="AF823" s="44" t="s">
        <v>8</v>
      </c>
      <c r="AG823" s="23"/>
      <c r="AH823" s="23"/>
    </row>
    <row r="824" spans="1:34" ht="15" x14ac:dyDescent="0.2">
      <c r="A824" s="105" t="s">
        <v>8</v>
      </c>
      <c r="B824" s="40"/>
      <c r="C824" s="10"/>
      <c r="D824" s="11"/>
      <c r="E824" s="10"/>
      <c r="F824" s="11"/>
      <c r="G824" s="11"/>
      <c r="H824" s="41"/>
      <c r="I824" s="42"/>
      <c r="J824" s="41"/>
      <c r="K824" s="79"/>
      <c r="L824" s="45"/>
      <c r="M824" s="64"/>
      <c r="N824" s="90" t="s">
        <v>230</v>
      </c>
      <c r="O824" s="91" t="s">
        <v>230</v>
      </c>
      <c r="P824" s="92" t="s">
        <v>230</v>
      </c>
      <c r="Q824" s="93" t="s">
        <v>230</v>
      </c>
      <c r="R824" s="94" t="s">
        <v>73</v>
      </c>
      <c r="S824" s="94" t="s">
        <v>234</v>
      </c>
      <c r="T824" s="94" t="s">
        <v>782</v>
      </c>
      <c r="U824" s="95">
        <v>46091</v>
      </c>
      <c r="V824" s="101" t="e">
        <v>#VALUE!</v>
      </c>
      <c r="W824" s="53"/>
      <c r="X824" s="53"/>
      <c r="Y824" s="53"/>
      <c r="Z824" s="53"/>
      <c r="AA824" s="53"/>
      <c r="AB824" s="62" t="s">
        <v>8</v>
      </c>
      <c r="AC824" s="24"/>
      <c r="AD824" s="67" t="s">
        <v>8</v>
      </c>
      <c r="AE824" s="66"/>
      <c r="AF824" s="44" t="s">
        <v>8</v>
      </c>
      <c r="AG824" s="23"/>
      <c r="AH824" s="23"/>
    </row>
    <row r="825" spans="1:34" ht="15" x14ac:dyDescent="0.2">
      <c r="A825" s="105" t="s">
        <v>8</v>
      </c>
      <c r="B825" s="40"/>
      <c r="C825" s="10"/>
      <c r="D825" s="11"/>
      <c r="E825" s="10"/>
      <c r="F825" s="11"/>
      <c r="G825" s="11"/>
      <c r="H825" s="41"/>
      <c r="I825" s="41"/>
      <c r="J825" s="41"/>
      <c r="K825" s="79"/>
      <c r="L825" s="43"/>
      <c r="M825" s="64"/>
      <c r="N825" s="90" t="s">
        <v>230</v>
      </c>
      <c r="O825" s="91" t="s">
        <v>230</v>
      </c>
      <c r="P825" s="92" t="s">
        <v>230</v>
      </c>
      <c r="Q825" s="93" t="s">
        <v>230</v>
      </c>
      <c r="R825" s="94" t="s">
        <v>73</v>
      </c>
      <c r="S825" s="94" t="s">
        <v>234</v>
      </c>
      <c r="T825" s="94" t="s">
        <v>782</v>
      </c>
      <c r="U825" s="95">
        <v>46091</v>
      </c>
      <c r="V825" s="101" t="e">
        <v>#VALUE!</v>
      </c>
      <c r="W825" s="53"/>
      <c r="X825" s="53"/>
      <c r="Y825" s="53"/>
      <c r="Z825" s="53"/>
      <c r="AA825" s="53"/>
      <c r="AB825" s="62" t="s">
        <v>8</v>
      </c>
      <c r="AC825" s="24"/>
      <c r="AD825" s="67" t="s">
        <v>8</v>
      </c>
      <c r="AE825" s="66"/>
      <c r="AF825" s="44" t="s">
        <v>8</v>
      </c>
      <c r="AG825" s="23"/>
      <c r="AH825" s="23"/>
    </row>
    <row r="826" spans="1:34" ht="15" x14ac:dyDescent="0.2">
      <c r="A826" s="105" t="s">
        <v>8</v>
      </c>
      <c r="B826" s="40"/>
      <c r="C826" s="10"/>
      <c r="D826" s="11"/>
      <c r="E826" s="10"/>
      <c r="F826" s="11"/>
      <c r="G826" s="11"/>
      <c r="H826" s="41"/>
      <c r="I826" s="42"/>
      <c r="J826" s="41"/>
      <c r="K826" s="79"/>
      <c r="L826" s="45"/>
      <c r="M826" s="64"/>
      <c r="N826" s="90" t="s">
        <v>230</v>
      </c>
      <c r="O826" s="91" t="s">
        <v>230</v>
      </c>
      <c r="P826" s="92" t="s">
        <v>230</v>
      </c>
      <c r="Q826" s="93" t="s">
        <v>230</v>
      </c>
      <c r="R826" s="94" t="s">
        <v>73</v>
      </c>
      <c r="S826" s="94" t="s">
        <v>234</v>
      </c>
      <c r="T826" s="94" t="s">
        <v>782</v>
      </c>
      <c r="U826" s="95">
        <v>46091</v>
      </c>
      <c r="V826" s="101" t="e">
        <v>#VALUE!</v>
      </c>
      <c r="W826" s="53"/>
      <c r="X826" s="53"/>
      <c r="Y826" s="53"/>
      <c r="Z826" s="53"/>
      <c r="AA826" s="53"/>
      <c r="AB826" s="62" t="s">
        <v>8</v>
      </c>
      <c r="AC826" s="24"/>
      <c r="AD826" s="67" t="s">
        <v>8</v>
      </c>
      <c r="AE826" s="66"/>
      <c r="AF826" s="44" t="s">
        <v>8</v>
      </c>
      <c r="AG826" s="23"/>
      <c r="AH826" s="23"/>
    </row>
    <row r="827" spans="1:34" ht="15" x14ac:dyDescent="0.2">
      <c r="A827" s="105" t="s">
        <v>8</v>
      </c>
      <c r="B827" s="40"/>
      <c r="C827" s="10"/>
      <c r="D827" s="11"/>
      <c r="E827" s="10"/>
      <c r="F827" s="11"/>
      <c r="G827" s="11"/>
      <c r="H827" s="41"/>
      <c r="I827" s="41"/>
      <c r="J827" s="41"/>
      <c r="K827" s="79"/>
      <c r="L827" s="43"/>
      <c r="M827" s="64"/>
      <c r="N827" s="90" t="s">
        <v>230</v>
      </c>
      <c r="O827" s="91" t="s">
        <v>230</v>
      </c>
      <c r="P827" s="92" t="s">
        <v>230</v>
      </c>
      <c r="Q827" s="93" t="s">
        <v>230</v>
      </c>
      <c r="R827" s="94" t="s">
        <v>73</v>
      </c>
      <c r="S827" s="94" t="s">
        <v>234</v>
      </c>
      <c r="T827" s="94" t="s">
        <v>782</v>
      </c>
      <c r="U827" s="95">
        <v>46091</v>
      </c>
      <c r="V827" s="101" t="e">
        <v>#VALUE!</v>
      </c>
      <c r="W827" s="53"/>
      <c r="X827" s="53"/>
      <c r="Y827" s="53"/>
      <c r="Z827" s="53"/>
      <c r="AA827" s="53"/>
      <c r="AB827" s="62" t="s">
        <v>8</v>
      </c>
      <c r="AC827" s="24"/>
      <c r="AD827" s="67" t="s">
        <v>8</v>
      </c>
      <c r="AE827" s="66"/>
      <c r="AF827" s="44" t="s">
        <v>8</v>
      </c>
      <c r="AG827" s="23"/>
      <c r="AH827" s="23"/>
    </row>
    <row r="828" spans="1:34" ht="15" x14ac:dyDescent="0.2">
      <c r="A828" s="105" t="s">
        <v>8</v>
      </c>
      <c r="B828" s="40"/>
      <c r="C828" s="10"/>
      <c r="D828" s="11"/>
      <c r="E828" s="10"/>
      <c r="F828" s="11"/>
      <c r="G828" s="11"/>
      <c r="H828" s="41"/>
      <c r="I828" s="42"/>
      <c r="J828" s="41"/>
      <c r="K828" s="79"/>
      <c r="L828" s="43"/>
      <c r="M828" s="64"/>
      <c r="N828" s="90" t="s">
        <v>230</v>
      </c>
      <c r="O828" s="91" t="s">
        <v>230</v>
      </c>
      <c r="P828" s="92" t="s">
        <v>230</v>
      </c>
      <c r="Q828" s="93" t="s">
        <v>230</v>
      </c>
      <c r="R828" s="94" t="s">
        <v>73</v>
      </c>
      <c r="S828" s="94" t="s">
        <v>234</v>
      </c>
      <c r="T828" s="94" t="s">
        <v>782</v>
      </c>
      <c r="U828" s="95">
        <v>46091</v>
      </c>
      <c r="V828" s="101" t="e">
        <v>#VALUE!</v>
      </c>
      <c r="W828" s="53"/>
      <c r="X828" s="53"/>
      <c r="Y828" s="53"/>
      <c r="Z828" s="53"/>
      <c r="AA828" s="53"/>
      <c r="AB828" s="62" t="s">
        <v>8</v>
      </c>
      <c r="AC828" s="24"/>
      <c r="AD828" s="67" t="s">
        <v>8</v>
      </c>
      <c r="AE828" s="66"/>
      <c r="AF828" s="44" t="s">
        <v>8</v>
      </c>
      <c r="AG828" s="23"/>
      <c r="AH828" s="23"/>
    </row>
    <row r="829" spans="1:34" ht="15" x14ac:dyDescent="0.2">
      <c r="A829" s="105" t="s">
        <v>8</v>
      </c>
      <c r="B829" s="40"/>
      <c r="C829" s="10"/>
      <c r="D829" s="11"/>
      <c r="E829" s="10"/>
      <c r="F829" s="11"/>
      <c r="G829" s="11"/>
      <c r="H829" s="41"/>
      <c r="I829" s="42"/>
      <c r="J829" s="41"/>
      <c r="K829" s="79"/>
      <c r="L829" s="45"/>
      <c r="M829" s="64"/>
      <c r="N829" s="90" t="s">
        <v>230</v>
      </c>
      <c r="O829" s="91" t="s">
        <v>230</v>
      </c>
      <c r="P829" s="92" t="s">
        <v>230</v>
      </c>
      <c r="Q829" s="93" t="s">
        <v>230</v>
      </c>
      <c r="R829" s="94" t="s">
        <v>73</v>
      </c>
      <c r="S829" s="94" t="s">
        <v>234</v>
      </c>
      <c r="T829" s="94" t="s">
        <v>782</v>
      </c>
      <c r="U829" s="95">
        <v>46091</v>
      </c>
      <c r="V829" s="101" t="e">
        <v>#VALUE!</v>
      </c>
      <c r="W829" s="53"/>
      <c r="X829" s="53"/>
      <c r="Y829" s="53"/>
      <c r="Z829" s="53"/>
      <c r="AA829" s="53"/>
      <c r="AB829" s="62" t="s">
        <v>8</v>
      </c>
      <c r="AC829" s="24"/>
      <c r="AD829" s="67" t="s">
        <v>8</v>
      </c>
      <c r="AE829" s="66"/>
      <c r="AF829" s="44" t="s">
        <v>8</v>
      </c>
      <c r="AG829" s="23"/>
      <c r="AH829" s="23"/>
    </row>
    <row r="830" spans="1:34" ht="15" x14ac:dyDescent="0.2">
      <c r="A830" s="105" t="s">
        <v>8</v>
      </c>
      <c r="B830" s="40"/>
      <c r="C830" s="10"/>
      <c r="D830" s="11"/>
      <c r="E830" s="10"/>
      <c r="F830" s="11"/>
      <c r="G830" s="11"/>
      <c r="H830" s="41"/>
      <c r="I830" s="42"/>
      <c r="J830" s="41"/>
      <c r="K830" s="79"/>
      <c r="L830" s="45"/>
      <c r="M830" s="64"/>
      <c r="N830" s="90" t="s">
        <v>230</v>
      </c>
      <c r="O830" s="91" t="s">
        <v>230</v>
      </c>
      <c r="P830" s="92" t="s">
        <v>230</v>
      </c>
      <c r="Q830" s="93" t="s">
        <v>230</v>
      </c>
      <c r="R830" s="94" t="s">
        <v>73</v>
      </c>
      <c r="S830" s="94" t="s">
        <v>234</v>
      </c>
      <c r="T830" s="94" t="s">
        <v>782</v>
      </c>
      <c r="U830" s="95">
        <v>46091</v>
      </c>
      <c r="V830" s="101" t="e">
        <v>#VALUE!</v>
      </c>
      <c r="W830" s="53"/>
      <c r="X830" s="53"/>
      <c r="Y830" s="53"/>
      <c r="Z830" s="53"/>
      <c r="AA830" s="53"/>
      <c r="AB830" s="62" t="s">
        <v>8</v>
      </c>
      <c r="AC830" s="24"/>
      <c r="AD830" s="67" t="s">
        <v>8</v>
      </c>
      <c r="AF830" s="44" t="s">
        <v>8</v>
      </c>
      <c r="AG830" s="23"/>
      <c r="AH830" s="23"/>
    </row>
    <row r="831" spans="1:34" ht="15" x14ac:dyDescent="0.2">
      <c r="A831" s="105" t="s">
        <v>8</v>
      </c>
      <c r="B831" s="40"/>
      <c r="C831" s="10"/>
      <c r="D831" s="11"/>
      <c r="E831" s="10"/>
      <c r="F831" s="11"/>
      <c r="G831" s="11"/>
      <c r="H831" s="41"/>
      <c r="I831" s="42"/>
      <c r="J831" s="41"/>
      <c r="K831" s="79"/>
      <c r="L831" s="43"/>
      <c r="M831" s="64"/>
      <c r="N831" s="90" t="s">
        <v>230</v>
      </c>
      <c r="O831" s="91" t="s">
        <v>230</v>
      </c>
      <c r="P831" s="92" t="s">
        <v>230</v>
      </c>
      <c r="Q831" s="93" t="s">
        <v>230</v>
      </c>
      <c r="R831" s="94" t="s">
        <v>73</v>
      </c>
      <c r="S831" s="94" t="s">
        <v>234</v>
      </c>
      <c r="T831" s="94" t="s">
        <v>782</v>
      </c>
      <c r="U831" s="95">
        <v>46091</v>
      </c>
      <c r="V831" s="101" t="e">
        <v>#VALUE!</v>
      </c>
      <c r="W831" s="53"/>
      <c r="X831" s="53"/>
      <c r="Y831" s="53"/>
      <c r="Z831" s="53"/>
      <c r="AA831" s="53"/>
      <c r="AB831" s="62" t="s">
        <v>8</v>
      </c>
      <c r="AC831" s="24"/>
      <c r="AD831" s="67" t="s">
        <v>8</v>
      </c>
      <c r="AE831" s="66"/>
      <c r="AF831" s="44" t="s">
        <v>8</v>
      </c>
      <c r="AG831" s="23"/>
      <c r="AH831" s="23"/>
    </row>
    <row r="832" spans="1:34" ht="15" x14ac:dyDescent="0.2">
      <c r="A832" s="105" t="s">
        <v>8</v>
      </c>
      <c r="B832" s="40"/>
      <c r="C832" s="10"/>
      <c r="D832" s="11"/>
      <c r="E832" s="10"/>
      <c r="F832" s="11"/>
      <c r="G832" s="11"/>
      <c r="H832" s="41"/>
      <c r="I832" s="41"/>
      <c r="J832" s="41"/>
      <c r="K832" s="79"/>
      <c r="L832" s="45"/>
      <c r="M832" s="64"/>
      <c r="N832" s="90" t="s">
        <v>230</v>
      </c>
      <c r="O832" s="91" t="s">
        <v>230</v>
      </c>
      <c r="P832" s="92" t="s">
        <v>230</v>
      </c>
      <c r="Q832" s="93" t="s">
        <v>230</v>
      </c>
      <c r="R832" s="94" t="s">
        <v>73</v>
      </c>
      <c r="S832" s="94" t="s">
        <v>234</v>
      </c>
      <c r="T832" s="94" t="s">
        <v>782</v>
      </c>
      <c r="U832" s="95">
        <v>46091</v>
      </c>
      <c r="V832" s="101" t="e">
        <v>#VALUE!</v>
      </c>
      <c r="W832" s="53"/>
      <c r="X832" s="53"/>
      <c r="Y832" s="53"/>
      <c r="Z832" s="53"/>
      <c r="AA832" s="53"/>
      <c r="AB832" s="62" t="s">
        <v>8</v>
      </c>
      <c r="AC832" s="24"/>
      <c r="AD832" s="67" t="s">
        <v>8</v>
      </c>
      <c r="AE832" s="66"/>
      <c r="AF832" s="44" t="s">
        <v>8</v>
      </c>
      <c r="AG832" s="23"/>
      <c r="AH832" s="23"/>
    </row>
    <row r="833" spans="1:34" ht="15" x14ac:dyDescent="0.2">
      <c r="A833" s="105" t="s">
        <v>8</v>
      </c>
      <c r="B833" s="40"/>
      <c r="C833" s="10"/>
      <c r="D833" s="11"/>
      <c r="E833" s="10"/>
      <c r="F833" s="11"/>
      <c r="G833" s="11"/>
      <c r="H833" s="41"/>
      <c r="I833" s="42"/>
      <c r="J833" s="41"/>
      <c r="K833" s="79"/>
      <c r="L833" s="45"/>
      <c r="M833" s="64"/>
      <c r="N833" s="90" t="s">
        <v>230</v>
      </c>
      <c r="O833" s="91" t="s">
        <v>230</v>
      </c>
      <c r="P833" s="92" t="s">
        <v>230</v>
      </c>
      <c r="Q833" s="93" t="s">
        <v>230</v>
      </c>
      <c r="R833" s="94" t="s">
        <v>73</v>
      </c>
      <c r="S833" s="94" t="s">
        <v>234</v>
      </c>
      <c r="T833" s="94" t="s">
        <v>782</v>
      </c>
      <c r="U833" s="95">
        <v>46091</v>
      </c>
      <c r="V833" s="101" t="e">
        <v>#VALUE!</v>
      </c>
      <c r="W833" s="53"/>
      <c r="X833" s="53"/>
      <c r="Y833" s="53"/>
      <c r="Z833" s="53"/>
      <c r="AA833" s="53"/>
      <c r="AB833" s="62" t="s">
        <v>8</v>
      </c>
      <c r="AC833" s="24"/>
      <c r="AD833" s="67" t="s">
        <v>8</v>
      </c>
      <c r="AE833" s="66"/>
      <c r="AF833" s="44" t="s">
        <v>8</v>
      </c>
      <c r="AG833" s="23"/>
      <c r="AH833" s="23"/>
    </row>
    <row r="834" spans="1:34" ht="15" x14ac:dyDescent="0.2">
      <c r="A834" s="105" t="s">
        <v>8</v>
      </c>
      <c r="B834" s="40"/>
      <c r="C834" s="10"/>
      <c r="D834" s="11"/>
      <c r="E834" s="10"/>
      <c r="F834" s="11"/>
      <c r="G834" s="11"/>
      <c r="H834" s="41"/>
      <c r="I834" s="42"/>
      <c r="J834" s="41"/>
      <c r="K834" s="79"/>
      <c r="L834" s="45"/>
      <c r="M834" s="64"/>
      <c r="N834" s="90" t="s">
        <v>230</v>
      </c>
      <c r="O834" s="91" t="s">
        <v>230</v>
      </c>
      <c r="P834" s="92" t="s">
        <v>230</v>
      </c>
      <c r="Q834" s="93" t="s">
        <v>230</v>
      </c>
      <c r="R834" s="94" t="s">
        <v>73</v>
      </c>
      <c r="S834" s="94" t="s">
        <v>234</v>
      </c>
      <c r="T834" s="94" t="s">
        <v>782</v>
      </c>
      <c r="U834" s="95">
        <v>46091</v>
      </c>
      <c r="V834" s="101" t="e">
        <v>#VALUE!</v>
      </c>
      <c r="W834" s="53"/>
      <c r="X834" s="53"/>
      <c r="Y834" s="53"/>
      <c r="Z834" s="53"/>
      <c r="AA834" s="53"/>
      <c r="AB834" s="62" t="s">
        <v>8</v>
      </c>
      <c r="AC834" s="24"/>
      <c r="AD834" s="67" t="s">
        <v>8</v>
      </c>
      <c r="AE834" s="66"/>
      <c r="AF834" s="44" t="s">
        <v>8</v>
      </c>
      <c r="AG834" s="23"/>
      <c r="AH834" s="23"/>
    </row>
    <row r="835" spans="1:34" ht="15" x14ac:dyDescent="0.2">
      <c r="A835" s="105" t="s">
        <v>8</v>
      </c>
      <c r="B835" s="40"/>
      <c r="C835" s="10"/>
      <c r="D835" s="11"/>
      <c r="E835" s="10"/>
      <c r="F835" s="11"/>
      <c r="G835" s="11"/>
      <c r="H835" s="41"/>
      <c r="I835" s="41"/>
      <c r="J835" s="41"/>
      <c r="K835" s="79"/>
      <c r="L835" s="43"/>
      <c r="M835" s="64"/>
      <c r="N835" s="90" t="s">
        <v>230</v>
      </c>
      <c r="O835" s="91" t="s">
        <v>230</v>
      </c>
      <c r="P835" s="92" t="s">
        <v>230</v>
      </c>
      <c r="Q835" s="93" t="s">
        <v>230</v>
      </c>
      <c r="R835" s="94" t="s">
        <v>73</v>
      </c>
      <c r="S835" s="94" t="s">
        <v>234</v>
      </c>
      <c r="T835" s="94" t="s">
        <v>782</v>
      </c>
      <c r="U835" s="95">
        <v>46091</v>
      </c>
      <c r="V835" s="101" t="e">
        <v>#VALUE!</v>
      </c>
      <c r="W835" s="53"/>
      <c r="X835" s="53"/>
      <c r="Y835" s="53"/>
      <c r="Z835" s="53"/>
      <c r="AA835" s="53"/>
      <c r="AB835" s="62" t="s">
        <v>8</v>
      </c>
      <c r="AC835" s="24"/>
      <c r="AD835" s="67" t="s">
        <v>8</v>
      </c>
      <c r="AE835" s="66"/>
      <c r="AF835" s="44" t="s">
        <v>8</v>
      </c>
      <c r="AG835" s="23"/>
      <c r="AH835" s="23"/>
    </row>
    <row r="836" spans="1:34" ht="15" x14ac:dyDescent="0.2">
      <c r="A836" s="105" t="s">
        <v>8</v>
      </c>
      <c r="B836" s="40"/>
      <c r="C836" s="10"/>
      <c r="D836" s="11"/>
      <c r="E836" s="10"/>
      <c r="F836" s="11"/>
      <c r="G836" s="11"/>
      <c r="H836" s="41"/>
      <c r="I836" s="42"/>
      <c r="J836" s="41"/>
      <c r="K836" s="79"/>
      <c r="L836" s="45"/>
      <c r="M836" s="64"/>
      <c r="N836" s="90" t="s">
        <v>230</v>
      </c>
      <c r="O836" s="91" t="s">
        <v>230</v>
      </c>
      <c r="P836" s="92" t="s">
        <v>230</v>
      </c>
      <c r="Q836" s="93" t="s">
        <v>230</v>
      </c>
      <c r="R836" s="94" t="s">
        <v>73</v>
      </c>
      <c r="S836" s="94" t="s">
        <v>234</v>
      </c>
      <c r="T836" s="94" t="s">
        <v>782</v>
      </c>
      <c r="U836" s="95">
        <v>46091</v>
      </c>
      <c r="V836" s="101" t="e">
        <v>#VALUE!</v>
      </c>
      <c r="W836" s="53"/>
      <c r="X836" s="53"/>
      <c r="Y836" s="53"/>
      <c r="Z836" s="53"/>
      <c r="AA836" s="53"/>
      <c r="AB836" s="62" t="s">
        <v>8</v>
      </c>
      <c r="AC836" s="24"/>
      <c r="AD836" s="67" t="s">
        <v>8</v>
      </c>
      <c r="AE836" s="66"/>
      <c r="AF836" s="44" t="s">
        <v>8</v>
      </c>
      <c r="AG836" s="23"/>
      <c r="AH836" s="23"/>
    </row>
    <row r="837" spans="1:34" ht="15" x14ac:dyDescent="0.2">
      <c r="A837" s="105" t="s">
        <v>8</v>
      </c>
      <c r="B837" s="40"/>
      <c r="C837" s="10"/>
      <c r="D837" s="11"/>
      <c r="E837" s="10"/>
      <c r="F837" s="11"/>
      <c r="G837" s="11"/>
      <c r="H837" s="41"/>
      <c r="I837" s="41"/>
      <c r="J837" s="41"/>
      <c r="K837" s="79"/>
      <c r="L837" s="43"/>
      <c r="M837" s="64"/>
      <c r="N837" s="90" t="s">
        <v>230</v>
      </c>
      <c r="O837" s="91" t="s">
        <v>230</v>
      </c>
      <c r="P837" s="92" t="s">
        <v>230</v>
      </c>
      <c r="Q837" s="93" t="s">
        <v>230</v>
      </c>
      <c r="R837" s="94" t="s">
        <v>73</v>
      </c>
      <c r="S837" s="94" t="s">
        <v>234</v>
      </c>
      <c r="T837" s="94" t="s">
        <v>782</v>
      </c>
      <c r="U837" s="95">
        <v>46091</v>
      </c>
      <c r="V837" s="101" t="e">
        <v>#VALUE!</v>
      </c>
      <c r="W837" s="53"/>
      <c r="X837" s="53"/>
      <c r="Y837" s="53"/>
      <c r="Z837" s="53"/>
      <c r="AA837" s="53"/>
      <c r="AB837" s="62" t="s">
        <v>8</v>
      </c>
      <c r="AC837" s="24"/>
      <c r="AD837" s="67" t="s">
        <v>8</v>
      </c>
      <c r="AE837" s="66"/>
      <c r="AF837" s="44" t="s">
        <v>8</v>
      </c>
      <c r="AG837" s="23"/>
      <c r="AH837" s="23"/>
    </row>
    <row r="838" spans="1:34" ht="15" x14ac:dyDescent="0.2">
      <c r="A838" s="105" t="s">
        <v>8</v>
      </c>
      <c r="B838" s="40"/>
      <c r="C838" s="10"/>
      <c r="D838" s="11"/>
      <c r="E838" s="10"/>
      <c r="F838" s="11"/>
      <c r="G838" s="11"/>
      <c r="H838" s="41"/>
      <c r="I838" s="42"/>
      <c r="J838" s="41"/>
      <c r="K838" s="79"/>
      <c r="L838" s="43"/>
      <c r="M838" s="64"/>
      <c r="N838" s="90" t="s">
        <v>230</v>
      </c>
      <c r="O838" s="91" t="s">
        <v>230</v>
      </c>
      <c r="P838" s="92" t="s">
        <v>230</v>
      </c>
      <c r="Q838" s="93" t="s">
        <v>230</v>
      </c>
      <c r="R838" s="94" t="s">
        <v>73</v>
      </c>
      <c r="S838" s="94" t="s">
        <v>234</v>
      </c>
      <c r="T838" s="94" t="s">
        <v>782</v>
      </c>
      <c r="U838" s="95">
        <v>46091</v>
      </c>
      <c r="V838" s="101" t="e">
        <v>#VALUE!</v>
      </c>
      <c r="W838" s="53"/>
      <c r="X838" s="53"/>
      <c r="Y838" s="53"/>
      <c r="Z838" s="53"/>
      <c r="AA838" s="53"/>
      <c r="AB838" s="62" t="s">
        <v>8</v>
      </c>
      <c r="AC838" s="24"/>
      <c r="AD838" s="67" t="s">
        <v>8</v>
      </c>
      <c r="AE838" s="66"/>
      <c r="AF838" s="44" t="s">
        <v>8</v>
      </c>
      <c r="AG838" s="23"/>
      <c r="AH838" s="23"/>
    </row>
    <row r="839" spans="1:34" ht="15" x14ac:dyDescent="0.2">
      <c r="A839" s="105" t="s">
        <v>8</v>
      </c>
      <c r="B839" s="40"/>
      <c r="C839" s="10"/>
      <c r="D839" s="11"/>
      <c r="E839" s="10"/>
      <c r="F839" s="11"/>
      <c r="G839" s="11"/>
      <c r="H839" s="41"/>
      <c r="I839" s="41"/>
      <c r="J839" s="41"/>
      <c r="K839" s="79"/>
      <c r="L839" s="45"/>
      <c r="M839" s="64"/>
      <c r="N839" s="90" t="s">
        <v>230</v>
      </c>
      <c r="O839" s="91" t="s">
        <v>230</v>
      </c>
      <c r="P839" s="92" t="s">
        <v>230</v>
      </c>
      <c r="Q839" s="93" t="s">
        <v>230</v>
      </c>
      <c r="R839" s="94" t="s">
        <v>73</v>
      </c>
      <c r="S839" s="94" t="s">
        <v>234</v>
      </c>
      <c r="T839" s="94" t="s">
        <v>782</v>
      </c>
      <c r="U839" s="95">
        <v>46091</v>
      </c>
      <c r="V839" s="101" t="e">
        <v>#VALUE!</v>
      </c>
      <c r="W839" s="53"/>
      <c r="X839" s="53"/>
      <c r="Y839" s="53"/>
      <c r="Z839" s="53"/>
      <c r="AA839" s="53"/>
      <c r="AB839" s="62" t="s">
        <v>8</v>
      </c>
      <c r="AC839" s="24"/>
      <c r="AD839" s="67" t="s">
        <v>8</v>
      </c>
      <c r="AE839" s="66"/>
      <c r="AF839" s="44" t="s">
        <v>8</v>
      </c>
      <c r="AG839" s="23"/>
      <c r="AH839" s="23"/>
    </row>
    <row r="840" spans="1:34" ht="15" x14ac:dyDescent="0.2">
      <c r="A840" s="105" t="s">
        <v>8</v>
      </c>
      <c r="B840" s="40"/>
      <c r="C840" s="10"/>
      <c r="D840" s="11"/>
      <c r="E840" s="10"/>
      <c r="F840" s="11"/>
      <c r="G840" s="11"/>
      <c r="H840" s="41"/>
      <c r="I840" s="42"/>
      <c r="J840" s="41"/>
      <c r="K840" s="79"/>
      <c r="L840" s="43"/>
      <c r="M840" s="64"/>
      <c r="N840" s="90" t="s">
        <v>230</v>
      </c>
      <c r="O840" s="91" t="s">
        <v>230</v>
      </c>
      <c r="P840" s="92" t="s">
        <v>230</v>
      </c>
      <c r="Q840" s="93" t="s">
        <v>230</v>
      </c>
      <c r="R840" s="94" t="s">
        <v>73</v>
      </c>
      <c r="S840" s="94" t="s">
        <v>234</v>
      </c>
      <c r="T840" s="94" t="s">
        <v>782</v>
      </c>
      <c r="U840" s="95">
        <v>46091</v>
      </c>
      <c r="V840" s="101" t="e">
        <v>#VALUE!</v>
      </c>
      <c r="W840" s="53"/>
      <c r="X840" s="53"/>
      <c r="Y840" s="53"/>
      <c r="Z840" s="53"/>
      <c r="AA840" s="53"/>
      <c r="AB840" s="62" t="s">
        <v>8</v>
      </c>
      <c r="AC840" s="24"/>
      <c r="AD840" s="67" t="s">
        <v>8</v>
      </c>
      <c r="AE840" s="66"/>
      <c r="AF840" s="44" t="s">
        <v>8</v>
      </c>
      <c r="AG840" s="23"/>
      <c r="AH840" s="23"/>
    </row>
    <row r="841" spans="1:34" ht="15" x14ac:dyDescent="0.2">
      <c r="A841" s="105" t="s">
        <v>8</v>
      </c>
      <c r="B841" s="40"/>
      <c r="C841" s="10"/>
      <c r="D841" s="11"/>
      <c r="E841" s="10"/>
      <c r="F841" s="11"/>
      <c r="G841" s="11"/>
      <c r="H841" s="41"/>
      <c r="I841" s="41"/>
      <c r="J841" s="41"/>
      <c r="K841" s="79"/>
      <c r="L841" s="43"/>
      <c r="M841" s="64"/>
      <c r="N841" s="90" t="s">
        <v>230</v>
      </c>
      <c r="O841" s="91" t="s">
        <v>230</v>
      </c>
      <c r="P841" s="92" t="s">
        <v>230</v>
      </c>
      <c r="Q841" s="93" t="s">
        <v>230</v>
      </c>
      <c r="R841" s="94" t="s">
        <v>73</v>
      </c>
      <c r="S841" s="94" t="s">
        <v>234</v>
      </c>
      <c r="T841" s="94" t="s">
        <v>782</v>
      </c>
      <c r="U841" s="95">
        <v>46091</v>
      </c>
      <c r="V841" s="101" t="e">
        <v>#VALUE!</v>
      </c>
      <c r="W841" s="53"/>
      <c r="X841" s="53"/>
      <c r="Y841" s="53"/>
      <c r="Z841" s="53"/>
      <c r="AA841" s="53"/>
      <c r="AB841" s="62" t="s">
        <v>8</v>
      </c>
      <c r="AC841" s="24"/>
      <c r="AD841" s="67" t="s">
        <v>8</v>
      </c>
      <c r="AE841" s="66"/>
      <c r="AF841" s="44" t="s">
        <v>8</v>
      </c>
      <c r="AG841" s="23"/>
      <c r="AH841" s="23"/>
    </row>
    <row r="842" spans="1:34" ht="15" x14ac:dyDescent="0.2">
      <c r="A842" s="105" t="s">
        <v>8</v>
      </c>
      <c r="B842" s="40"/>
      <c r="C842" s="10"/>
      <c r="D842" s="11"/>
      <c r="E842" s="10"/>
      <c r="F842" s="11"/>
      <c r="G842" s="11"/>
      <c r="H842" s="41"/>
      <c r="I842" s="42"/>
      <c r="J842" s="41"/>
      <c r="K842" s="79"/>
      <c r="L842" s="45"/>
      <c r="M842" s="64"/>
      <c r="N842" s="90" t="s">
        <v>230</v>
      </c>
      <c r="O842" s="91" t="s">
        <v>230</v>
      </c>
      <c r="P842" s="92" t="s">
        <v>230</v>
      </c>
      <c r="Q842" s="93" t="s">
        <v>230</v>
      </c>
      <c r="R842" s="94" t="s">
        <v>73</v>
      </c>
      <c r="S842" s="94" t="s">
        <v>234</v>
      </c>
      <c r="T842" s="94" t="s">
        <v>782</v>
      </c>
      <c r="U842" s="95">
        <v>46091</v>
      </c>
      <c r="V842" s="101" t="e">
        <v>#VALUE!</v>
      </c>
      <c r="W842" s="53"/>
      <c r="X842" s="53"/>
      <c r="Y842" s="53"/>
      <c r="Z842" s="53"/>
      <c r="AA842" s="53"/>
      <c r="AB842" s="62" t="s">
        <v>8</v>
      </c>
      <c r="AC842" s="24"/>
      <c r="AD842" s="67" t="s">
        <v>8</v>
      </c>
      <c r="AE842" s="66"/>
      <c r="AF842" s="44" t="s">
        <v>8</v>
      </c>
      <c r="AG842" s="23"/>
      <c r="AH842" s="23"/>
    </row>
    <row r="843" spans="1:34" ht="15" x14ac:dyDescent="0.2">
      <c r="A843" s="105" t="s">
        <v>8</v>
      </c>
      <c r="B843" s="40"/>
      <c r="C843" s="10"/>
      <c r="D843" s="11"/>
      <c r="E843" s="10"/>
      <c r="F843" s="11"/>
      <c r="G843" s="11"/>
      <c r="H843" s="41"/>
      <c r="I843" s="42"/>
      <c r="J843" s="41"/>
      <c r="K843" s="79"/>
      <c r="L843" s="45"/>
      <c r="M843" s="64"/>
      <c r="N843" s="90" t="s">
        <v>230</v>
      </c>
      <c r="O843" s="91" t="s">
        <v>230</v>
      </c>
      <c r="P843" s="92" t="s">
        <v>230</v>
      </c>
      <c r="Q843" s="93" t="s">
        <v>230</v>
      </c>
      <c r="R843" s="94" t="s">
        <v>73</v>
      </c>
      <c r="S843" s="94" t="s">
        <v>234</v>
      </c>
      <c r="T843" s="94" t="s">
        <v>782</v>
      </c>
      <c r="U843" s="95">
        <v>46091</v>
      </c>
      <c r="V843" s="101" t="e">
        <v>#VALUE!</v>
      </c>
      <c r="W843" s="53"/>
      <c r="X843" s="53"/>
      <c r="Y843" s="53"/>
      <c r="Z843" s="53"/>
      <c r="AA843" s="53"/>
      <c r="AB843" s="62" t="s">
        <v>8</v>
      </c>
      <c r="AC843" s="24"/>
      <c r="AD843" s="67" t="s">
        <v>8</v>
      </c>
      <c r="AE843" s="66"/>
      <c r="AF843" s="44" t="s">
        <v>8</v>
      </c>
      <c r="AG843" s="23"/>
      <c r="AH843" s="23"/>
    </row>
    <row r="844" spans="1:34" ht="15" x14ac:dyDescent="0.2">
      <c r="A844" s="105" t="s">
        <v>8</v>
      </c>
      <c r="B844" s="40"/>
      <c r="C844" s="10"/>
      <c r="D844" s="11"/>
      <c r="E844" s="10"/>
      <c r="F844" s="11"/>
      <c r="G844" s="11"/>
      <c r="H844" s="41"/>
      <c r="I844" s="42"/>
      <c r="J844" s="41"/>
      <c r="K844" s="79"/>
      <c r="L844" s="43"/>
      <c r="M844" s="64"/>
      <c r="N844" s="90" t="s">
        <v>230</v>
      </c>
      <c r="O844" s="91" t="s">
        <v>230</v>
      </c>
      <c r="P844" s="92" t="s">
        <v>230</v>
      </c>
      <c r="Q844" s="93" t="s">
        <v>230</v>
      </c>
      <c r="R844" s="94" t="s">
        <v>73</v>
      </c>
      <c r="S844" s="94" t="s">
        <v>234</v>
      </c>
      <c r="T844" s="94" t="s">
        <v>782</v>
      </c>
      <c r="U844" s="95">
        <v>46091</v>
      </c>
      <c r="V844" s="101" t="e">
        <v>#VALUE!</v>
      </c>
      <c r="W844" s="53"/>
      <c r="X844" s="53"/>
      <c r="Y844" s="53"/>
      <c r="Z844" s="53"/>
      <c r="AA844" s="53"/>
      <c r="AB844" s="62" t="s">
        <v>8</v>
      </c>
      <c r="AC844" s="24"/>
      <c r="AD844" s="67" t="s">
        <v>8</v>
      </c>
      <c r="AE844" s="66"/>
      <c r="AF844" s="44" t="s">
        <v>8</v>
      </c>
      <c r="AG844" s="23"/>
      <c r="AH844" s="23"/>
    </row>
    <row r="845" spans="1:34" ht="15" x14ac:dyDescent="0.2">
      <c r="A845" s="105" t="s">
        <v>8</v>
      </c>
      <c r="B845" s="40"/>
      <c r="C845" s="10"/>
      <c r="D845" s="11"/>
      <c r="E845" s="10"/>
      <c r="F845" s="11"/>
      <c r="G845" s="11"/>
      <c r="H845" s="41"/>
      <c r="I845" s="42"/>
      <c r="J845" s="41"/>
      <c r="K845" s="79"/>
      <c r="L845" s="45"/>
      <c r="M845" s="64"/>
      <c r="N845" s="90" t="s">
        <v>230</v>
      </c>
      <c r="O845" s="91" t="s">
        <v>230</v>
      </c>
      <c r="P845" s="92" t="s">
        <v>230</v>
      </c>
      <c r="Q845" s="93" t="s">
        <v>230</v>
      </c>
      <c r="R845" s="94" t="s">
        <v>73</v>
      </c>
      <c r="S845" s="94" t="s">
        <v>234</v>
      </c>
      <c r="T845" s="94" t="s">
        <v>782</v>
      </c>
      <c r="U845" s="95">
        <v>46091</v>
      </c>
      <c r="V845" s="101" t="e">
        <v>#VALUE!</v>
      </c>
      <c r="W845" s="53"/>
      <c r="X845" s="53"/>
      <c r="Y845" s="53"/>
      <c r="Z845" s="53"/>
      <c r="AA845" s="53"/>
      <c r="AB845" s="62" t="s">
        <v>8</v>
      </c>
      <c r="AC845" s="24"/>
      <c r="AD845" s="67" t="s">
        <v>8</v>
      </c>
      <c r="AE845" s="66"/>
      <c r="AF845" s="44" t="s">
        <v>8</v>
      </c>
      <c r="AG845" s="23"/>
      <c r="AH845" s="23"/>
    </row>
    <row r="846" spans="1:34" ht="15" x14ac:dyDescent="0.2">
      <c r="A846" s="105" t="s">
        <v>8</v>
      </c>
      <c r="B846" s="40"/>
      <c r="C846" s="10"/>
      <c r="D846" s="11"/>
      <c r="E846" s="10"/>
      <c r="F846" s="11"/>
      <c r="G846" s="11"/>
      <c r="H846" s="41"/>
      <c r="I846" s="42"/>
      <c r="J846" s="41"/>
      <c r="K846" s="79"/>
      <c r="L846" s="45"/>
      <c r="M846" s="64"/>
      <c r="N846" s="90" t="s">
        <v>230</v>
      </c>
      <c r="O846" s="91" t="s">
        <v>230</v>
      </c>
      <c r="P846" s="92" t="s">
        <v>230</v>
      </c>
      <c r="Q846" s="93" t="s">
        <v>230</v>
      </c>
      <c r="R846" s="94" t="s">
        <v>73</v>
      </c>
      <c r="S846" s="94" t="s">
        <v>234</v>
      </c>
      <c r="T846" s="94" t="s">
        <v>782</v>
      </c>
      <c r="U846" s="95">
        <v>46091</v>
      </c>
      <c r="V846" s="101" t="e">
        <v>#VALUE!</v>
      </c>
      <c r="W846" s="53"/>
      <c r="X846" s="53"/>
      <c r="Y846" s="53"/>
      <c r="Z846" s="53"/>
      <c r="AA846" s="53"/>
      <c r="AB846" s="62" t="s">
        <v>8</v>
      </c>
      <c r="AC846" s="24"/>
      <c r="AD846" s="67" t="s">
        <v>8</v>
      </c>
      <c r="AE846" s="66"/>
      <c r="AF846" s="44" t="s">
        <v>8</v>
      </c>
      <c r="AG846" s="23"/>
      <c r="AH846" s="23"/>
    </row>
    <row r="847" spans="1:34" ht="15" x14ac:dyDescent="0.2">
      <c r="A847" s="105" t="s">
        <v>8</v>
      </c>
      <c r="B847" s="40"/>
      <c r="C847" s="10"/>
      <c r="D847" s="11"/>
      <c r="E847" s="10"/>
      <c r="F847" s="11"/>
      <c r="G847" s="11"/>
      <c r="H847" s="41"/>
      <c r="I847" s="41"/>
      <c r="J847" s="41"/>
      <c r="K847" s="79"/>
      <c r="L847" s="43"/>
      <c r="M847" s="64"/>
      <c r="N847" s="90" t="s">
        <v>230</v>
      </c>
      <c r="O847" s="91" t="s">
        <v>230</v>
      </c>
      <c r="P847" s="92" t="s">
        <v>230</v>
      </c>
      <c r="Q847" s="93" t="s">
        <v>230</v>
      </c>
      <c r="R847" s="94" t="s">
        <v>73</v>
      </c>
      <c r="S847" s="94" t="s">
        <v>234</v>
      </c>
      <c r="T847" s="94" t="s">
        <v>782</v>
      </c>
      <c r="U847" s="95">
        <v>46091</v>
      </c>
      <c r="V847" s="101" t="e">
        <v>#VALUE!</v>
      </c>
      <c r="W847" s="53"/>
      <c r="X847" s="53"/>
      <c r="Y847" s="53"/>
      <c r="Z847" s="53"/>
      <c r="AA847" s="53"/>
      <c r="AB847" s="62" t="s">
        <v>8</v>
      </c>
      <c r="AC847" s="24"/>
      <c r="AD847" s="67" t="s">
        <v>8</v>
      </c>
      <c r="AE847" s="66"/>
      <c r="AF847" s="44" t="s">
        <v>8</v>
      </c>
      <c r="AG847" s="23"/>
      <c r="AH847" s="23"/>
    </row>
    <row r="848" spans="1:34" ht="15" x14ac:dyDescent="0.2">
      <c r="A848" s="105" t="s">
        <v>8</v>
      </c>
      <c r="B848" s="40"/>
      <c r="C848" s="10"/>
      <c r="D848" s="11"/>
      <c r="E848" s="10"/>
      <c r="F848" s="11"/>
      <c r="G848" s="11"/>
      <c r="H848" s="41"/>
      <c r="I848" s="42"/>
      <c r="J848" s="41"/>
      <c r="K848" s="79"/>
      <c r="L848" s="43"/>
      <c r="M848" s="64"/>
      <c r="N848" s="90" t="s">
        <v>230</v>
      </c>
      <c r="O848" s="91" t="s">
        <v>230</v>
      </c>
      <c r="P848" s="92" t="s">
        <v>230</v>
      </c>
      <c r="Q848" s="93" t="s">
        <v>230</v>
      </c>
      <c r="R848" s="94" t="s">
        <v>73</v>
      </c>
      <c r="S848" s="94" t="s">
        <v>234</v>
      </c>
      <c r="T848" s="94" t="s">
        <v>782</v>
      </c>
      <c r="U848" s="95">
        <v>46091</v>
      </c>
      <c r="V848" s="101" t="e">
        <v>#VALUE!</v>
      </c>
      <c r="W848" s="53"/>
      <c r="X848" s="53"/>
      <c r="Y848" s="53"/>
      <c r="Z848" s="53"/>
      <c r="AA848" s="53"/>
      <c r="AB848" s="62" t="s">
        <v>8</v>
      </c>
      <c r="AC848" s="24"/>
      <c r="AD848" s="67" t="s">
        <v>8</v>
      </c>
      <c r="AE848" s="66"/>
      <c r="AF848" s="44" t="s">
        <v>8</v>
      </c>
      <c r="AG848" s="23"/>
      <c r="AH848" s="23"/>
    </row>
    <row r="849" spans="1:34" ht="15" x14ac:dyDescent="0.2">
      <c r="A849" s="105" t="s">
        <v>8</v>
      </c>
      <c r="B849" s="40"/>
      <c r="C849" s="10"/>
      <c r="D849" s="11"/>
      <c r="E849" s="10"/>
      <c r="F849" s="11"/>
      <c r="G849" s="11"/>
      <c r="H849" s="41"/>
      <c r="I849" s="41"/>
      <c r="J849" s="41"/>
      <c r="K849" s="79"/>
      <c r="L849" s="43"/>
      <c r="M849" s="64"/>
      <c r="N849" s="90" t="s">
        <v>230</v>
      </c>
      <c r="O849" s="91" t="s">
        <v>230</v>
      </c>
      <c r="P849" s="92" t="s">
        <v>230</v>
      </c>
      <c r="Q849" s="93" t="s">
        <v>230</v>
      </c>
      <c r="R849" s="94" t="s">
        <v>73</v>
      </c>
      <c r="S849" s="94" t="s">
        <v>234</v>
      </c>
      <c r="T849" s="94" t="s">
        <v>782</v>
      </c>
      <c r="U849" s="95">
        <v>46091</v>
      </c>
      <c r="V849" s="101" t="e">
        <v>#VALUE!</v>
      </c>
      <c r="W849" s="53"/>
      <c r="X849" s="53"/>
      <c r="Y849" s="53"/>
      <c r="Z849" s="53"/>
      <c r="AA849" s="53"/>
      <c r="AB849" s="62" t="s">
        <v>8</v>
      </c>
      <c r="AC849" s="24"/>
      <c r="AD849" s="67" t="s">
        <v>8</v>
      </c>
      <c r="AE849" s="66"/>
      <c r="AF849" s="44" t="s">
        <v>8</v>
      </c>
      <c r="AG849" s="23"/>
      <c r="AH849" s="23"/>
    </row>
    <row r="850" spans="1:34" ht="15" x14ac:dyDescent="0.2">
      <c r="A850" s="105" t="s">
        <v>8</v>
      </c>
      <c r="B850" s="40"/>
      <c r="C850" s="10"/>
      <c r="D850" s="11"/>
      <c r="E850" s="10"/>
      <c r="F850" s="11"/>
      <c r="G850" s="11"/>
      <c r="H850" s="41"/>
      <c r="I850" s="42"/>
      <c r="J850" s="41"/>
      <c r="K850" s="79"/>
      <c r="L850" s="43"/>
      <c r="M850" s="64"/>
      <c r="N850" s="90" t="s">
        <v>230</v>
      </c>
      <c r="O850" s="91" t="s">
        <v>230</v>
      </c>
      <c r="P850" s="92" t="s">
        <v>230</v>
      </c>
      <c r="Q850" s="93" t="s">
        <v>230</v>
      </c>
      <c r="R850" s="94" t="s">
        <v>73</v>
      </c>
      <c r="S850" s="94" t="s">
        <v>234</v>
      </c>
      <c r="T850" s="94" t="s">
        <v>782</v>
      </c>
      <c r="U850" s="95">
        <v>46091</v>
      </c>
      <c r="V850" s="101" t="e">
        <v>#VALUE!</v>
      </c>
      <c r="W850" s="53"/>
      <c r="X850" s="53"/>
      <c r="Y850" s="53"/>
      <c r="Z850" s="53"/>
      <c r="AA850" s="53"/>
      <c r="AB850" s="62" t="s">
        <v>8</v>
      </c>
      <c r="AC850" s="24"/>
      <c r="AD850" s="67" t="s">
        <v>8</v>
      </c>
      <c r="AE850" s="66"/>
      <c r="AF850" s="44" t="s">
        <v>8</v>
      </c>
      <c r="AG850" s="23"/>
      <c r="AH850" s="23"/>
    </row>
    <row r="851" spans="1:34" ht="15" x14ac:dyDescent="0.2">
      <c r="A851" s="105" t="s">
        <v>8</v>
      </c>
      <c r="B851" s="40"/>
      <c r="C851" s="10"/>
      <c r="D851" s="11"/>
      <c r="E851" s="10"/>
      <c r="F851" s="11"/>
      <c r="G851" s="11"/>
      <c r="H851" s="41"/>
      <c r="I851" s="42"/>
      <c r="J851" s="41"/>
      <c r="K851" s="79"/>
      <c r="L851" s="45"/>
      <c r="M851" s="64"/>
      <c r="N851" s="90" t="s">
        <v>230</v>
      </c>
      <c r="O851" s="91" t="s">
        <v>230</v>
      </c>
      <c r="P851" s="92" t="s">
        <v>230</v>
      </c>
      <c r="Q851" s="93" t="s">
        <v>230</v>
      </c>
      <c r="R851" s="94" t="s">
        <v>73</v>
      </c>
      <c r="S851" s="94" t="s">
        <v>234</v>
      </c>
      <c r="T851" s="94" t="s">
        <v>782</v>
      </c>
      <c r="U851" s="95">
        <v>46091</v>
      </c>
      <c r="V851" s="101" t="e">
        <v>#VALUE!</v>
      </c>
      <c r="W851" s="53"/>
      <c r="X851" s="53"/>
      <c r="Y851" s="53"/>
      <c r="Z851" s="53"/>
      <c r="AA851" s="53"/>
      <c r="AB851" s="62" t="s">
        <v>8</v>
      </c>
      <c r="AC851" s="24"/>
      <c r="AD851" s="67" t="s">
        <v>8</v>
      </c>
      <c r="AE851" s="66"/>
      <c r="AF851" s="44" t="s">
        <v>8</v>
      </c>
      <c r="AG851" s="23"/>
      <c r="AH851" s="23"/>
    </row>
    <row r="852" spans="1:34" ht="15" x14ac:dyDescent="0.2">
      <c r="A852" s="105" t="s">
        <v>8</v>
      </c>
      <c r="B852" s="40"/>
      <c r="C852" s="10"/>
      <c r="D852" s="11"/>
      <c r="E852" s="10"/>
      <c r="F852" s="11"/>
      <c r="G852" s="11"/>
      <c r="H852" s="41"/>
      <c r="I852" s="41"/>
      <c r="J852" s="41"/>
      <c r="K852" s="79"/>
      <c r="L852" s="45"/>
      <c r="M852" s="64"/>
      <c r="N852" s="90" t="s">
        <v>230</v>
      </c>
      <c r="O852" s="91" t="s">
        <v>230</v>
      </c>
      <c r="P852" s="92" t="s">
        <v>230</v>
      </c>
      <c r="Q852" s="93" t="s">
        <v>230</v>
      </c>
      <c r="R852" s="94" t="s">
        <v>73</v>
      </c>
      <c r="S852" s="94" t="s">
        <v>234</v>
      </c>
      <c r="T852" s="94" t="s">
        <v>782</v>
      </c>
      <c r="U852" s="95">
        <v>46091</v>
      </c>
      <c r="V852" s="101" t="e">
        <v>#VALUE!</v>
      </c>
      <c r="W852" s="53"/>
      <c r="X852" s="53"/>
      <c r="Y852" s="53"/>
      <c r="Z852" s="53"/>
      <c r="AA852" s="53"/>
      <c r="AB852" s="62" t="s">
        <v>8</v>
      </c>
      <c r="AC852" s="24"/>
      <c r="AD852" s="67" t="s">
        <v>8</v>
      </c>
      <c r="AE852" s="66"/>
      <c r="AF852" s="44" t="s">
        <v>8</v>
      </c>
      <c r="AG852" s="23"/>
      <c r="AH852" s="23"/>
    </row>
    <row r="853" spans="1:34" ht="15" x14ac:dyDescent="0.2">
      <c r="A853" s="105" t="s">
        <v>8</v>
      </c>
      <c r="B853" s="40"/>
      <c r="C853" s="10"/>
      <c r="D853" s="11"/>
      <c r="E853" s="10"/>
      <c r="F853" s="11"/>
      <c r="G853" s="11"/>
      <c r="H853" s="41"/>
      <c r="I853" s="42"/>
      <c r="J853" s="41"/>
      <c r="K853" s="79"/>
      <c r="L853" s="43"/>
      <c r="M853" s="64"/>
      <c r="N853" s="90" t="s">
        <v>230</v>
      </c>
      <c r="O853" s="91" t="s">
        <v>230</v>
      </c>
      <c r="P853" s="92" t="s">
        <v>230</v>
      </c>
      <c r="Q853" s="93" t="s">
        <v>230</v>
      </c>
      <c r="R853" s="94" t="s">
        <v>73</v>
      </c>
      <c r="S853" s="94" t="s">
        <v>234</v>
      </c>
      <c r="T853" s="94" t="s">
        <v>782</v>
      </c>
      <c r="U853" s="95">
        <v>46091</v>
      </c>
      <c r="V853" s="101" t="e">
        <v>#VALUE!</v>
      </c>
      <c r="W853" s="53"/>
      <c r="X853" s="53"/>
      <c r="Y853" s="53"/>
      <c r="Z853" s="53"/>
      <c r="AA853" s="53"/>
      <c r="AB853" s="62" t="s">
        <v>8</v>
      </c>
      <c r="AC853" s="24"/>
      <c r="AD853" s="67" t="s">
        <v>8</v>
      </c>
      <c r="AE853" s="66"/>
      <c r="AF853" s="44" t="s">
        <v>8</v>
      </c>
      <c r="AG853" s="23"/>
      <c r="AH853" s="23"/>
    </row>
    <row r="854" spans="1:34" ht="15" x14ac:dyDescent="0.2">
      <c r="A854" s="105" t="s">
        <v>8</v>
      </c>
      <c r="B854" s="40"/>
      <c r="C854" s="10"/>
      <c r="D854" s="11"/>
      <c r="E854" s="10"/>
      <c r="F854" s="11"/>
      <c r="G854" s="11"/>
      <c r="H854" s="41"/>
      <c r="I854" s="42"/>
      <c r="J854" s="41"/>
      <c r="K854" s="79"/>
      <c r="L854" s="45"/>
      <c r="M854" s="64"/>
      <c r="N854" s="90" t="s">
        <v>230</v>
      </c>
      <c r="O854" s="91" t="s">
        <v>230</v>
      </c>
      <c r="P854" s="92" t="s">
        <v>230</v>
      </c>
      <c r="Q854" s="93" t="s">
        <v>230</v>
      </c>
      <c r="R854" s="94" t="s">
        <v>73</v>
      </c>
      <c r="S854" s="94" t="s">
        <v>234</v>
      </c>
      <c r="T854" s="94" t="s">
        <v>782</v>
      </c>
      <c r="U854" s="95">
        <v>46091</v>
      </c>
      <c r="V854" s="101" t="e">
        <v>#VALUE!</v>
      </c>
      <c r="W854" s="53"/>
      <c r="X854" s="53"/>
      <c r="Y854" s="53"/>
      <c r="Z854" s="53"/>
      <c r="AA854" s="53"/>
      <c r="AB854" s="62" t="s">
        <v>8</v>
      </c>
      <c r="AC854" s="24"/>
      <c r="AD854" s="67" t="s">
        <v>8</v>
      </c>
      <c r="AE854" s="66"/>
      <c r="AF854" s="44" t="s">
        <v>8</v>
      </c>
      <c r="AG854" s="23"/>
      <c r="AH854" s="23"/>
    </row>
    <row r="855" spans="1:34" ht="15" x14ac:dyDescent="0.2">
      <c r="A855" s="105" t="s">
        <v>8</v>
      </c>
      <c r="B855" s="40"/>
      <c r="C855" s="10"/>
      <c r="D855" s="11"/>
      <c r="E855" s="10"/>
      <c r="F855" s="11"/>
      <c r="G855" s="11"/>
      <c r="H855" s="41"/>
      <c r="I855" s="41"/>
      <c r="J855" s="41"/>
      <c r="K855" s="79"/>
      <c r="L855" s="43"/>
      <c r="M855" s="64"/>
      <c r="N855" s="90" t="s">
        <v>230</v>
      </c>
      <c r="O855" s="91" t="s">
        <v>230</v>
      </c>
      <c r="P855" s="92" t="s">
        <v>230</v>
      </c>
      <c r="Q855" s="93" t="s">
        <v>230</v>
      </c>
      <c r="R855" s="94" t="s">
        <v>73</v>
      </c>
      <c r="S855" s="94" t="s">
        <v>234</v>
      </c>
      <c r="T855" s="94" t="s">
        <v>782</v>
      </c>
      <c r="U855" s="95">
        <v>46091</v>
      </c>
      <c r="V855" s="101" t="e">
        <v>#VALUE!</v>
      </c>
      <c r="W855" s="53"/>
      <c r="X855" s="53"/>
      <c r="Y855" s="53"/>
      <c r="Z855" s="53"/>
      <c r="AA855" s="53"/>
      <c r="AB855" s="62" t="s">
        <v>8</v>
      </c>
      <c r="AC855" s="24"/>
      <c r="AD855" s="67" t="s">
        <v>8</v>
      </c>
      <c r="AE855" s="66"/>
      <c r="AF855" s="44" t="s">
        <v>8</v>
      </c>
      <c r="AG855" s="23"/>
      <c r="AH855" s="23"/>
    </row>
    <row r="856" spans="1:34" ht="15" x14ac:dyDescent="0.2">
      <c r="A856" s="105" t="s">
        <v>8</v>
      </c>
      <c r="B856" s="40"/>
      <c r="C856" s="10"/>
      <c r="D856" s="11"/>
      <c r="E856" s="10"/>
      <c r="F856" s="11"/>
      <c r="G856" s="11"/>
      <c r="H856" s="41"/>
      <c r="I856" s="42"/>
      <c r="J856" s="41"/>
      <c r="K856" s="79"/>
      <c r="L856" s="45"/>
      <c r="M856" s="64"/>
      <c r="N856" s="90" t="s">
        <v>230</v>
      </c>
      <c r="O856" s="91" t="s">
        <v>230</v>
      </c>
      <c r="P856" s="92" t="s">
        <v>230</v>
      </c>
      <c r="Q856" s="93" t="s">
        <v>230</v>
      </c>
      <c r="R856" s="94" t="s">
        <v>73</v>
      </c>
      <c r="S856" s="94" t="s">
        <v>234</v>
      </c>
      <c r="T856" s="94" t="s">
        <v>782</v>
      </c>
      <c r="U856" s="95">
        <v>46091</v>
      </c>
      <c r="V856" s="101" t="e">
        <v>#VALUE!</v>
      </c>
      <c r="W856" s="53"/>
      <c r="X856" s="53"/>
      <c r="Y856" s="53"/>
      <c r="Z856" s="53"/>
      <c r="AA856" s="53"/>
      <c r="AB856" s="62" t="s">
        <v>8</v>
      </c>
      <c r="AC856" s="24"/>
      <c r="AD856" s="67" t="s">
        <v>8</v>
      </c>
      <c r="AE856" s="66"/>
      <c r="AF856" s="44" t="s">
        <v>8</v>
      </c>
      <c r="AG856" s="23"/>
      <c r="AH856" s="23"/>
    </row>
    <row r="857" spans="1:34" ht="15" x14ac:dyDescent="0.2">
      <c r="A857" s="105" t="s">
        <v>8</v>
      </c>
      <c r="B857" s="40"/>
      <c r="C857" s="10"/>
      <c r="D857" s="11"/>
      <c r="E857" s="10"/>
      <c r="F857" s="11"/>
      <c r="G857" s="11"/>
      <c r="H857" s="41"/>
      <c r="I857" s="42"/>
      <c r="J857" s="41"/>
      <c r="K857" s="79"/>
      <c r="L857" s="45"/>
      <c r="M857" s="64"/>
      <c r="N857" s="90" t="s">
        <v>230</v>
      </c>
      <c r="O857" s="91" t="s">
        <v>230</v>
      </c>
      <c r="P857" s="92" t="s">
        <v>230</v>
      </c>
      <c r="Q857" s="93" t="s">
        <v>230</v>
      </c>
      <c r="R857" s="94" t="s">
        <v>73</v>
      </c>
      <c r="S857" s="94" t="s">
        <v>234</v>
      </c>
      <c r="T857" s="94" t="s">
        <v>782</v>
      </c>
      <c r="U857" s="95">
        <v>46091</v>
      </c>
      <c r="V857" s="101" t="e">
        <v>#VALUE!</v>
      </c>
      <c r="W857" s="53"/>
      <c r="X857" s="53"/>
      <c r="Y857" s="53"/>
      <c r="Z857" s="53"/>
      <c r="AA857" s="53"/>
      <c r="AB857" s="62" t="s">
        <v>8</v>
      </c>
      <c r="AC857" s="24"/>
      <c r="AD857" s="67" t="s">
        <v>8</v>
      </c>
      <c r="AE857" s="66"/>
      <c r="AF857" s="44" t="s">
        <v>8</v>
      </c>
      <c r="AG857" s="23"/>
      <c r="AH857" s="23"/>
    </row>
    <row r="858" spans="1:34" ht="15" x14ac:dyDescent="0.2">
      <c r="A858" s="105" t="s">
        <v>8</v>
      </c>
      <c r="B858" s="40"/>
      <c r="C858" s="10"/>
      <c r="D858" s="11"/>
      <c r="E858" s="10"/>
      <c r="F858" s="11"/>
      <c r="G858" s="11"/>
      <c r="H858" s="41"/>
      <c r="I858" s="42"/>
      <c r="J858" s="41"/>
      <c r="K858" s="79"/>
      <c r="L858" s="43"/>
      <c r="M858" s="64"/>
      <c r="N858" s="90" t="s">
        <v>230</v>
      </c>
      <c r="O858" s="91" t="s">
        <v>230</v>
      </c>
      <c r="P858" s="92" t="s">
        <v>230</v>
      </c>
      <c r="Q858" s="93" t="s">
        <v>230</v>
      </c>
      <c r="R858" s="94" t="s">
        <v>73</v>
      </c>
      <c r="S858" s="94" t="s">
        <v>234</v>
      </c>
      <c r="T858" s="94" t="s">
        <v>782</v>
      </c>
      <c r="U858" s="95">
        <v>46091</v>
      </c>
      <c r="V858" s="101" t="e">
        <v>#VALUE!</v>
      </c>
      <c r="W858" s="53"/>
      <c r="X858" s="53"/>
      <c r="Y858" s="53"/>
      <c r="Z858" s="53"/>
      <c r="AA858" s="53"/>
      <c r="AB858" s="62" t="s">
        <v>8</v>
      </c>
      <c r="AC858" s="24"/>
      <c r="AD858" s="67" t="s">
        <v>8</v>
      </c>
      <c r="AE858" s="66"/>
      <c r="AF858" s="44" t="s">
        <v>8</v>
      </c>
      <c r="AG858" s="23"/>
      <c r="AH858" s="23"/>
    </row>
    <row r="859" spans="1:34" ht="15" x14ac:dyDescent="0.2">
      <c r="A859" s="105" t="s">
        <v>8</v>
      </c>
      <c r="B859" s="40"/>
      <c r="C859" s="10"/>
      <c r="D859" s="11"/>
      <c r="E859" s="10"/>
      <c r="F859" s="11"/>
      <c r="G859" s="11"/>
      <c r="H859" s="41"/>
      <c r="I859" s="42"/>
      <c r="J859" s="41"/>
      <c r="K859" s="79"/>
      <c r="L859" s="43"/>
      <c r="M859" s="64"/>
      <c r="N859" s="90" t="s">
        <v>230</v>
      </c>
      <c r="O859" s="91" t="s">
        <v>230</v>
      </c>
      <c r="P859" s="92" t="s">
        <v>230</v>
      </c>
      <c r="Q859" s="93" t="s">
        <v>230</v>
      </c>
      <c r="R859" s="94" t="s">
        <v>73</v>
      </c>
      <c r="S859" s="94" t="s">
        <v>234</v>
      </c>
      <c r="T859" s="94" t="s">
        <v>782</v>
      </c>
      <c r="U859" s="95">
        <v>46091</v>
      </c>
      <c r="V859" s="101" t="e">
        <v>#VALUE!</v>
      </c>
      <c r="W859" s="53"/>
      <c r="X859" s="53"/>
      <c r="Y859" s="53"/>
      <c r="Z859" s="53"/>
      <c r="AA859" s="53"/>
      <c r="AB859" s="62" t="s">
        <v>8</v>
      </c>
      <c r="AC859" s="24"/>
      <c r="AD859" s="67" t="s">
        <v>8</v>
      </c>
      <c r="AE859" s="66"/>
      <c r="AF859" s="44" t="s">
        <v>8</v>
      </c>
      <c r="AG859" s="23"/>
      <c r="AH859" s="23"/>
    </row>
    <row r="860" spans="1:34" ht="15" x14ac:dyDescent="0.2">
      <c r="A860" s="105" t="s">
        <v>8</v>
      </c>
      <c r="B860" s="40"/>
      <c r="C860" s="10"/>
      <c r="D860" s="11"/>
      <c r="E860" s="10"/>
      <c r="F860" s="11"/>
      <c r="G860" s="11"/>
      <c r="H860" s="41"/>
      <c r="I860" s="41"/>
      <c r="J860" s="41"/>
      <c r="K860" s="79"/>
      <c r="L860" s="43"/>
      <c r="M860" s="64"/>
      <c r="N860" s="90" t="s">
        <v>230</v>
      </c>
      <c r="O860" s="91" t="s">
        <v>230</v>
      </c>
      <c r="P860" s="92" t="s">
        <v>230</v>
      </c>
      <c r="Q860" s="93" t="s">
        <v>230</v>
      </c>
      <c r="R860" s="94" t="s">
        <v>73</v>
      </c>
      <c r="S860" s="94" t="s">
        <v>234</v>
      </c>
      <c r="T860" s="94" t="s">
        <v>782</v>
      </c>
      <c r="U860" s="95">
        <v>46091</v>
      </c>
      <c r="V860" s="101" t="e">
        <v>#VALUE!</v>
      </c>
      <c r="W860" s="53"/>
      <c r="X860" s="53"/>
      <c r="Y860" s="53"/>
      <c r="Z860" s="53"/>
      <c r="AA860" s="53"/>
      <c r="AB860" s="62" t="s">
        <v>8</v>
      </c>
      <c r="AC860" s="24"/>
      <c r="AD860" s="67" t="s">
        <v>8</v>
      </c>
      <c r="AE860" s="66"/>
      <c r="AF860" s="44" t="s">
        <v>8</v>
      </c>
      <c r="AG860" s="23"/>
      <c r="AH860" s="23"/>
    </row>
    <row r="861" spans="1:34" ht="15" x14ac:dyDescent="0.2">
      <c r="A861" s="105" t="s">
        <v>8</v>
      </c>
      <c r="B861" s="40"/>
      <c r="C861" s="10"/>
      <c r="D861" s="11"/>
      <c r="E861" s="10"/>
      <c r="F861" s="11"/>
      <c r="G861" s="11"/>
      <c r="H861" s="41"/>
      <c r="I861" s="42"/>
      <c r="J861" s="41"/>
      <c r="K861" s="79"/>
      <c r="L861" s="43"/>
      <c r="M861" s="64"/>
      <c r="N861" s="90" t="s">
        <v>230</v>
      </c>
      <c r="O861" s="91" t="s">
        <v>230</v>
      </c>
      <c r="P861" s="92" t="s">
        <v>230</v>
      </c>
      <c r="Q861" s="93" t="s">
        <v>230</v>
      </c>
      <c r="R861" s="94" t="s">
        <v>73</v>
      </c>
      <c r="S861" s="94" t="s">
        <v>234</v>
      </c>
      <c r="T861" s="94" t="s">
        <v>782</v>
      </c>
      <c r="U861" s="95">
        <v>46091</v>
      </c>
      <c r="V861" s="101" t="e">
        <v>#VALUE!</v>
      </c>
      <c r="W861" s="53"/>
      <c r="X861" s="53"/>
      <c r="Y861" s="53"/>
      <c r="Z861" s="53"/>
      <c r="AA861" s="53"/>
      <c r="AB861" s="62" t="s">
        <v>8</v>
      </c>
      <c r="AC861" s="24"/>
      <c r="AD861" s="67" t="s">
        <v>8</v>
      </c>
      <c r="AE861" s="66"/>
      <c r="AF861" s="44" t="s">
        <v>8</v>
      </c>
      <c r="AG861" s="23"/>
      <c r="AH861" s="23"/>
    </row>
    <row r="862" spans="1:34" ht="15" x14ac:dyDescent="0.2">
      <c r="A862" s="105" t="s">
        <v>8</v>
      </c>
      <c r="B862" s="40"/>
      <c r="C862" s="10"/>
      <c r="D862" s="11"/>
      <c r="E862" s="10"/>
      <c r="F862" s="11"/>
      <c r="G862" s="11"/>
      <c r="H862" s="41"/>
      <c r="I862" s="42"/>
      <c r="J862" s="41"/>
      <c r="K862" s="79"/>
      <c r="L862" s="43"/>
      <c r="M862" s="64"/>
      <c r="N862" s="90" t="s">
        <v>230</v>
      </c>
      <c r="O862" s="91" t="s">
        <v>230</v>
      </c>
      <c r="P862" s="92" t="s">
        <v>230</v>
      </c>
      <c r="Q862" s="93" t="s">
        <v>230</v>
      </c>
      <c r="R862" s="94" t="s">
        <v>73</v>
      </c>
      <c r="S862" s="94" t="s">
        <v>234</v>
      </c>
      <c r="T862" s="94" t="s">
        <v>782</v>
      </c>
      <c r="U862" s="95">
        <v>46091</v>
      </c>
      <c r="V862" s="101" t="e">
        <v>#VALUE!</v>
      </c>
      <c r="W862" s="53"/>
      <c r="X862" s="53"/>
      <c r="Y862" s="53"/>
      <c r="Z862" s="53"/>
      <c r="AA862" s="53"/>
      <c r="AB862" s="62" t="s">
        <v>8</v>
      </c>
      <c r="AC862" s="24"/>
      <c r="AD862" s="67" t="s">
        <v>8</v>
      </c>
      <c r="AE862" s="66"/>
      <c r="AF862" s="44" t="s">
        <v>8</v>
      </c>
      <c r="AG862" s="23"/>
      <c r="AH862" s="23"/>
    </row>
    <row r="863" spans="1:34" ht="15" x14ac:dyDescent="0.2">
      <c r="A863" s="105" t="s">
        <v>8</v>
      </c>
      <c r="B863" s="40"/>
      <c r="C863" s="10"/>
      <c r="D863" s="11"/>
      <c r="E863" s="10"/>
      <c r="F863" s="11"/>
      <c r="G863" s="11"/>
      <c r="H863" s="41"/>
      <c r="I863" s="41"/>
      <c r="J863" s="41"/>
      <c r="K863" s="79"/>
      <c r="L863" s="43"/>
      <c r="M863" s="64"/>
      <c r="N863" s="90" t="s">
        <v>230</v>
      </c>
      <c r="O863" s="91" t="s">
        <v>230</v>
      </c>
      <c r="P863" s="92" t="s">
        <v>230</v>
      </c>
      <c r="Q863" s="93" t="s">
        <v>230</v>
      </c>
      <c r="R863" s="94" t="s">
        <v>73</v>
      </c>
      <c r="S863" s="94" t="s">
        <v>234</v>
      </c>
      <c r="T863" s="94" t="s">
        <v>782</v>
      </c>
      <c r="U863" s="95">
        <v>46091</v>
      </c>
      <c r="V863" s="101" t="e">
        <v>#VALUE!</v>
      </c>
      <c r="W863" s="53"/>
      <c r="X863" s="53"/>
      <c r="Y863" s="53"/>
      <c r="Z863" s="53"/>
      <c r="AA863" s="53"/>
      <c r="AB863" s="62" t="s">
        <v>8</v>
      </c>
      <c r="AC863" s="24"/>
      <c r="AD863" s="67" t="s">
        <v>8</v>
      </c>
      <c r="AE863" s="66"/>
      <c r="AF863" s="44" t="s">
        <v>8</v>
      </c>
      <c r="AG863" s="23"/>
      <c r="AH863" s="23"/>
    </row>
    <row r="864" spans="1:34" ht="15" x14ac:dyDescent="0.2">
      <c r="A864" s="105" t="s">
        <v>8</v>
      </c>
      <c r="B864" s="40"/>
      <c r="C864" s="10"/>
      <c r="D864" s="11"/>
      <c r="E864" s="10"/>
      <c r="F864" s="11"/>
      <c r="G864" s="11"/>
      <c r="H864" s="41"/>
      <c r="I864" s="42"/>
      <c r="J864" s="41"/>
      <c r="K864" s="79"/>
      <c r="L864" s="43"/>
      <c r="M864" s="64"/>
      <c r="N864" s="90" t="s">
        <v>230</v>
      </c>
      <c r="O864" s="91" t="s">
        <v>230</v>
      </c>
      <c r="P864" s="92" t="s">
        <v>230</v>
      </c>
      <c r="Q864" s="93" t="s">
        <v>230</v>
      </c>
      <c r="R864" s="94" t="s">
        <v>73</v>
      </c>
      <c r="S864" s="94" t="s">
        <v>234</v>
      </c>
      <c r="T864" s="94" t="s">
        <v>782</v>
      </c>
      <c r="U864" s="95">
        <v>46091</v>
      </c>
      <c r="V864" s="101" t="e">
        <v>#VALUE!</v>
      </c>
      <c r="W864" s="53"/>
      <c r="X864" s="53"/>
      <c r="Y864" s="53"/>
      <c r="Z864" s="53"/>
      <c r="AA864" s="53"/>
      <c r="AB864" s="62" t="s">
        <v>8</v>
      </c>
      <c r="AC864" s="24"/>
      <c r="AD864" s="67" t="s">
        <v>8</v>
      </c>
      <c r="AE864" s="66"/>
      <c r="AF864" s="44" t="s">
        <v>8</v>
      </c>
      <c r="AG864" s="23"/>
      <c r="AH864" s="23"/>
    </row>
    <row r="865" spans="1:34" ht="15" x14ac:dyDescent="0.2">
      <c r="A865" s="105" t="s">
        <v>8</v>
      </c>
      <c r="B865" s="40"/>
      <c r="C865" s="10"/>
      <c r="D865" s="11"/>
      <c r="E865" s="10"/>
      <c r="F865" s="11"/>
      <c r="G865" s="11"/>
      <c r="H865" s="41"/>
      <c r="I865" s="42"/>
      <c r="J865" s="41"/>
      <c r="K865" s="79"/>
      <c r="L865" s="43"/>
      <c r="M865" s="64"/>
      <c r="N865" s="90" t="s">
        <v>230</v>
      </c>
      <c r="O865" s="91" t="s">
        <v>230</v>
      </c>
      <c r="P865" s="92" t="s">
        <v>230</v>
      </c>
      <c r="Q865" s="93" t="s">
        <v>230</v>
      </c>
      <c r="R865" s="94" t="s">
        <v>73</v>
      </c>
      <c r="S865" s="94" t="s">
        <v>234</v>
      </c>
      <c r="T865" s="94" t="s">
        <v>782</v>
      </c>
      <c r="U865" s="95">
        <v>46091</v>
      </c>
      <c r="V865" s="101" t="e">
        <v>#VALUE!</v>
      </c>
      <c r="W865" s="53"/>
      <c r="X865" s="53"/>
      <c r="Y865" s="53"/>
      <c r="Z865" s="53"/>
      <c r="AA865" s="53"/>
      <c r="AB865" s="62" t="s">
        <v>8</v>
      </c>
      <c r="AC865" s="24"/>
      <c r="AD865" s="67" t="s">
        <v>8</v>
      </c>
      <c r="AE865" s="66"/>
      <c r="AF865" s="44" t="s">
        <v>8</v>
      </c>
      <c r="AG865" s="23"/>
      <c r="AH865" s="23"/>
    </row>
    <row r="866" spans="1:34" ht="15" x14ac:dyDescent="0.2">
      <c r="A866" s="105" t="s">
        <v>8</v>
      </c>
      <c r="B866" s="40"/>
      <c r="C866" s="10"/>
      <c r="D866" s="11"/>
      <c r="E866" s="10"/>
      <c r="F866" s="11"/>
      <c r="G866" s="11"/>
      <c r="H866" s="41"/>
      <c r="I866" s="42"/>
      <c r="J866" s="41"/>
      <c r="K866" s="79"/>
      <c r="L866" s="45"/>
      <c r="M866" s="64"/>
      <c r="N866" s="90" t="s">
        <v>230</v>
      </c>
      <c r="O866" s="91" t="s">
        <v>230</v>
      </c>
      <c r="P866" s="92" t="s">
        <v>230</v>
      </c>
      <c r="Q866" s="93" t="s">
        <v>230</v>
      </c>
      <c r="R866" s="94" t="s">
        <v>73</v>
      </c>
      <c r="S866" s="94" t="s">
        <v>234</v>
      </c>
      <c r="T866" s="94" t="s">
        <v>782</v>
      </c>
      <c r="U866" s="95">
        <v>46091</v>
      </c>
      <c r="V866" s="101" t="e">
        <v>#VALUE!</v>
      </c>
      <c r="W866" s="53"/>
      <c r="X866" s="53"/>
      <c r="Y866" s="53"/>
      <c r="Z866" s="53"/>
      <c r="AA866" s="53"/>
      <c r="AB866" s="62" t="s">
        <v>8</v>
      </c>
      <c r="AC866" s="24"/>
      <c r="AD866" s="67" t="s">
        <v>8</v>
      </c>
      <c r="AE866" s="66"/>
      <c r="AF866" s="44" t="s">
        <v>8</v>
      </c>
      <c r="AG866" s="23"/>
      <c r="AH866" s="23"/>
    </row>
    <row r="867" spans="1:34" ht="15" x14ac:dyDescent="0.2">
      <c r="A867" s="105" t="s">
        <v>8</v>
      </c>
      <c r="B867" s="40"/>
      <c r="C867" s="10"/>
      <c r="D867" s="11"/>
      <c r="E867" s="10"/>
      <c r="F867" s="11"/>
      <c r="G867" s="11"/>
      <c r="H867" s="41"/>
      <c r="I867" s="42"/>
      <c r="J867" s="41"/>
      <c r="K867" s="79"/>
      <c r="L867" s="45"/>
      <c r="M867" s="64"/>
      <c r="N867" s="90" t="s">
        <v>230</v>
      </c>
      <c r="O867" s="91" t="s">
        <v>230</v>
      </c>
      <c r="P867" s="92" t="s">
        <v>230</v>
      </c>
      <c r="Q867" s="93" t="s">
        <v>230</v>
      </c>
      <c r="R867" s="94" t="s">
        <v>73</v>
      </c>
      <c r="S867" s="94" t="s">
        <v>234</v>
      </c>
      <c r="T867" s="94" t="s">
        <v>782</v>
      </c>
      <c r="U867" s="95">
        <v>46091</v>
      </c>
      <c r="V867" s="101" t="e">
        <v>#VALUE!</v>
      </c>
      <c r="W867" s="53"/>
      <c r="X867" s="53"/>
      <c r="Y867" s="53"/>
      <c r="Z867" s="53"/>
      <c r="AA867" s="53"/>
      <c r="AB867" s="62" t="s">
        <v>8</v>
      </c>
      <c r="AC867" s="24"/>
      <c r="AD867" s="67" t="s">
        <v>8</v>
      </c>
      <c r="AE867" s="66"/>
      <c r="AF867" s="44" t="s">
        <v>8</v>
      </c>
      <c r="AG867" s="23"/>
      <c r="AH867" s="23"/>
    </row>
    <row r="868" spans="1:34" ht="15" x14ac:dyDescent="0.2">
      <c r="A868" s="105" t="s">
        <v>8</v>
      </c>
      <c r="B868" s="40"/>
      <c r="C868" s="10"/>
      <c r="D868" s="11"/>
      <c r="E868" s="10"/>
      <c r="F868" s="11"/>
      <c r="G868" s="11"/>
      <c r="H868" s="41"/>
      <c r="I868" s="42"/>
      <c r="J868" s="41"/>
      <c r="K868" s="79"/>
      <c r="L868" s="45"/>
      <c r="M868" s="64"/>
      <c r="N868" s="90" t="s">
        <v>230</v>
      </c>
      <c r="O868" s="91" t="s">
        <v>230</v>
      </c>
      <c r="P868" s="92" t="s">
        <v>230</v>
      </c>
      <c r="Q868" s="93" t="s">
        <v>230</v>
      </c>
      <c r="R868" s="94" t="s">
        <v>73</v>
      </c>
      <c r="S868" s="94" t="s">
        <v>234</v>
      </c>
      <c r="T868" s="94" t="s">
        <v>782</v>
      </c>
      <c r="U868" s="95">
        <v>46091</v>
      </c>
      <c r="V868" s="101" t="e">
        <v>#VALUE!</v>
      </c>
      <c r="W868" s="53"/>
      <c r="X868" s="53"/>
      <c r="Y868" s="53"/>
      <c r="Z868" s="53"/>
      <c r="AA868" s="53"/>
      <c r="AB868" s="62" t="s">
        <v>8</v>
      </c>
      <c r="AC868" s="24"/>
      <c r="AD868" s="67" t="s">
        <v>8</v>
      </c>
      <c r="AE868" s="66"/>
      <c r="AF868" s="44" t="s">
        <v>8</v>
      </c>
      <c r="AG868" s="23"/>
      <c r="AH868" s="23"/>
    </row>
    <row r="869" spans="1:34" ht="15" x14ac:dyDescent="0.2">
      <c r="A869" s="105" t="s">
        <v>8</v>
      </c>
      <c r="B869" s="40"/>
      <c r="C869" s="10"/>
      <c r="D869" s="11"/>
      <c r="E869" s="10"/>
      <c r="F869" s="11"/>
      <c r="G869" s="11"/>
      <c r="H869" s="41"/>
      <c r="I869" s="41"/>
      <c r="J869" s="41"/>
      <c r="K869" s="79"/>
      <c r="L869" s="45"/>
      <c r="M869" s="64"/>
      <c r="N869" s="90" t="s">
        <v>230</v>
      </c>
      <c r="O869" s="91" t="s">
        <v>230</v>
      </c>
      <c r="P869" s="92" t="s">
        <v>230</v>
      </c>
      <c r="Q869" s="93" t="s">
        <v>230</v>
      </c>
      <c r="R869" s="94" t="s">
        <v>73</v>
      </c>
      <c r="S869" s="94" t="s">
        <v>234</v>
      </c>
      <c r="T869" s="94" t="s">
        <v>782</v>
      </c>
      <c r="U869" s="95">
        <v>46091</v>
      </c>
      <c r="V869" s="101" t="e">
        <v>#VALUE!</v>
      </c>
      <c r="W869" s="53"/>
      <c r="X869" s="53"/>
      <c r="Y869" s="53"/>
      <c r="Z869" s="53"/>
      <c r="AA869" s="53"/>
      <c r="AB869" s="62" t="s">
        <v>8</v>
      </c>
      <c r="AC869" s="24"/>
      <c r="AD869" s="67" t="s">
        <v>8</v>
      </c>
      <c r="AE869" s="66"/>
      <c r="AF869" s="44" t="s">
        <v>8</v>
      </c>
      <c r="AG869" s="23"/>
      <c r="AH869" s="23"/>
    </row>
    <row r="870" spans="1:34" ht="15" x14ac:dyDescent="0.2">
      <c r="A870" s="105" t="s">
        <v>8</v>
      </c>
      <c r="B870" s="40"/>
      <c r="C870" s="10"/>
      <c r="D870" s="11"/>
      <c r="E870" s="10"/>
      <c r="F870" s="11"/>
      <c r="G870" s="11"/>
      <c r="H870" s="41"/>
      <c r="I870" s="41"/>
      <c r="J870" s="41"/>
      <c r="K870" s="79"/>
      <c r="L870" s="43"/>
      <c r="M870" s="64"/>
      <c r="N870" s="90" t="s">
        <v>230</v>
      </c>
      <c r="O870" s="91" t="s">
        <v>230</v>
      </c>
      <c r="P870" s="92" t="s">
        <v>230</v>
      </c>
      <c r="Q870" s="93" t="s">
        <v>230</v>
      </c>
      <c r="R870" s="94" t="s">
        <v>73</v>
      </c>
      <c r="S870" s="94" t="s">
        <v>234</v>
      </c>
      <c r="T870" s="94" t="s">
        <v>782</v>
      </c>
      <c r="U870" s="95">
        <v>46091</v>
      </c>
      <c r="V870" s="101" t="e">
        <v>#VALUE!</v>
      </c>
      <c r="W870" s="53"/>
      <c r="X870" s="53"/>
      <c r="Y870" s="53"/>
      <c r="Z870" s="53"/>
      <c r="AA870" s="53"/>
      <c r="AB870" s="62" t="s">
        <v>8</v>
      </c>
      <c r="AC870" s="24"/>
      <c r="AD870" s="67" t="s">
        <v>8</v>
      </c>
      <c r="AE870" s="66"/>
      <c r="AF870" s="44" t="s">
        <v>8</v>
      </c>
      <c r="AG870" s="23"/>
      <c r="AH870" s="23"/>
    </row>
    <row r="871" spans="1:34" ht="15" x14ac:dyDescent="0.2">
      <c r="A871" s="105" t="s">
        <v>8</v>
      </c>
      <c r="B871" s="40"/>
      <c r="C871" s="10"/>
      <c r="D871" s="11"/>
      <c r="E871" s="10"/>
      <c r="F871" s="11"/>
      <c r="G871" s="11"/>
      <c r="H871" s="41"/>
      <c r="I871" s="42"/>
      <c r="J871" s="41"/>
      <c r="K871" s="79"/>
      <c r="L871" s="45"/>
      <c r="M871" s="64"/>
      <c r="N871" s="90" t="s">
        <v>230</v>
      </c>
      <c r="O871" s="91" t="s">
        <v>230</v>
      </c>
      <c r="P871" s="92" t="s">
        <v>230</v>
      </c>
      <c r="Q871" s="93" t="s">
        <v>230</v>
      </c>
      <c r="R871" s="94" t="s">
        <v>73</v>
      </c>
      <c r="S871" s="94" t="s">
        <v>234</v>
      </c>
      <c r="T871" s="94" t="s">
        <v>782</v>
      </c>
      <c r="U871" s="95">
        <v>46091</v>
      </c>
      <c r="V871" s="101" t="e">
        <v>#VALUE!</v>
      </c>
      <c r="W871" s="53"/>
      <c r="X871" s="53"/>
      <c r="Y871" s="53"/>
      <c r="Z871" s="53"/>
      <c r="AA871" s="53"/>
      <c r="AB871" s="62" t="s">
        <v>8</v>
      </c>
      <c r="AC871" s="24"/>
      <c r="AD871" s="67" t="s">
        <v>8</v>
      </c>
      <c r="AE871" s="66"/>
      <c r="AF871" s="44" t="s">
        <v>8</v>
      </c>
      <c r="AG871" s="23"/>
      <c r="AH871" s="23"/>
    </row>
    <row r="872" spans="1:34" ht="15" x14ac:dyDescent="0.2">
      <c r="A872" s="105" t="s">
        <v>8</v>
      </c>
      <c r="B872" s="40"/>
      <c r="C872" s="10"/>
      <c r="D872" s="11"/>
      <c r="E872" s="10"/>
      <c r="F872" s="11"/>
      <c r="G872" s="11"/>
      <c r="H872" s="41"/>
      <c r="I872" s="42"/>
      <c r="J872" s="41"/>
      <c r="K872" s="79"/>
      <c r="L872" s="45"/>
      <c r="M872" s="64"/>
      <c r="N872" s="90" t="s">
        <v>230</v>
      </c>
      <c r="O872" s="91" t="s">
        <v>230</v>
      </c>
      <c r="P872" s="92" t="s">
        <v>230</v>
      </c>
      <c r="Q872" s="93" t="s">
        <v>230</v>
      </c>
      <c r="R872" s="94" t="s">
        <v>73</v>
      </c>
      <c r="S872" s="94" t="s">
        <v>234</v>
      </c>
      <c r="T872" s="94" t="s">
        <v>782</v>
      </c>
      <c r="U872" s="95">
        <v>46091</v>
      </c>
      <c r="V872" s="101" t="e">
        <v>#VALUE!</v>
      </c>
      <c r="W872" s="53"/>
      <c r="X872" s="53"/>
      <c r="Y872" s="53"/>
      <c r="Z872" s="53"/>
      <c r="AA872" s="53"/>
      <c r="AB872" s="62" t="s">
        <v>8</v>
      </c>
      <c r="AC872" s="24"/>
      <c r="AD872" s="67" t="s">
        <v>8</v>
      </c>
      <c r="AE872" s="66"/>
      <c r="AF872" s="44" t="s">
        <v>8</v>
      </c>
      <c r="AG872" s="23"/>
      <c r="AH872" s="23"/>
    </row>
    <row r="873" spans="1:34" ht="15" x14ac:dyDescent="0.2">
      <c r="A873" s="105" t="s">
        <v>8</v>
      </c>
      <c r="B873" s="40"/>
      <c r="C873" s="10"/>
      <c r="D873" s="11"/>
      <c r="E873" s="10"/>
      <c r="F873" s="11"/>
      <c r="G873" s="11"/>
      <c r="H873" s="41"/>
      <c r="I873" s="42"/>
      <c r="J873" s="41"/>
      <c r="K873" s="79"/>
      <c r="L873" s="43"/>
      <c r="M873" s="64"/>
      <c r="N873" s="90" t="s">
        <v>230</v>
      </c>
      <c r="O873" s="91" t="s">
        <v>230</v>
      </c>
      <c r="P873" s="92" t="s">
        <v>230</v>
      </c>
      <c r="Q873" s="93" t="s">
        <v>230</v>
      </c>
      <c r="R873" s="94" t="s">
        <v>73</v>
      </c>
      <c r="S873" s="94" t="s">
        <v>234</v>
      </c>
      <c r="T873" s="94" t="s">
        <v>782</v>
      </c>
      <c r="U873" s="95">
        <v>46091</v>
      </c>
      <c r="V873" s="101" t="e">
        <v>#VALUE!</v>
      </c>
      <c r="W873" s="53"/>
      <c r="X873" s="53"/>
      <c r="Y873" s="53"/>
      <c r="Z873" s="53"/>
      <c r="AA873" s="53"/>
      <c r="AB873" s="62" t="s">
        <v>8</v>
      </c>
      <c r="AC873" s="24"/>
      <c r="AD873" s="67" t="s">
        <v>8</v>
      </c>
      <c r="AE873" s="66"/>
      <c r="AF873" s="44" t="s">
        <v>8</v>
      </c>
      <c r="AG873" s="23"/>
      <c r="AH873" s="23"/>
    </row>
    <row r="874" spans="1:34" ht="15" x14ac:dyDescent="0.2">
      <c r="A874" s="105" t="s">
        <v>8</v>
      </c>
      <c r="B874" s="40"/>
      <c r="C874" s="10"/>
      <c r="D874" s="11"/>
      <c r="E874" s="10"/>
      <c r="F874" s="11"/>
      <c r="G874" s="11"/>
      <c r="H874" s="41"/>
      <c r="I874" s="42"/>
      <c r="J874" s="41"/>
      <c r="K874" s="79"/>
      <c r="L874" s="45"/>
      <c r="M874" s="64"/>
      <c r="N874" s="90" t="s">
        <v>230</v>
      </c>
      <c r="O874" s="91" t="s">
        <v>230</v>
      </c>
      <c r="P874" s="92" t="s">
        <v>230</v>
      </c>
      <c r="Q874" s="93" t="s">
        <v>230</v>
      </c>
      <c r="R874" s="94" t="s">
        <v>73</v>
      </c>
      <c r="S874" s="94" t="s">
        <v>234</v>
      </c>
      <c r="T874" s="94" t="s">
        <v>782</v>
      </c>
      <c r="U874" s="95">
        <v>46091</v>
      </c>
      <c r="V874" s="101" t="e">
        <v>#VALUE!</v>
      </c>
      <c r="W874" s="53"/>
      <c r="X874" s="53"/>
      <c r="Y874" s="53"/>
      <c r="Z874" s="53"/>
      <c r="AA874" s="53"/>
      <c r="AB874" s="62" t="s">
        <v>8</v>
      </c>
      <c r="AC874" s="24"/>
      <c r="AD874" s="67" t="s">
        <v>8</v>
      </c>
      <c r="AE874" s="66"/>
      <c r="AF874" s="44" t="s">
        <v>8</v>
      </c>
      <c r="AG874" s="23"/>
      <c r="AH874" s="23"/>
    </row>
    <row r="875" spans="1:34" ht="15" x14ac:dyDescent="0.2">
      <c r="A875" s="105" t="s">
        <v>8</v>
      </c>
      <c r="B875" s="40"/>
      <c r="C875" s="10"/>
      <c r="D875" s="11"/>
      <c r="E875" s="10"/>
      <c r="F875" s="11"/>
      <c r="G875" s="11"/>
      <c r="H875" s="41"/>
      <c r="I875" s="42"/>
      <c r="J875" s="41"/>
      <c r="K875" s="79"/>
      <c r="L875" s="45"/>
      <c r="M875" s="64"/>
      <c r="N875" s="90" t="s">
        <v>230</v>
      </c>
      <c r="O875" s="91" t="s">
        <v>230</v>
      </c>
      <c r="P875" s="92" t="s">
        <v>230</v>
      </c>
      <c r="Q875" s="93" t="s">
        <v>230</v>
      </c>
      <c r="R875" s="94" t="s">
        <v>73</v>
      </c>
      <c r="S875" s="94" t="s">
        <v>234</v>
      </c>
      <c r="T875" s="94" t="s">
        <v>782</v>
      </c>
      <c r="U875" s="95">
        <v>46091</v>
      </c>
      <c r="V875" s="101" t="e">
        <v>#VALUE!</v>
      </c>
      <c r="W875" s="53"/>
      <c r="X875" s="53"/>
      <c r="Y875" s="53"/>
      <c r="Z875" s="53"/>
      <c r="AA875" s="53"/>
      <c r="AB875" s="62" t="s">
        <v>8</v>
      </c>
      <c r="AC875" s="24"/>
      <c r="AD875" s="67" t="s">
        <v>8</v>
      </c>
      <c r="AE875" s="66"/>
      <c r="AF875" s="44" t="s">
        <v>8</v>
      </c>
      <c r="AG875" s="23"/>
      <c r="AH875" s="23"/>
    </row>
    <row r="876" spans="1:34" ht="15" x14ac:dyDescent="0.2">
      <c r="A876" s="105" t="s">
        <v>8</v>
      </c>
      <c r="B876" s="40"/>
      <c r="C876" s="10"/>
      <c r="D876" s="11"/>
      <c r="E876" s="10"/>
      <c r="F876" s="11"/>
      <c r="G876" s="11"/>
      <c r="H876" s="41"/>
      <c r="I876" s="42"/>
      <c r="J876" s="41"/>
      <c r="K876" s="79"/>
      <c r="L876" s="43"/>
      <c r="M876" s="64"/>
      <c r="N876" s="90" t="s">
        <v>230</v>
      </c>
      <c r="O876" s="91" t="s">
        <v>230</v>
      </c>
      <c r="P876" s="92" t="s">
        <v>230</v>
      </c>
      <c r="Q876" s="93" t="s">
        <v>230</v>
      </c>
      <c r="R876" s="94" t="s">
        <v>73</v>
      </c>
      <c r="S876" s="94" t="s">
        <v>234</v>
      </c>
      <c r="T876" s="94" t="s">
        <v>782</v>
      </c>
      <c r="U876" s="95">
        <v>46091</v>
      </c>
      <c r="V876" s="101" t="e">
        <v>#VALUE!</v>
      </c>
      <c r="W876" s="53"/>
      <c r="X876" s="53"/>
      <c r="Y876" s="53"/>
      <c r="Z876" s="53"/>
      <c r="AA876" s="53"/>
      <c r="AB876" s="62" t="s">
        <v>8</v>
      </c>
      <c r="AC876" s="24"/>
      <c r="AD876" s="67" t="s">
        <v>8</v>
      </c>
      <c r="AE876" s="66"/>
      <c r="AF876" s="44" t="s">
        <v>8</v>
      </c>
      <c r="AG876" s="23"/>
      <c r="AH876" s="23"/>
    </row>
    <row r="877" spans="1:34" ht="15" x14ac:dyDescent="0.2">
      <c r="A877" s="105" t="s">
        <v>8</v>
      </c>
      <c r="B877" s="40"/>
      <c r="C877" s="10"/>
      <c r="D877" s="11"/>
      <c r="E877" s="10"/>
      <c r="F877" s="11"/>
      <c r="G877" s="11"/>
      <c r="H877" s="41"/>
      <c r="I877" s="41"/>
      <c r="J877" s="41"/>
      <c r="K877" s="79"/>
      <c r="L877" s="43"/>
      <c r="M877" s="64"/>
      <c r="N877" s="90" t="s">
        <v>230</v>
      </c>
      <c r="O877" s="91" t="s">
        <v>230</v>
      </c>
      <c r="P877" s="92" t="s">
        <v>230</v>
      </c>
      <c r="Q877" s="93" t="s">
        <v>230</v>
      </c>
      <c r="R877" s="94" t="s">
        <v>73</v>
      </c>
      <c r="S877" s="94" t="s">
        <v>234</v>
      </c>
      <c r="T877" s="94" t="s">
        <v>782</v>
      </c>
      <c r="U877" s="95">
        <v>46091</v>
      </c>
      <c r="V877" s="101" t="e">
        <v>#VALUE!</v>
      </c>
      <c r="W877" s="107"/>
      <c r="X877" s="107"/>
      <c r="Y877" s="107"/>
      <c r="Z877" s="107"/>
      <c r="AA877" s="107"/>
      <c r="AB877" s="62" t="s">
        <v>8</v>
      </c>
      <c r="AC877" s="24"/>
      <c r="AD877" s="67" t="s">
        <v>8</v>
      </c>
      <c r="AE877" s="66"/>
      <c r="AF877" s="44" t="s">
        <v>8</v>
      </c>
      <c r="AG877" s="23"/>
      <c r="AH877" s="23"/>
    </row>
    <row r="878" spans="1:34" ht="15" x14ac:dyDescent="0.2">
      <c r="A878" s="105" t="s">
        <v>8</v>
      </c>
      <c r="B878" s="40"/>
      <c r="C878" s="10"/>
      <c r="D878" s="11"/>
      <c r="E878" s="10"/>
      <c r="F878" s="11"/>
      <c r="G878" s="11"/>
      <c r="H878" s="41"/>
      <c r="I878" s="42"/>
      <c r="J878" s="41"/>
      <c r="K878" s="79"/>
      <c r="L878" s="45"/>
      <c r="M878" s="64"/>
      <c r="N878" s="90" t="s">
        <v>230</v>
      </c>
      <c r="O878" s="91" t="s">
        <v>230</v>
      </c>
      <c r="P878" s="92" t="s">
        <v>230</v>
      </c>
      <c r="Q878" s="93" t="s">
        <v>230</v>
      </c>
      <c r="R878" s="94" t="s">
        <v>73</v>
      </c>
      <c r="S878" s="94" t="s">
        <v>234</v>
      </c>
      <c r="T878" s="94" t="s">
        <v>782</v>
      </c>
      <c r="U878" s="95">
        <v>46091</v>
      </c>
      <c r="V878" s="101" t="e">
        <v>#VALUE!</v>
      </c>
      <c r="W878" s="53"/>
      <c r="X878" s="53"/>
      <c r="Y878" s="53"/>
      <c r="Z878" s="53"/>
      <c r="AA878" s="53"/>
      <c r="AB878" s="62" t="s">
        <v>8</v>
      </c>
      <c r="AC878" s="24"/>
      <c r="AD878" s="67" t="s">
        <v>8</v>
      </c>
      <c r="AE878" s="66"/>
      <c r="AF878" s="44" t="s">
        <v>8</v>
      </c>
      <c r="AG878" s="23"/>
      <c r="AH878" s="23"/>
    </row>
    <row r="879" spans="1:34" ht="15" x14ac:dyDescent="0.2">
      <c r="A879" s="105" t="s">
        <v>8</v>
      </c>
      <c r="B879" s="40"/>
      <c r="C879" s="10"/>
      <c r="D879" s="11"/>
      <c r="E879" s="10"/>
      <c r="F879" s="11"/>
      <c r="G879" s="11"/>
      <c r="H879" s="41"/>
      <c r="I879" s="42"/>
      <c r="J879" s="41"/>
      <c r="K879" s="79"/>
      <c r="L879" s="45"/>
      <c r="M879" s="64"/>
      <c r="N879" s="90" t="s">
        <v>230</v>
      </c>
      <c r="O879" s="91" t="s">
        <v>230</v>
      </c>
      <c r="P879" s="92" t="s">
        <v>230</v>
      </c>
      <c r="Q879" s="93" t="s">
        <v>230</v>
      </c>
      <c r="R879" s="94" t="s">
        <v>73</v>
      </c>
      <c r="S879" s="94" t="s">
        <v>234</v>
      </c>
      <c r="T879" s="94" t="s">
        <v>782</v>
      </c>
      <c r="U879" s="95">
        <v>46091</v>
      </c>
      <c r="V879" s="101" t="e">
        <v>#VALUE!</v>
      </c>
      <c r="W879" s="53"/>
      <c r="X879" s="53"/>
      <c r="Y879" s="53"/>
      <c r="Z879" s="53"/>
      <c r="AA879" s="53"/>
      <c r="AB879" s="62" t="s">
        <v>8</v>
      </c>
      <c r="AC879" s="24"/>
      <c r="AD879" s="67" t="s">
        <v>8</v>
      </c>
      <c r="AE879" s="66"/>
      <c r="AF879" s="44" t="s">
        <v>8</v>
      </c>
      <c r="AG879" s="23"/>
      <c r="AH879" s="23"/>
    </row>
    <row r="880" spans="1:34" ht="15" x14ac:dyDescent="0.2">
      <c r="A880" s="105" t="s">
        <v>8</v>
      </c>
      <c r="B880" s="40"/>
      <c r="C880" s="10"/>
      <c r="D880" s="11"/>
      <c r="E880" s="10"/>
      <c r="F880" s="11"/>
      <c r="G880" s="11"/>
      <c r="H880" s="41"/>
      <c r="I880" s="42"/>
      <c r="J880" s="41"/>
      <c r="K880" s="79"/>
      <c r="L880" s="45"/>
      <c r="M880" s="64"/>
      <c r="N880" s="90" t="s">
        <v>230</v>
      </c>
      <c r="O880" s="91" t="s">
        <v>230</v>
      </c>
      <c r="P880" s="92" t="s">
        <v>230</v>
      </c>
      <c r="Q880" s="93" t="s">
        <v>230</v>
      </c>
      <c r="R880" s="94" t="s">
        <v>73</v>
      </c>
      <c r="S880" s="94" t="s">
        <v>234</v>
      </c>
      <c r="T880" s="94" t="s">
        <v>782</v>
      </c>
      <c r="U880" s="95">
        <v>46091</v>
      </c>
      <c r="V880" s="101" t="e">
        <v>#VALUE!</v>
      </c>
      <c r="W880" s="53"/>
      <c r="X880" s="53"/>
      <c r="Y880" s="53"/>
      <c r="Z880" s="53"/>
      <c r="AA880" s="53"/>
      <c r="AB880" s="62" t="s">
        <v>8</v>
      </c>
      <c r="AC880" s="24"/>
      <c r="AD880" s="67" t="s">
        <v>8</v>
      </c>
      <c r="AE880" s="66"/>
      <c r="AF880" s="44" t="s">
        <v>8</v>
      </c>
      <c r="AG880" s="23"/>
      <c r="AH880" s="23"/>
    </row>
    <row r="881" spans="1:34" ht="15" x14ac:dyDescent="0.2">
      <c r="A881" s="105" t="s">
        <v>8</v>
      </c>
      <c r="B881" s="40"/>
      <c r="C881" s="10"/>
      <c r="D881" s="11"/>
      <c r="E881" s="10"/>
      <c r="F881" s="11"/>
      <c r="G881" s="11"/>
      <c r="H881" s="41"/>
      <c r="I881" s="42"/>
      <c r="J881" s="41"/>
      <c r="K881" s="79"/>
      <c r="L881" s="45"/>
      <c r="M881" s="64"/>
      <c r="N881" s="90" t="s">
        <v>230</v>
      </c>
      <c r="O881" s="91" t="s">
        <v>230</v>
      </c>
      <c r="P881" s="92" t="s">
        <v>230</v>
      </c>
      <c r="Q881" s="93" t="s">
        <v>230</v>
      </c>
      <c r="R881" s="94" t="s">
        <v>73</v>
      </c>
      <c r="S881" s="94" t="s">
        <v>234</v>
      </c>
      <c r="T881" s="94" t="s">
        <v>782</v>
      </c>
      <c r="U881" s="95">
        <v>46091</v>
      </c>
      <c r="V881" s="101" t="e">
        <v>#VALUE!</v>
      </c>
      <c r="W881" s="53"/>
      <c r="X881" s="53"/>
      <c r="Y881" s="53"/>
      <c r="Z881" s="53"/>
      <c r="AA881" s="53"/>
      <c r="AB881" s="62" t="s">
        <v>8</v>
      </c>
      <c r="AC881" s="24"/>
      <c r="AD881" s="67" t="s">
        <v>8</v>
      </c>
      <c r="AE881" s="66"/>
      <c r="AF881" s="44" t="s">
        <v>8</v>
      </c>
      <c r="AG881" s="23"/>
      <c r="AH881" s="23"/>
    </row>
    <row r="882" spans="1:34" ht="15" x14ac:dyDescent="0.2">
      <c r="A882" s="105" t="s">
        <v>8</v>
      </c>
      <c r="B882" s="40"/>
      <c r="C882" s="10"/>
      <c r="D882" s="11"/>
      <c r="E882" s="10"/>
      <c r="F882" s="11"/>
      <c r="G882" s="11"/>
      <c r="H882" s="41"/>
      <c r="I882" s="41"/>
      <c r="J882" s="41"/>
      <c r="K882" s="79"/>
      <c r="L882" s="43"/>
      <c r="M882" s="64"/>
      <c r="N882" s="90" t="s">
        <v>230</v>
      </c>
      <c r="O882" s="91" t="s">
        <v>230</v>
      </c>
      <c r="P882" s="92" t="s">
        <v>230</v>
      </c>
      <c r="Q882" s="93" t="s">
        <v>230</v>
      </c>
      <c r="R882" s="94" t="s">
        <v>73</v>
      </c>
      <c r="S882" s="94" t="s">
        <v>234</v>
      </c>
      <c r="T882" s="94" t="s">
        <v>782</v>
      </c>
      <c r="U882" s="95">
        <v>46091</v>
      </c>
      <c r="V882" s="101" t="e">
        <v>#VALUE!</v>
      </c>
      <c r="W882" s="53"/>
      <c r="X882" s="53"/>
      <c r="Y882" s="53"/>
      <c r="Z882" s="53"/>
      <c r="AA882" s="53"/>
      <c r="AB882" s="62" t="s">
        <v>8</v>
      </c>
      <c r="AC882" s="24"/>
      <c r="AD882" s="67" t="s">
        <v>8</v>
      </c>
      <c r="AE882" s="66"/>
      <c r="AF882" s="44" t="s">
        <v>8</v>
      </c>
      <c r="AG882" s="23"/>
      <c r="AH882" s="23"/>
    </row>
    <row r="883" spans="1:34" ht="15" x14ac:dyDescent="0.2">
      <c r="A883" s="105" t="s">
        <v>8</v>
      </c>
      <c r="B883" s="40"/>
      <c r="C883" s="10"/>
      <c r="D883" s="11"/>
      <c r="E883" s="10"/>
      <c r="F883" s="11"/>
      <c r="G883" s="11"/>
      <c r="H883" s="41"/>
      <c r="I883" s="42"/>
      <c r="J883" s="41"/>
      <c r="K883" s="79"/>
      <c r="L883" s="43"/>
      <c r="M883" s="64"/>
      <c r="N883" s="90" t="s">
        <v>230</v>
      </c>
      <c r="O883" s="91" t="s">
        <v>230</v>
      </c>
      <c r="P883" s="92" t="s">
        <v>230</v>
      </c>
      <c r="Q883" s="93" t="s">
        <v>230</v>
      </c>
      <c r="R883" s="94" t="s">
        <v>73</v>
      </c>
      <c r="S883" s="94" t="s">
        <v>234</v>
      </c>
      <c r="T883" s="94" t="s">
        <v>782</v>
      </c>
      <c r="U883" s="95">
        <v>46091</v>
      </c>
      <c r="V883" s="101" t="e">
        <v>#VALUE!</v>
      </c>
      <c r="W883" s="53"/>
      <c r="X883" s="53"/>
      <c r="Y883" s="53"/>
      <c r="Z883" s="53"/>
      <c r="AA883" s="53"/>
      <c r="AB883" s="62" t="s">
        <v>8</v>
      </c>
      <c r="AC883" s="24"/>
      <c r="AD883" s="67" t="s">
        <v>8</v>
      </c>
      <c r="AE883" s="66"/>
      <c r="AF883" s="44" t="s">
        <v>8</v>
      </c>
      <c r="AG883" s="23"/>
      <c r="AH883" s="23"/>
    </row>
    <row r="884" spans="1:34" ht="15" x14ac:dyDescent="0.2">
      <c r="A884" s="105" t="s">
        <v>8</v>
      </c>
      <c r="B884" s="40"/>
      <c r="C884" s="10"/>
      <c r="D884" s="11"/>
      <c r="E884" s="10"/>
      <c r="F884" s="11"/>
      <c r="G884" s="11"/>
      <c r="H884" s="41"/>
      <c r="I884" s="42"/>
      <c r="J884" s="41"/>
      <c r="K884" s="79"/>
      <c r="L884" s="45"/>
      <c r="M884" s="64"/>
      <c r="N884" s="90" t="s">
        <v>230</v>
      </c>
      <c r="O884" s="91" t="s">
        <v>230</v>
      </c>
      <c r="P884" s="92" t="s">
        <v>230</v>
      </c>
      <c r="Q884" s="93" t="s">
        <v>230</v>
      </c>
      <c r="R884" s="94" t="s">
        <v>73</v>
      </c>
      <c r="S884" s="94" t="s">
        <v>234</v>
      </c>
      <c r="T884" s="94" t="s">
        <v>782</v>
      </c>
      <c r="U884" s="95">
        <v>46091</v>
      </c>
      <c r="V884" s="101" t="e">
        <v>#VALUE!</v>
      </c>
      <c r="W884" s="53"/>
      <c r="X884" s="53"/>
      <c r="Y884" s="53"/>
      <c r="Z884" s="53"/>
      <c r="AA884" s="53"/>
      <c r="AB884" s="62" t="s">
        <v>8</v>
      </c>
      <c r="AC884" s="24"/>
      <c r="AD884" s="67" t="s">
        <v>8</v>
      </c>
      <c r="AE884" s="66"/>
      <c r="AF884" s="44" t="s">
        <v>8</v>
      </c>
      <c r="AG884" s="23"/>
      <c r="AH884" s="23"/>
    </row>
    <row r="885" spans="1:34" ht="15" x14ac:dyDescent="0.2">
      <c r="A885" s="105" t="s">
        <v>8</v>
      </c>
      <c r="B885" s="40"/>
      <c r="C885" s="10"/>
      <c r="D885" s="11"/>
      <c r="E885" s="10"/>
      <c r="F885" s="11"/>
      <c r="G885" s="11"/>
      <c r="H885" s="41"/>
      <c r="I885" s="42"/>
      <c r="J885" s="41"/>
      <c r="K885" s="79"/>
      <c r="L885" s="43"/>
      <c r="M885" s="64"/>
      <c r="N885" s="90" t="s">
        <v>230</v>
      </c>
      <c r="O885" s="91" t="s">
        <v>230</v>
      </c>
      <c r="P885" s="92" t="s">
        <v>230</v>
      </c>
      <c r="Q885" s="93" t="s">
        <v>230</v>
      </c>
      <c r="R885" s="94" t="s">
        <v>73</v>
      </c>
      <c r="S885" s="94" t="s">
        <v>234</v>
      </c>
      <c r="T885" s="94" t="s">
        <v>782</v>
      </c>
      <c r="U885" s="95">
        <v>46091</v>
      </c>
      <c r="V885" s="101" t="e">
        <v>#VALUE!</v>
      </c>
      <c r="W885" s="53"/>
      <c r="X885" s="53"/>
      <c r="Y885" s="53"/>
      <c r="Z885" s="53"/>
      <c r="AA885" s="53"/>
      <c r="AB885" s="62" t="s">
        <v>8</v>
      </c>
      <c r="AC885" s="24"/>
      <c r="AD885" s="67" t="s">
        <v>8</v>
      </c>
      <c r="AE885" s="66"/>
      <c r="AF885" s="44" t="s">
        <v>8</v>
      </c>
      <c r="AG885" s="23"/>
      <c r="AH885" s="23"/>
    </row>
    <row r="886" spans="1:34" ht="15" x14ac:dyDescent="0.2">
      <c r="A886" s="105" t="s">
        <v>8</v>
      </c>
      <c r="B886" s="40"/>
      <c r="C886" s="10"/>
      <c r="D886" s="11"/>
      <c r="E886" s="10"/>
      <c r="F886" s="11"/>
      <c r="G886" s="11"/>
      <c r="H886" s="41"/>
      <c r="I886" s="41"/>
      <c r="J886" s="41"/>
      <c r="K886" s="79"/>
      <c r="L886" s="45"/>
      <c r="M886" s="64"/>
      <c r="N886" s="90" t="s">
        <v>230</v>
      </c>
      <c r="O886" s="91" t="s">
        <v>230</v>
      </c>
      <c r="P886" s="92" t="s">
        <v>230</v>
      </c>
      <c r="Q886" s="93" t="s">
        <v>230</v>
      </c>
      <c r="R886" s="94" t="s">
        <v>73</v>
      </c>
      <c r="S886" s="94" t="s">
        <v>234</v>
      </c>
      <c r="T886" s="94" t="s">
        <v>782</v>
      </c>
      <c r="U886" s="95">
        <v>46091</v>
      </c>
      <c r="V886" s="101" t="e">
        <v>#VALUE!</v>
      </c>
      <c r="W886" s="53"/>
      <c r="X886" s="53"/>
      <c r="Y886" s="53"/>
      <c r="Z886" s="53"/>
      <c r="AA886" s="53"/>
      <c r="AB886" s="62" t="s">
        <v>8</v>
      </c>
      <c r="AC886" s="24"/>
      <c r="AD886" s="67" t="s">
        <v>8</v>
      </c>
      <c r="AE886" s="66"/>
      <c r="AF886" s="44" t="s">
        <v>8</v>
      </c>
      <c r="AG886" s="23"/>
      <c r="AH886" s="23"/>
    </row>
    <row r="887" spans="1:34" ht="15" x14ac:dyDescent="0.2">
      <c r="A887" s="105" t="s">
        <v>8</v>
      </c>
      <c r="B887" s="40"/>
      <c r="C887" s="10"/>
      <c r="D887" s="11"/>
      <c r="E887" s="10"/>
      <c r="F887" s="11"/>
      <c r="G887" s="11"/>
      <c r="H887" s="41"/>
      <c r="I887" s="41"/>
      <c r="J887" s="41"/>
      <c r="K887" s="79"/>
      <c r="L887" s="43"/>
      <c r="M887" s="64"/>
      <c r="N887" s="90" t="s">
        <v>230</v>
      </c>
      <c r="O887" s="91" t="s">
        <v>230</v>
      </c>
      <c r="P887" s="92" t="s">
        <v>230</v>
      </c>
      <c r="Q887" s="93" t="s">
        <v>230</v>
      </c>
      <c r="R887" s="94" t="s">
        <v>73</v>
      </c>
      <c r="S887" s="94" t="s">
        <v>234</v>
      </c>
      <c r="T887" s="94" t="s">
        <v>782</v>
      </c>
      <c r="U887" s="95">
        <v>46091</v>
      </c>
      <c r="V887" s="101" t="e">
        <v>#VALUE!</v>
      </c>
      <c r="W887" s="53"/>
      <c r="X887" s="53"/>
      <c r="Y887" s="53"/>
      <c r="Z887" s="53"/>
      <c r="AA887" s="53"/>
      <c r="AB887" s="62" t="s">
        <v>8</v>
      </c>
      <c r="AC887" s="24"/>
      <c r="AD887" s="67" t="s">
        <v>8</v>
      </c>
      <c r="AE887" s="66"/>
      <c r="AF887" s="44" t="s">
        <v>8</v>
      </c>
      <c r="AG887" s="23"/>
      <c r="AH887" s="23"/>
    </row>
    <row r="888" spans="1:34" ht="15" x14ac:dyDescent="0.2">
      <c r="A888" s="105" t="s">
        <v>8</v>
      </c>
      <c r="B888" s="40"/>
      <c r="C888" s="10"/>
      <c r="D888" s="11"/>
      <c r="E888" s="10"/>
      <c r="F888" s="11"/>
      <c r="G888" s="11"/>
      <c r="H888" s="41"/>
      <c r="I888" s="42"/>
      <c r="J888" s="41"/>
      <c r="K888" s="79"/>
      <c r="L888" s="45"/>
      <c r="M888" s="64"/>
      <c r="N888" s="90" t="s">
        <v>230</v>
      </c>
      <c r="O888" s="91" t="s">
        <v>230</v>
      </c>
      <c r="P888" s="92" t="s">
        <v>230</v>
      </c>
      <c r="Q888" s="93" t="s">
        <v>230</v>
      </c>
      <c r="R888" s="94" t="s">
        <v>73</v>
      </c>
      <c r="S888" s="94" t="s">
        <v>234</v>
      </c>
      <c r="T888" s="94" t="s">
        <v>782</v>
      </c>
      <c r="U888" s="95">
        <v>46091</v>
      </c>
      <c r="V888" s="101" t="e">
        <v>#VALUE!</v>
      </c>
      <c r="W888" s="53"/>
      <c r="X888" s="53"/>
      <c r="Y888" s="53"/>
      <c r="Z888" s="53"/>
      <c r="AA888" s="53"/>
      <c r="AB888" s="62" t="s">
        <v>8</v>
      </c>
      <c r="AC888" s="24"/>
      <c r="AD888" s="67" t="s">
        <v>8</v>
      </c>
      <c r="AE888" s="66"/>
      <c r="AF888" s="44" t="s">
        <v>8</v>
      </c>
      <c r="AG888" s="23"/>
      <c r="AH888" s="23"/>
    </row>
    <row r="889" spans="1:34" ht="15" x14ac:dyDescent="0.2">
      <c r="A889" s="105" t="s">
        <v>8</v>
      </c>
      <c r="B889" s="40"/>
      <c r="C889" s="10"/>
      <c r="D889" s="11"/>
      <c r="E889" s="10"/>
      <c r="F889" s="11"/>
      <c r="G889" s="11"/>
      <c r="H889" s="41"/>
      <c r="I889" s="42"/>
      <c r="J889" s="41"/>
      <c r="K889" s="79"/>
      <c r="L889" s="45"/>
      <c r="M889" s="64"/>
      <c r="N889" s="90" t="s">
        <v>230</v>
      </c>
      <c r="O889" s="91" t="s">
        <v>230</v>
      </c>
      <c r="P889" s="92" t="s">
        <v>230</v>
      </c>
      <c r="Q889" s="93" t="s">
        <v>230</v>
      </c>
      <c r="R889" s="94" t="s">
        <v>73</v>
      </c>
      <c r="S889" s="94" t="s">
        <v>234</v>
      </c>
      <c r="T889" s="94" t="s">
        <v>782</v>
      </c>
      <c r="U889" s="95">
        <v>46091</v>
      </c>
      <c r="V889" s="101" t="e">
        <v>#VALUE!</v>
      </c>
      <c r="W889" s="53"/>
      <c r="X889" s="53"/>
      <c r="Y889" s="53"/>
      <c r="Z889" s="53"/>
      <c r="AA889" s="53"/>
      <c r="AB889" s="62" t="s">
        <v>8</v>
      </c>
      <c r="AC889" s="24"/>
      <c r="AD889" s="67" t="s">
        <v>8</v>
      </c>
      <c r="AE889" s="66"/>
      <c r="AF889" s="44" t="s">
        <v>8</v>
      </c>
      <c r="AG889" s="23"/>
      <c r="AH889" s="23"/>
    </row>
    <row r="890" spans="1:34" ht="15" x14ac:dyDescent="0.2">
      <c r="A890" s="105" t="s">
        <v>8</v>
      </c>
      <c r="B890" s="40"/>
      <c r="C890" s="10"/>
      <c r="D890" s="11"/>
      <c r="E890" s="10"/>
      <c r="F890" s="11"/>
      <c r="G890" s="11"/>
      <c r="H890" s="41"/>
      <c r="I890" s="42"/>
      <c r="J890" s="41"/>
      <c r="K890" s="79"/>
      <c r="L890" s="43"/>
      <c r="M890" s="64"/>
      <c r="N890" s="90" t="s">
        <v>230</v>
      </c>
      <c r="O890" s="91" t="s">
        <v>230</v>
      </c>
      <c r="P890" s="92" t="s">
        <v>230</v>
      </c>
      <c r="Q890" s="93" t="s">
        <v>230</v>
      </c>
      <c r="R890" s="94" t="s">
        <v>73</v>
      </c>
      <c r="S890" s="94" t="s">
        <v>234</v>
      </c>
      <c r="T890" s="94" t="s">
        <v>782</v>
      </c>
      <c r="U890" s="95">
        <v>46091</v>
      </c>
      <c r="V890" s="101" t="e">
        <v>#VALUE!</v>
      </c>
      <c r="W890" s="53"/>
      <c r="X890" s="53"/>
      <c r="Y890" s="53"/>
      <c r="Z890" s="53"/>
      <c r="AA890" s="53"/>
      <c r="AB890" s="62" t="s">
        <v>8</v>
      </c>
      <c r="AC890" s="24"/>
      <c r="AD890" s="67" t="s">
        <v>8</v>
      </c>
      <c r="AE890" s="66"/>
      <c r="AF890" s="44" t="s">
        <v>8</v>
      </c>
      <c r="AG890" s="23"/>
      <c r="AH890" s="23"/>
    </row>
    <row r="891" spans="1:34" ht="15" x14ac:dyDescent="0.2">
      <c r="A891" s="105" t="s">
        <v>8</v>
      </c>
      <c r="B891" s="40"/>
      <c r="C891" s="10"/>
      <c r="D891" s="11"/>
      <c r="E891" s="10"/>
      <c r="F891" s="11"/>
      <c r="G891" s="11"/>
      <c r="H891" s="41"/>
      <c r="I891" s="42"/>
      <c r="J891" s="41"/>
      <c r="K891" s="79"/>
      <c r="L891" s="45"/>
      <c r="M891" s="64"/>
      <c r="N891" s="90" t="s">
        <v>230</v>
      </c>
      <c r="O891" s="91" t="s">
        <v>230</v>
      </c>
      <c r="P891" s="92" t="s">
        <v>230</v>
      </c>
      <c r="Q891" s="93" t="s">
        <v>230</v>
      </c>
      <c r="R891" s="94" t="s">
        <v>73</v>
      </c>
      <c r="S891" s="94" t="s">
        <v>234</v>
      </c>
      <c r="T891" s="94" t="s">
        <v>782</v>
      </c>
      <c r="U891" s="95">
        <v>46091</v>
      </c>
      <c r="V891" s="101" t="e">
        <v>#VALUE!</v>
      </c>
      <c r="W891" s="53"/>
      <c r="X891" s="53"/>
      <c r="Y891" s="53"/>
      <c r="Z891" s="53"/>
      <c r="AA891" s="53"/>
      <c r="AB891" s="62" t="s">
        <v>8</v>
      </c>
      <c r="AC891" s="24"/>
      <c r="AD891" s="67" t="s">
        <v>8</v>
      </c>
      <c r="AE891" s="66"/>
      <c r="AF891" s="44" t="s">
        <v>8</v>
      </c>
      <c r="AG891" s="23"/>
      <c r="AH891" s="23"/>
    </row>
    <row r="892" spans="1:34" ht="15" x14ac:dyDescent="0.2">
      <c r="A892" s="105" t="s">
        <v>8</v>
      </c>
      <c r="B892" s="40"/>
      <c r="C892" s="10"/>
      <c r="D892" s="11"/>
      <c r="E892" s="10"/>
      <c r="F892" s="11"/>
      <c r="G892" s="11"/>
      <c r="H892" s="41"/>
      <c r="I892" s="42"/>
      <c r="J892" s="41"/>
      <c r="K892" s="79"/>
      <c r="L892" s="43"/>
      <c r="M892" s="64"/>
      <c r="N892" s="90" t="s">
        <v>230</v>
      </c>
      <c r="O892" s="91" t="s">
        <v>230</v>
      </c>
      <c r="P892" s="92" t="s">
        <v>230</v>
      </c>
      <c r="Q892" s="93" t="s">
        <v>230</v>
      </c>
      <c r="R892" s="94" t="s">
        <v>73</v>
      </c>
      <c r="S892" s="94" t="s">
        <v>234</v>
      </c>
      <c r="T892" s="94" t="s">
        <v>782</v>
      </c>
      <c r="U892" s="95">
        <v>46091</v>
      </c>
      <c r="V892" s="101" t="e">
        <v>#VALUE!</v>
      </c>
      <c r="W892" s="53"/>
      <c r="X892" s="53"/>
      <c r="Y892" s="53"/>
      <c r="Z892" s="53"/>
      <c r="AA892" s="53"/>
      <c r="AB892" s="62" t="s">
        <v>8</v>
      </c>
      <c r="AC892" s="24"/>
      <c r="AD892" s="67" t="s">
        <v>8</v>
      </c>
      <c r="AE892" s="66"/>
      <c r="AF892" s="44" t="s">
        <v>8</v>
      </c>
      <c r="AG892" s="23"/>
      <c r="AH892" s="23"/>
    </row>
    <row r="893" spans="1:34" ht="15" x14ac:dyDescent="0.2">
      <c r="A893" s="105" t="s">
        <v>8</v>
      </c>
      <c r="B893" s="40"/>
      <c r="C893" s="10"/>
      <c r="D893" s="11"/>
      <c r="E893" s="10"/>
      <c r="F893" s="11"/>
      <c r="G893" s="11"/>
      <c r="H893" s="41"/>
      <c r="I893" s="42"/>
      <c r="J893" s="41"/>
      <c r="K893" s="79"/>
      <c r="L893" s="43"/>
      <c r="M893" s="64"/>
      <c r="N893" s="90" t="s">
        <v>230</v>
      </c>
      <c r="O893" s="91" t="s">
        <v>230</v>
      </c>
      <c r="P893" s="92" t="s">
        <v>230</v>
      </c>
      <c r="Q893" s="93" t="s">
        <v>230</v>
      </c>
      <c r="R893" s="94" t="s">
        <v>73</v>
      </c>
      <c r="S893" s="94" t="s">
        <v>234</v>
      </c>
      <c r="T893" s="94" t="s">
        <v>782</v>
      </c>
      <c r="U893" s="95">
        <v>46091</v>
      </c>
      <c r="V893" s="101" t="e">
        <v>#VALUE!</v>
      </c>
      <c r="W893" s="53"/>
      <c r="X893" s="53"/>
      <c r="Y893" s="53"/>
      <c r="Z893" s="53"/>
      <c r="AA893" s="53"/>
      <c r="AB893" s="62" t="s">
        <v>8</v>
      </c>
      <c r="AC893" s="24"/>
      <c r="AD893" s="67" t="s">
        <v>8</v>
      </c>
      <c r="AE893" s="66"/>
      <c r="AF893" s="44" t="s">
        <v>8</v>
      </c>
      <c r="AG893" s="23"/>
      <c r="AH893" s="23"/>
    </row>
    <row r="894" spans="1:34" ht="15" x14ac:dyDescent="0.2">
      <c r="A894" s="105" t="s">
        <v>8</v>
      </c>
      <c r="B894" s="40"/>
      <c r="C894" s="10"/>
      <c r="D894" s="11"/>
      <c r="E894" s="10"/>
      <c r="F894" s="11"/>
      <c r="G894" s="11"/>
      <c r="H894" s="41"/>
      <c r="I894" s="41"/>
      <c r="J894" s="41"/>
      <c r="K894" s="79"/>
      <c r="L894" s="43"/>
      <c r="M894" s="64"/>
      <c r="N894" s="90" t="s">
        <v>230</v>
      </c>
      <c r="O894" s="91" t="s">
        <v>230</v>
      </c>
      <c r="P894" s="92" t="s">
        <v>230</v>
      </c>
      <c r="Q894" s="93" t="s">
        <v>230</v>
      </c>
      <c r="R894" s="94" t="s">
        <v>73</v>
      </c>
      <c r="S894" s="94" t="s">
        <v>234</v>
      </c>
      <c r="T894" s="94" t="s">
        <v>782</v>
      </c>
      <c r="U894" s="95">
        <v>46091</v>
      </c>
      <c r="V894" s="101" t="e">
        <v>#VALUE!</v>
      </c>
      <c r="W894" s="107"/>
      <c r="X894" s="107"/>
      <c r="Y894" s="107"/>
      <c r="Z894" s="107"/>
      <c r="AA894" s="107"/>
      <c r="AB894" s="62" t="s">
        <v>8</v>
      </c>
      <c r="AC894" s="24"/>
      <c r="AD894" s="67" t="s">
        <v>8</v>
      </c>
      <c r="AE894" s="66"/>
      <c r="AF894" s="44" t="s">
        <v>8</v>
      </c>
      <c r="AG894" s="23"/>
      <c r="AH894" s="23"/>
    </row>
    <row r="895" spans="1:34" ht="15" x14ac:dyDescent="0.2">
      <c r="A895" s="105" t="s">
        <v>8</v>
      </c>
      <c r="B895" s="40"/>
      <c r="C895" s="10"/>
      <c r="D895" s="11"/>
      <c r="E895" s="10"/>
      <c r="F895" s="11"/>
      <c r="G895" s="11"/>
      <c r="H895" s="41"/>
      <c r="I895" s="42"/>
      <c r="J895" s="41"/>
      <c r="K895" s="79"/>
      <c r="L895" s="45"/>
      <c r="M895" s="64"/>
      <c r="N895" s="90" t="s">
        <v>230</v>
      </c>
      <c r="O895" s="91" t="s">
        <v>230</v>
      </c>
      <c r="P895" s="92" t="s">
        <v>230</v>
      </c>
      <c r="Q895" s="93" t="s">
        <v>230</v>
      </c>
      <c r="R895" s="94" t="s">
        <v>73</v>
      </c>
      <c r="S895" s="94" t="s">
        <v>234</v>
      </c>
      <c r="T895" s="94" t="s">
        <v>782</v>
      </c>
      <c r="U895" s="95">
        <v>46091</v>
      </c>
      <c r="V895" s="101" t="e">
        <v>#VALUE!</v>
      </c>
      <c r="W895" s="53"/>
      <c r="X895" s="53"/>
      <c r="Y895" s="53"/>
      <c r="Z895" s="53"/>
      <c r="AA895" s="53"/>
      <c r="AB895" s="62" t="s">
        <v>8</v>
      </c>
      <c r="AC895" s="24"/>
      <c r="AD895" s="67" t="s">
        <v>8</v>
      </c>
      <c r="AE895" s="66"/>
      <c r="AF895" s="44" t="s">
        <v>8</v>
      </c>
      <c r="AG895" s="23"/>
      <c r="AH895" s="23"/>
    </row>
    <row r="896" spans="1:34" ht="15" x14ac:dyDescent="0.2">
      <c r="A896" s="105" t="s">
        <v>8</v>
      </c>
      <c r="B896" s="40"/>
      <c r="C896" s="10"/>
      <c r="D896" s="11"/>
      <c r="E896" s="10"/>
      <c r="F896" s="11"/>
      <c r="G896" s="11"/>
      <c r="H896" s="41"/>
      <c r="I896" s="41"/>
      <c r="J896" s="41"/>
      <c r="K896" s="79"/>
      <c r="L896" s="43"/>
      <c r="M896" s="64"/>
      <c r="N896" s="90" t="s">
        <v>230</v>
      </c>
      <c r="O896" s="91" t="s">
        <v>230</v>
      </c>
      <c r="P896" s="92" t="s">
        <v>230</v>
      </c>
      <c r="Q896" s="93" t="s">
        <v>230</v>
      </c>
      <c r="R896" s="94" t="s">
        <v>73</v>
      </c>
      <c r="S896" s="94" t="s">
        <v>234</v>
      </c>
      <c r="T896" s="94" t="s">
        <v>782</v>
      </c>
      <c r="U896" s="95">
        <v>46091</v>
      </c>
      <c r="V896" s="101" t="e">
        <v>#VALUE!</v>
      </c>
      <c r="W896" s="53"/>
      <c r="X896" s="53"/>
      <c r="Y896" s="53"/>
      <c r="Z896" s="53"/>
      <c r="AA896" s="53"/>
      <c r="AB896" s="62" t="s">
        <v>8</v>
      </c>
      <c r="AC896" s="24"/>
      <c r="AD896" s="67" t="s">
        <v>8</v>
      </c>
      <c r="AE896" s="66"/>
      <c r="AF896" s="44" t="s">
        <v>8</v>
      </c>
      <c r="AG896" s="23"/>
      <c r="AH896" s="23"/>
    </row>
    <row r="897" spans="1:34" ht="15" x14ac:dyDescent="0.2">
      <c r="A897" s="105" t="s">
        <v>8</v>
      </c>
      <c r="B897" s="40"/>
      <c r="C897" s="10"/>
      <c r="D897" s="11"/>
      <c r="E897" s="10"/>
      <c r="F897" s="11"/>
      <c r="G897" s="11"/>
      <c r="H897" s="41"/>
      <c r="I897" s="42"/>
      <c r="J897" s="41"/>
      <c r="K897" s="79"/>
      <c r="L897" s="43"/>
      <c r="M897" s="64"/>
      <c r="N897" s="90" t="s">
        <v>230</v>
      </c>
      <c r="O897" s="91" t="s">
        <v>230</v>
      </c>
      <c r="P897" s="92" t="s">
        <v>230</v>
      </c>
      <c r="Q897" s="93" t="s">
        <v>230</v>
      </c>
      <c r="R897" s="94" t="s">
        <v>73</v>
      </c>
      <c r="S897" s="94" t="s">
        <v>234</v>
      </c>
      <c r="T897" s="94" t="s">
        <v>782</v>
      </c>
      <c r="U897" s="95">
        <v>46091</v>
      </c>
      <c r="V897" s="101" t="e">
        <v>#VALUE!</v>
      </c>
      <c r="W897" s="53"/>
      <c r="X897" s="53"/>
      <c r="Y897" s="53"/>
      <c r="Z897" s="53"/>
      <c r="AA897" s="53"/>
      <c r="AB897" s="62" t="s">
        <v>8</v>
      </c>
      <c r="AC897" s="24"/>
      <c r="AD897" s="67" t="s">
        <v>8</v>
      </c>
      <c r="AE897" s="66"/>
      <c r="AF897" s="44" t="s">
        <v>8</v>
      </c>
      <c r="AG897" s="23"/>
      <c r="AH897" s="23"/>
    </row>
    <row r="898" spans="1:34" ht="15" x14ac:dyDescent="0.2">
      <c r="A898" s="105" t="s">
        <v>8</v>
      </c>
      <c r="B898" s="40"/>
      <c r="C898" s="10"/>
      <c r="D898" s="11"/>
      <c r="E898" s="10"/>
      <c r="F898" s="11"/>
      <c r="G898" s="11"/>
      <c r="H898" s="41"/>
      <c r="I898" s="42"/>
      <c r="J898" s="41"/>
      <c r="K898" s="79"/>
      <c r="L898" s="43"/>
      <c r="M898" s="64"/>
      <c r="N898" s="90" t="s">
        <v>230</v>
      </c>
      <c r="O898" s="91" t="s">
        <v>230</v>
      </c>
      <c r="P898" s="92" t="s">
        <v>230</v>
      </c>
      <c r="Q898" s="93" t="s">
        <v>230</v>
      </c>
      <c r="R898" s="94" t="s">
        <v>73</v>
      </c>
      <c r="S898" s="94" t="s">
        <v>234</v>
      </c>
      <c r="T898" s="94" t="s">
        <v>782</v>
      </c>
      <c r="U898" s="95">
        <v>46091</v>
      </c>
      <c r="V898" s="101" t="e">
        <v>#VALUE!</v>
      </c>
      <c r="W898" s="53"/>
      <c r="X898" s="53"/>
      <c r="Y898" s="53"/>
      <c r="Z898" s="53"/>
      <c r="AA898" s="53"/>
      <c r="AB898" s="62" t="s">
        <v>8</v>
      </c>
      <c r="AC898" s="24"/>
      <c r="AD898" s="67" t="s">
        <v>8</v>
      </c>
      <c r="AE898" s="66"/>
      <c r="AF898" s="44" t="s">
        <v>8</v>
      </c>
      <c r="AG898" s="23"/>
      <c r="AH898" s="23"/>
    </row>
    <row r="899" spans="1:34" ht="15" x14ac:dyDescent="0.2">
      <c r="A899" s="105" t="s">
        <v>8</v>
      </c>
      <c r="B899" s="40"/>
      <c r="C899" s="10"/>
      <c r="D899" s="11"/>
      <c r="E899" s="10"/>
      <c r="F899" s="11"/>
      <c r="G899" s="11"/>
      <c r="H899" s="41"/>
      <c r="I899" s="42"/>
      <c r="J899" s="41"/>
      <c r="K899" s="79"/>
      <c r="L899" s="43"/>
      <c r="M899" s="64"/>
      <c r="N899" s="90" t="s">
        <v>230</v>
      </c>
      <c r="O899" s="91" t="s">
        <v>230</v>
      </c>
      <c r="P899" s="92" t="s">
        <v>230</v>
      </c>
      <c r="Q899" s="93" t="s">
        <v>230</v>
      </c>
      <c r="R899" s="94" t="s">
        <v>73</v>
      </c>
      <c r="S899" s="94" t="s">
        <v>234</v>
      </c>
      <c r="T899" s="94" t="s">
        <v>782</v>
      </c>
      <c r="U899" s="95">
        <v>46091</v>
      </c>
      <c r="V899" s="101" t="e">
        <v>#VALUE!</v>
      </c>
      <c r="W899" s="53"/>
      <c r="X899" s="53"/>
      <c r="Y899" s="53"/>
      <c r="Z899" s="53"/>
      <c r="AA899" s="53"/>
      <c r="AB899" s="62" t="s">
        <v>8</v>
      </c>
      <c r="AC899" s="24"/>
      <c r="AD899" s="67" t="s">
        <v>8</v>
      </c>
      <c r="AE899" s="66"/>
      <c r="AF899" s="44" t="s">
        <v>8</v>
      </c>
      <c r="AG899" s="23"/>
      <c r="AH899" s="23"/>
    </row>
    <row r="900" spans="1:34" ht="15" x14ac:dyDescent="0.2">
      <c r="A900" s="105" t="s">
        <v>8</v>
      </c>
      <c r="B900" s="40"/>
      <c r="C900" s="10"/>
      <c r="D900" s="11"/>
      <c r="E900" s="10"/>
      <c r="F900" s="11"/>
      <c r="G900" s="11"/>
      <c r="H900" s="41"/>
      <c r="I900" s="42"/>
      <c r="J900" s="41"/>
      <c r="K900" s="79"/>
      <c r="L900" s="43"/>
      <c r="M900" s="64"/>
      <c r="N900" s="90" t="s">
        <v>230</v>
      </c>
      <c r="O900" s="91" t="s">
        <v>230</v>
      </c>
      <c r="P900" s="92" t="s">
        <v>230</v>
      </c>
      <c r="Q900" s="93" t="s">
        <v>230</v>
      </c>
      <c r="R900" s="94" t="s">
        <v>73</v>
      </c>
      <c r="S900" s="94" t="s">
        <v>234</v>
      </c>
      <c r="T900" s="94" t="s">
        <v>782</v>
      </c>
      <c r="U900" s="95">
        <v>46091</v>
      </c>
      <c r="V900" s="101" t="e">
        <v>#VALUE!</v>
      </c>
      <c r="W900" s="53"/>
      <c r="X900" s="53"/>
      <c r="Y900" s="53"/>
      <c r="Z900" s="53"/>
      <c r="AA900" s="53"/>
      <c r="AB900" s="62" t="s">
        <v>8</v>
      </c>
      <c r="AC900" s="24"/>
      <c r="AD900" s="67" t="s">
        <v>8</v>
      </c>
      <c r="AE900" s="66"/>
      <c r="AF900" s="44" t="s">
        <v>8</v>
      </c>
      <c r="AG900" s="23"/>
      <c r="AH900" s="23"/>
    </row>
    <row r="901" spans="1:34" ht="15" x14ac:dyDescent="0.2">
      <c r="A901" s="105" t="s">
        <v>8</v>
      </c>
      <c r="B901" s="40"/>
      <c r="C901" s="10"/>
      <c r="D901" s="11"/>
      <c r="E901" s="10"/>
      <c r="F901" s="11"/>
      <c r="G901" s="11"/>
      <c r="H901" s="41"/>
      <c r="I901" s="41"/>
      <c r="J901" s="41"/>
      <c r="K901" s="79"/>
      <c r="L901" s="43"/>
      <c r="M901" s="64"/>
      <c r="N901" s="90" t="s">
        <v>230</v>
      </c>
      <c r="O901" s="91" t="s">
        <v>230</v>
      </c>
      <c r="P901" s="92" t="s">
        <v>230</v>
      </c>
      <c r="Q901" s="93" t="s">
        <v>230</v>
      </c>
      <c r="R901" s="94" t="s">
        <v>73</v>
      </c>
      <c r="S901" s="94" t="s">
        <v>234</v>
      </c>
      <c r="T901" s="94" t="s">
        <v>782</v>
      </c>
      <c r="U901" s="95">
        <v>46091</v>
      </c>
      <c r="V901" s="101" t="e">
        <v>#VALUE!</v>
      </c>
      <c r="W901" s="53"/>
      <c r="X901" s="53"/>
      <c r="Y901" s="53"/>
      <c r="Z901" s="53"/>
      <c r="AA901" s="53"/>
      <c r="AB901" s="62" t="s">
        <v>8</v>
      </c>
      <c r="AC901" s="24"/>
      <c r="AD901" s="67" t="s">
        <v>8</v>
      </c>
      <c r="AE901" s="66"/>
      <c r="AF901" s="44" t="s">
        <v>8</v>
      </c>
      <c r="AG901" s="23"/>
      <c r="AH901" s="23"/>
    </row>
    <row r="902" spans="1:34" ht="15" x14ac:dyDescent="0.2">
      <c r="A902" s="105" t="s">
        <v>8</v>
      </c>
      <c r="B902" s="40"/>
      <c r="C902" s="10"/>
      <c r="D902" s="11"/>
      <c r="E902" s="10"/>
      <c r="F902" s="11"/>
      <c r="G902" s="11"/>
      <c r="H902" s="41"/>
      <c r="I902" s="41"/>
      <c r="J902" s="41"/>
      <c r="K902" s="79"/>
      <c r="L902" s="45"/>
      <c r="M902" s="64"/>
      <c r="N902" s="90" t="s">
        <v>230</v>
      </c>
      <c r="O902" s="91" t="s">
        <v>230</v>
      </c>
      <c r="P902" s="92" t="s">
        <v>230</v>
      </c>
      <c r="Q902" s="93" t="s">
        <v>230</v>
      </c>
      <c r="R902" s="94" t="s">
        <v>73</v>
      </c>
      <c r="S902" s="94" t="s">
        <v>234</v>
      </c>
      <c r="T902" s="94" t="s">
        <v>782</v>
      </c>
      <c r="U902" s="95">
        <v>46091</v>
      </c>
      <c r="V902" s="101" t="e">
        <v>#VALUE!</v>
      </c>
      <c r="W902" s="53"/>
      <c r="X902" s="53"/>
      <c r="Y902" s="53"/>
      <c r="Z902" s="53"/>
      <c r="AA902" s="53"/>
      <c r="AB902" s="62" t="s">
        <v>8</v>
      </c>
      <c r="AC902" s="24"/>
      <c r="AD902" s="67" t="s">
        <v>8</v>
      </c>
      <c r="AE902" s="66"/>
      <c r="AF902" s="44" t="s">
        <v>8</v>
      </c>
      <c r="AG902" s="23"/>
      <c r="AH902" s="23"/>
    </row>
    <row r="903" spans="1:34" ht="15" x14ac:dyDescent="0.2">
      <c r="A903" s="105" t="s">
        <v>8</v>
      </c>
      <c r="B903" s="40"/>
      <c r="C903" s="10"/>
      <c r="D903" s="11"/>
      <c r="E903" s="10"/>
      <c r="F903" s="11"/>
      <c r="G903" s="11"/>
      <c r="H903" s="41"/>
      <c r="I903" s="42"/>
      <c r="J903" s="41"/>
      <c r="K903" s="79"/>
      <c r="L903" s="45"/>
      <c r="M903" s="64"/>
      <c r="N903" s="90" t="s">
        <v>230</v>
      </c>
      <c r="O903" s="91" t="s">
        <v>230</v>
      </c>
      <c r="P903" s="92" t="s">
        <v>230</v>
      </c>
      <c r="Q903" s="93" t="s">
        <v>230</v>
      </c>
      <c r="R903" s="94" t="s">
        <v>73</v>
      </c>
      <c r="S903" s="94" t="s">
        <v>234</v>
      </c>
      <c r="T903" s="94" t="s">
        <v>782</v>
      </c>
      <c r="U903" s="95">
        <v>46091</v>
      </c>
      <c r="V903" s="101" t="e">
        <v>#VALUE!</v>
      </c>
      <c r="W903" s="53"/>
      <c r="X903" s="53"/>
      <c r="Y903" s="53"/>
      <c r="Z903" s="53"/>
      <c r="AA903" s="53"/>
      <c r="AB903" s="62" t="s">
        <v>8</v>
      </c>
      <c r="AC903" s="24"/>
      <c r="AD903" s="67" t="s">
        <v>8</v>
      </c>
      <c r="AE903" s="66"/>
      <c r="AF903" s="44" t="s">
        <v>8</v>
      </c>
      <c r="AG903" s="23"/>
      <c r="AH903" s="23"/>
    </row>
    <row r="904" spans="1:34" ht="15" x14ac:dyDescent="0.2">
      <c r="A904" s="105" t="s">
        <v>8</v>
      </c>
      <c r="B904" s="40"/>
      <c r="C904" s="10"/>
      <c r="D904" s="11"/>
      <c r="E904" s="10"/>
      <c r="F904" s="11"/>
      <c r="G904" s="11"/>
      <c r="H904" s="41"/>
      <c r="I904" s="42"/>
      <c r="J904" s="41"/>
      <c r="K904" s="79"/>
      <c r="L904" s="45"/>
      <c r="M904" s="64"/>
      <c r="N904" s="90" t="s">
        <v>230</v>
      </c>
      <c r="O904" s="91" t="s">
        <v>230</v>
      </c>
      <c r="P904" s="92" t="s">
        <v>230</v>
      </c>
      <c r="Q904" s="93" t="s">
        <v>230</v>
      </c>
      <c r="R904" s="94" t="s">
        <v>73</v>
      </c>
      <c r="S904" s="94" t="s">
        <v>234</v>
      </c>
      <c r="T904" s="94" t="s">
        <v>782</v>
      </c>
      <c r="U904" s="95">
        <v>46091</v>
      </c>
      <c r="V904" s="101" t="e">
        <v>#VALUE!</v>
      </c>
      <c r="W904" s="53"/>
      <c r="X904" s="53"/>
      <c r="Y904" s="53"/>
      <c r="Z904" s="53"/>
      <c r="AA904" s="53"/>
      <c r="AB904" s="62" t="s">
        <v>8</v>
      </c>
      <c r="AC904" s="24"/>
      <c r="AD904" s="67" t="s">
        <v>8</v>
      </c>
      <c r="AE904" s="66"/>
      <c r="AF904" s="44" t="s">
        <v>8</v>
      </c>
      <c r="AG904" s="23"/>
      <c r="AH904" s="23"/>
    </row>
    <row r="905" spans="1:34" ht="15" x14ac:dyDescent="0.2">
      <c r="A905" s="105" t="s">
        <v>8</v>
      </c>
      <c r="B905" s="40"/>
      <c r="C905" s="10"/>
      <c r="D905" s="11"/>
      <c r="E905" s="10"/>
      <c r="F905" s="11"/>
      <c r="G905" s="11"/>
      <c r="H905" s="41"/>
      <c r="I905" s="41"/>
      <c r="J905" s="41"/>
      <c r="K905" s="79"/>
      <c r="L905" s="43"/>
      <c r="M905" s="64"/>
      <c r="N905" s="90" t="s">
        <v>230</v>
      </c>
      <c r="O905" s="91" t="s">
        <v>230</v>
      </c>
      <c r="P905" s="92" t="s">
        <v>230</v>
      </c>
      <c r="Q905" s="93" t="s">
        <v>230</v>
      </c>
      <c r="R905" s="94" t="s">
        <v>73</v>
      </c>
      <c r="S905" s="94" t="s">
        <v>234</v>
      </c>
      <c r="T905" s="94" t="s">
        <v>782</v>
      </c>
      <c r="U905" s="95">
        <v>46091</v>
      </c>
      <c r="V905" s="101" t="e">
        <v>#VALUE!</v>
      </c>
      <c r="W905" s="53"/>
      <c r="X905" s="53"/>
      <c r="Y905" s="53"/>
      <c r="Z905" s="53"/>
      <c r="AA905" s="53"/>
      <c r="AB905" s="62" t="s">
        <v>8</v>
      </c>
      <c r="AC905" s="24"/>
      <c r="AD905" s="67" t="s">
        <v>8</v>
      </c>
      <c r="AE905" s="66"/>
      <c r="AF905" s="44" t="s">
        <v>8</v>
      </c>
      <c r="AG905" s="23"/>
      <c r="AH905" s="23"/>
    </row>
    <row r="906" spans="1:34" ht="15" x14ac:dyDescent="0.2">
      <c r="A906" s="105" t="s">
        <v>8</v>
      </c>
      <c r="B906" s="40"/>
      <c r="C906" s="10"/>
      <c r="D906" s="11"/>
      <c r="E906" s="10"/>
      <c r="F906" s="11"/>
      <c r="G906" s="11"/>
      <c r="H906" s="41"/>
      <c r="I906" s="42"/>
      <c r="J906" s="41"/>
      <c r="K906" s="79"/>
      <c r="L906" s="45"/>
      <c r="M906" s="64"/>
      <c r="N906" s="90" t="s">
        <v>230</v>
      </c>
      <c r="O906" s="91" t="s">
        <v>230</v>
      </c>
      <c r="P906" s="92" t="s">
        <v>230</v>
      </c>
      <c r="Q906" s="93" t="s">
        <v>230</v>
      </c>
      <c r="R906" s="94" t="s">
        <v>73</v>
      </c>
      <c r="S906" s="94" t="s">
        <v>234</v>
      </c>
      <c r="T906" s="94" t="s">
        <v>782</v>
      </c>
      <c r="U906" s="95">
        <v>46091</v>
      </c>
      <c r="V906" s="101" t="e">
        <v>#VALUE!</v>
      </c>
      <c r="W906" s="53"/>
      <c r="X906" s="53"/>
      <c r="Y906" s="53"/>
      <c r="Z906" s="53"/>
      <c r="AA906" s="53"/>
      <c r="AB906" s="62" t="s">
        <v>8</v>
      </c>
      <c r="AC906" s="24"/>
      <c r="AD906" s="67" t="s">
        <v>8</v>
      </c>
      <c r="AE906" s="66"/>
      <c r="AF906" s="44" t="s">
        <v>8</v>
      </c>
      <c r="AG906" s="23"/>
      <c r="AH906" s="23"/>
    </row>
    <row r="907" spans="1:34" ht="15" x14ac:dyDescent="0.2">
      <c r="A907" s="105" t="s">
        <v>8</v>
      </c>
      <c r="B907" s="40"/>
      <c r="C907" s="10"/>
      <c r="D907" s="11"/>
      <c r="E907" s="10"/>
      <c r="F907" s="11"/>
      <c r="G907" s="11"/>
      <c r="H907" s="41"/>
      <c r="I907" s="42"/>
      <c r="J907" s="41"/>
      <c r="K907" s="79"/>
      <c r="L907" s="45"/>
      <c r="M907" s="64"/>
      <c r="N907" s="90" t="s">
        <v>230</v>
      </c>
      <c r="O907" s="91" t="s">
        <v>230</v>
      </c>
      <c r="P907" s="92" t="s">
        <v>230</v>
      </c>
      <c r="Q907" s="93" t="s">
        <v>230</v>
      </c>
      <c r="R907" s="94" t="s">
        <v>73</v>
      </c>
      <c r="S907" s="94" t="s">
        <v>234</v>
      </c>
      <c r="T907" s="94" t="s">
        <v>782</v>
      </c>
      <c r="U907" s="95">
        <v>46091</v>
      </c>
      <c r="V907" s="101" t="e">
        <v>#VALUE!</v>
      </c>
      <c r="W907" s="53"/>
      <c r="X907" s="53"/>
      <c r="Y907" s="53"/>
      <c r="Z907" s="53"/>
      <c r="AA907" s="53"/>
      <c r="AB907" s="62" t="s">
        <v>8</v>
      </c>
      <c r="AC907" s="24"/>
      <c r="AD907" s="67" t="s">
        <v>8</v>
      </c>
      <c r="AE907" s="66"/>
      <c r="AF907" s="44" t="s">
        <v>8</v>
      </c>
      <c r="AG907" s="23"/>
      <c r="AH907" s="23"/>
    </row>
    <row r="908" spans="1:34" ht="15" x14ac:dyDescent="0.2">
      <c r="A908" s="105" t="s">
        <v>8</v>
      </c>
      <c r="B908" s="40"/>
      <c r="C908" s="10"/>
      <c r="D908" s="11"/>
      <c r="E908" s="10"/>
      <c r="F908" s="11"/>
      <c r="G908" s="11"/>
      <c r="H908" s="41"/>
      <c r="I908" s="42"/>
      <c r="J908" s="41"/>
      <c r="K908" s="79"/>
      <c r="L908" s="45"/>
      <c r="M908" s="64"/>
      <c r="N908" s="90" t="s">
        <v>230</v>
      </c>
      <c r="O908" s="91" t="s">
        <v>230</v>
      </c>
      <c r="P908" s="92" t="s">
        <v>230</v>
      </c>
      <c r="Q908" s="93" t="s">
        <v>230</v>
      </c>
      <c r="R908" s="94" t="s">
        <v>73</v>
      </c>
      <c r="S908" s="94" t="s">
        <v>234</v>
      </c>
      <c r="T908" s="94" t="s">
        <v>782</v>
      </c>
      <c r="U908" s="95">
        <v>46091</v>
      </c>
      <c r="V908" s="101" t="e">
        <v>#VALUE!</v>
      </c>
      <c r="W908" s="53"/>
      <c r="X908" s="53"/>
      <c r="Y908" s="53"/>
      <c r="Z908" s="53"/>
      <c r="AA908" s="53"/>
      <c r="AB908" s="62" t="s">
        <v>8</v>
      </c>
      <c r="AC908" s="24"/>
      <c r="AD908" s="67" t="s">
        <v>8</v>
      </c>
      <c r="AE908" s="66"/>
      <c r="AF908" s="44" t="s">
        <v>8</v>
      </c>
      <c r="AG908" s="23"/>
      <c r="AH908" s="23"/>
    </row>
    <row r="909" spans="1:34" ht="15" x14ac:dyDescent="0.2">
      <c r="A909" s="105" t="s">
        <v>8</v>
      </c>
      <c r="B909" s="40"/>
      <c r="C909" s="10"/>
      <c r="D909" s="11"/>
      <c r="E909" s="10"/>
      <c r="F909" s="11"/>
      <c r="G909" s="11"/>
      <c r="H909" s="41"/>
      <c r="I909" s="41"/>
      <c r="J909" s="41"/>
      <c r="K909" s="79"/>
      <c r="L909" s="43"/>
      <c r="M909" s="64"/>
      <c r="N909" s="90" t="s">
        <v>230</v>
      </c>
      <c r="O909" s="91" t="s">
        <v>230</v>
      </c>
      <c r="P909" s="92" t="s">
        <v>230</v>
      </c>
      <c r="Q909" s="93" t="s">
        <v>230</v>
      </c>
      <c r="R909" s="94" t="s">
        <v>73</v>
      </c>
      <c r="S909" s="94" t="s">
        <v>234</v>
      </c>
      <c r="T909" s="94" t="s">
        <v>782</v>
      </c>
      <c r="U909" s="95">
        <v>46091</v>
      </c>
      <c r="V909" s="101" t="e">
        <v>#VALUE!</v>
      </c>
      <c r="W909" s="53"/>
      <c r="X909" s="53"/>
      <c r="Y909" s="53"/>
      <c r="Z909" s="53"/>
      <c r="AA909" s="53"/>
      <c r="AB909" s="62" t="s">
        <v>8</v>
      </c>
      <c r="AC909" s="24"/>
      <c r="AD909" s="67" t="s">
        <v>8</v>
      </c>
      <c r="AE909" s="66"/>
      <c r="AF909" s="44" t="s">
        <v>8</v>
      </c>
      <c r="AG909" s="23"/>
      <c r="AH909" s="23"/>
    </row>
    <row r="910" spans="1:34" ht="15" x14ac:dyDescent="0.2">
      <c r="A910" s="105" t="s">
        <v>8</v>
      </c>
      <c r="B910" s="40"/>
      <c r="C910" s="10"/>
      <c r="D910" s="11"/>
      <c r="E910" s="10"/>
      <c r="F910" s="11"/>
      <c r="G910" s="11"/>
      <c r="H910" s="41"/>
      <c r="I910" s="42"/>
      <c r="J910" s="41"/>
      <c r="K910" s="79"/>
      <c r="L910" s="43"/>
      <c r="M910" s="64"/>
      <c r="N910" s="90" t="s">
        <v>230</v>
      </c>
      <c r="O910" s="91" t="s">
        <v>230</v>
      </c>
      <c r="P910" s="92" t="s">
        <v>230</v>
      </c>
      <c r="Q910" s="93" t="s">
        <v>230</v>
      </c>
      <c r="R910" s="94" t="s">
        <v>73</v>
      </c>
      <c r="S910" s="94" t="s">
        <v>234</v>
      </c>
      <c r="T910" s="94" t="s">
        <v>782</v>
      </c>
      <c r="U910" s="95">
        <v>46091</v>
      </c>
      <c r="V910" s="101" t="e">
        <v>#VALUE!</v>
      </c>
      <c r="W910" s="53"/>
      <c r="X910" s="53"/>
      <c r="Y910" s="53"/>
      <c r="Z910" s="53"/>
      <c r="AA910" s="53"/>
      <c r="AB910" s="62" t="s">
        <v>8</v>
      </c>
      <c r="AC910" s="24"/>
      <c r="AD910" s="67" t="s">
        <v>8</v>
      </c>
      <c r="AE910" s="66"/>
      <c r="AF910" s="44" t="s">
        <v>8</v>
      </c>
      <c r="AG910" s="23"/>
      <c r="AH910" s="23"/>
    </row>
    <row r="911" spans="1:34" ht="15" x14ac:dyDescent="0.2">
      <c r="A911" s="105" t="s">
        <v>8</v>
      </c>
      <c r="B911" s="40"/>
      <c r="C911" s="10"/>
      <c r="D911" s="11"/>
      <c r="E911" s="10"/>
      <c r="F911" s="11"/>
      <c r="G911" s="11"/>
      <c r="H911" s="41"/>
      <c r="I911" s="41"/>
      <c r="J911" s="41"/>
      <c r="K911" s="79"/>
      <c r="L911" s="43"/>
      <c r="M911" s="64"/>
      <c r="N911" s="90" t="s">
        <v>230</v>
      </c>
      <c r="O911" s="91" t="s">
        <v>230</v>
      </c>
      <c r="P911" s="92" t="s">
        <v>230</v>
      </c>
      <c r="Q911" s="93" t="s">
        <v>230</v>
      </c>
      <c r="R911" s="94" t="s">
        <v>73</v>
      </c>
      <c r="S911" s="94" t="s">
        <v>234</v>
      </c>
      <c r="T911" s="94" t="s">
        <v>782</v>
      </c>
      <c r="U911" s="95">
        <v>46091</v>
      </c>
      <c r="V911" s="101" t="e">
        <v>#VALUE!</v>
      </c>
      <c r="W911" s="53"/>
      <c r="X911" s="53"/>
      <c r="Y911" s="53"/>
      <c r="Z911" s="53"/>
      <c r="AA911" s="53"/>
      <c r="AB911" s="62" t="s">
        <v>8</v>
      </c>
      <c r="AC911" s="24"/>
      <c r="AD911" s="67" t="s">
        <v>8</v>
      </c>
      <c r="AE911" s="66"/>
      <c r="AF911" s="44" t="s">
        <v>8</v>
      </c>
      <c r="AG911" s="23"/>
      <c r="AH911" s="23"/>
    </row>
    <row r="912" spans="1:34" ht="15" x14ac:dyDescent="0.2">
      <c r="A912" s="105" t="s">
        <v>8</v>
      </c>
      <c r="B912" s="40"/>
      <c r="C912" s="10"/>
      <c r="D912" s="11"/>
      <c r="E912" s="10"/>
      <c r="F912" s="11"/>
      <c r="G912" s="11"/>
      <c r="H912" s="41"/>
      <c r="I912" s="42"/>
      <c r="J912" s="41"/>
      <c r="K912" s="79"/>
      <c r="L912" s="45"/>
      <c r="M912" s="64"/>
      <c r="N912" s="90" t="s">
        <v>230</v>
      </c>
      <c r="O912" s="91" t="s">
        <v>230</v>
      </c>
      <c r="P912" s="92" t="s">
        <v>230</v>
      </c>
      <c r="Q912" s="93" t="s">
        <v>230</v>
      </c>
      <c r="R912" s="94" t="s">
        <v>73</v>
      </c>
      <c r="S912" s="94" t="s">
        <v>234</v>
      </c>
      <c r="T912" s="94" t="s">
        <v>782</v>
      </c>
      <c r="U912" s="95">
        <v>46091</v>
      </c>
      <c r="V912" s="101" t="e">
        <v>#VALUE!</v>
      </c>
      <c r="W912" s="53"/>
      <c r="X912" s="53"/>
      <c r="Y912" s="53"/>
      <c r="Z912" s="53"/>
      <c r="AA912" s="53"/>
      <c r="AB912" s="62" t="s">
        <v>8</v>
      </c>
      <c r="AC912" s="24"/>
      <c r="AD912" s="67" t="s">
        <v>8</v>
      </c>
      <c r="AE912" s="66"/>
      <c r="AF912" s="44" t="s">
        <v>8</v>
      </c>
      <c r="AG912" s="23"/>
      <c r="AH912" s="23"/>
    </row>
    <row r="913" spans="1:34" ht="15" x14ac:dyDescent="0.2">
      <c r="A913" s="105" t="s">
        <v>8</v>
      </c>
      <c r="B913" s="40"/>
      <c r="C913" s="10"/>
      <c r="D913" s="11"/>
      <c r="E913" s="10"/>
      <c r="F913" s="11"/>
      <c r="G913" s="11"/>
      <c r="H913" s="41"/>
      <c r="I913" s="42"/>
      <c r="J913" s="41"/>
      <c r="K913" s="79"/>
      <c r="L913" s="43"/>
      <c r="M913" s="64"/>
      <c r="N913" s="90" t="s">
        <v>230</v>
      </c>
      <c r="O913" s="91" t="s">
        <v>230</v>
      </c>
      <c r="P913" s="92" t="s">
        <v>230</v>
      </c>
      <c r="Q913" s="93" t="s">
        <v>230</v>
      </c>
      <c r="R913" s="94" t="s">
        <v>73</v>
      </c>
      <c r="S913" s="94" t="s">
        <v>234</v>
      </c>
      <c r="T913" s="94" t="s">
        <v>782</v>
      </c>
      <c r="U913" s="95">
        <v>46091</v>
      </c>
      <c r="V913" s="101" t="e">
        <v>#VALUE!</v>
      </c>
      <c r="W913" s="53"/>
      <c r="X913" s="53"/>
      <c r="Y913" s="53"/>
      <c r="Z913" s="53"/>
      <c r="AA913" s="53"/>
      <c r="AB913" s="62" t="s">
        <v>8</v>
      </c>
      <c r="AC913" s="24"/>
      <c r="AD913" s="67" t="s">
        <v>8</v>
      </c>
      <c r="AE913" s="66"/>
      <c r="AF913" s="44" t="s">
        <v>8</v>
      </c>
      <c r="AG913" s="23"/>
      <c r="AH913" s="23"/>
    </row>
    <row r="914" spans="1:34" ht="15" x14ac:dyDescent="0.2">
      <c r="A914" s="105" t="s">
        <v>8</v>
      </c>
      <c r="B914" s="40"/>
      <c r="C914" s="10"/>
      <c r="D914" s="11"/>
      <c r="E914" s="10"/>
      <c r="F914" s="11"/>
      <c r="G914" s="11"/>
      <c r="H914" s="41"/>
      <c r="I914" s="42"/>
      <c r="J914" s="41"/>
      <c r="K914" s="79"/>
      <c r="L914" s="43"/>
      <c r="M914" s="64"/>
      <c r="N914" s="90" t="s">
        <v>230</v>
      </c>
      <c r="O914" s="91" t="s">
        <v>230</v>
      </c>
      <c r="P914" s="92" t="s">
        <v>230</v>
      </c>
      <c r="Q914" s="93" t="s">
        <v>230</v>
      </c>
      <c r="R914" s="94" t="s">
        <v>73</v>
      </c>
      <c r="S914" s="94" t="s">
        <v>234</v>
      </c>
      <c r="T914" s="94" t="s">
        <v>782</v>
      </c>
      <c r="U914" s="95">
        <v>46091</v>
      </c>
      <c r="V914" s="101" t="e">
        <v>#VALUE!</v>
      </c>
      <c r="W914" s="53"/>
      <c r="X914" s="53"/>
      <c r="Y914" s="53"/>
      <c r="Z914" s="53"/>
      <c r="AA914" s="53"/>
      <c r="AB914" s="62" t="s">
        <v>8</v>
      </c>
      <c r="AC914" s="24"/>
      <c r="AD914" s="67" t="s">
        <v>8</v>
      </c>
      <c r="AE914" s="66"/>
      <c r="AF914" s="44" t="s">
        <v>8</v>
      </c>
      <c r="AG914" s="23"/>
      <c r="AH914" s="23"/>
    </row>
    <row r="915" spans="1:34" ht="15" x14ac:dyDescent="0.2">
      <c r="A915" s="105" t="s">
        <v>8</v>
      </c>
      <c r="B915" s="40"/>
      <c r="C915" s="10"/>
      <c r="D915" s="11"/>
      <c r="E915" s="10"/>
      <c r="F915" s="11"/>
      <c r="G915" s="11"/>
      <c r="H915" s="41"/>
      <c r="I915" s="41"/>
      <c r="J915" s="41"/>
      <c r="K915" s="79"/>
      <c r="L915" s="43"/>
      <c r="M915" s="64"/>
      <c r="N915" s="90" t="s">
        <v>230</v>
      </c>
      <c r="O915" s="91" t="s">
        <v>230</v>
      </c>
      <c r="P915" s="92" t="s">
        <v>230</v>
      </c>
      <c r="Q915" s="93" t="s">
        <v>230</v>
      </c>
      <c r="R915" s="94" t="s">
        <v>73</v>
      </c>
      <c r="S915" s="94" t="s">
        <v>234</v>
      </c>
      <c r="T915" s="94" t="s">
        <v>782</v>
      </c>
      <c r="U915" s="95">
        <v>46091</v>
      </c>
      <c r="V915" s="101" t="e">
        <v>#VALUE!</v>
      </c>
      <c r="W915" s="53"/>
      <c r="X915" s="53"/>
      <c r="Y915" s="53"/>
      <c r="Z915" s="53"/>
      <c r="AA915" s="53"/>
      <c r="AB915" s="62" t="s">
        <v>8</v>
      </c>
      <c r="AC915" s="24"/>
      <c r="AD915" s="67" t="s">
        <v>8</v>
      </c>
      <c r="AE915" s="66"/>
      <c r="AF915" s="44" t="s">
        <v>8</v>
      </c>
      <c r="AG915" s="23"/>
      <c r="AH915" s="23"/>
    </row>
    <row r="916" spans="1:34" ht="15" x14ac:dyDescent="0.2">
      <c r="A916" s="105" t="s">
        <v>8</v>
      </c>
      <c r="B916" s="40"/>
      <c r="C916" s="10"/>
      <c r="D916" s="11"/>
      <c r="E916" s="10"/>
      <c r="F916" s="11"/>
      <c r="G916" s="11"/>
      <c r="H916" s="41"/>
      <c r="I916" s="42"/>
      <c r="J916" s="41"/>
      <c r="K916" s="79"/>
      <c r="L916" s="45"/>
      <c r="M916" s="64"/>
      <c r="N916" s="90" t="s">
        <v>230</v>
      </c>
      <c r="O916" s="91" t="s">
        <v>230</v>
      </c>
      <c r="P916" s="92" t="s">
        <v>230</v>
      </c>
      <c r="Q916" s="93" t="s">
        <v>230</v>
      </c>
      <c r="R916" s="94" t="s">
        <v>73</v>
      </c>
      <c r="S916" s="94" t="s">
        <v>234</v>
      </c>
      <c r="T916" s="94" t="s">
        <v>782</v>
      </c>
      <c r="U916" s="95">
        <v>46091</v>
      </c>
      <c r="V916" s="101" t="e">
        <v>#VALUE!</v>
      </c>
      <c r="W916" s="53"/>
      <c r="X916" s="53"/>
      <c r="Y916" s="53"/>
      <c r="Z916" s="53"/>
      <c r="AA916" s="53"/>
      <c r="AB916" s="62" t="s">
        <v>8</v>
      </c>
      <c r="AC916" s="24"/>
      <c r="AD916" s="67" t="s">
        <v>8</v>
      </c>
      <c r="AE916" s="66"/>
      <c r="AF916" s="44" t="s">
        <v>8</v>
      </c>
      <c r="AG916" s="23"/>
      <c r="AH916" s="23"/>
    </row>
    <row r="917" spans="1:34" ht="15" x14ac:dyDescent="0.2">
      <c r="A917" s="105" t="s">
        <v>8</v>
      </c>
      <c r="B917" s="40"/>
      <c r="C917" s="10"/>
      <c r="D917" s="11"/>
      <c r="E917" s="10"/>
      <c r="F917" s="11"/>
      <c r="G917" s="11"/>
      <c r="H917" s="41"/>
      <c r="I917" s="42"/>
      <c r="J917" s="41"/>
      <c r="K917" s="79"/>
      <c r="L917" s="43"/>
      <c r="M917" s="64"/>
      <c r="N917" s="90" t="s">
        <v>230</v>
      </c>
      <c r="O917" s="91" t="s">
        <v>230</v>
      </c>
      <c r="P917" s="92" t="s">
        <v>230</v>
      </c>
      <c r="Q917" s="93" t="s">
        <v>230</v>
      </c>
      <c r="R917" s="94" t="s">
        <v>73</v>
      </c>
      <c r="S917" s="94" t="s">
        <v>234</v>
      </c>
      <c r="T917" s="94" t="s">
        <v>782</v>
      </c>
      <c r="U917" s="95">
        <v>46091</v>
      </c>
      <c r="V917" s="101" t="e">
        <v>#VALUE!</v>
      </c>
      <c r="W917" s="53"/>
      <c r="X917" s="53"/>
      <c r="Y917" s="53"/>
      <c r="Z917" s="53"/>
      <c r="AA917" s="53"/>
      <c r="AB917" s="62" t="s">
        <v>8</v>
      </c>
      <c r="AC917" s="24"/>
      <c r="AD917" s="67" t="s">
        <v>8</v>
      </c>
      <c r="AE917" s="66"/>
      <c r="AF917" s="44" t="s">
        <v>8</v>
      </c>
      <c r="AG917" s="23"/>
      <c r="AH917" s="23"/>
    </row>
    <row r="918" spans="1:34" ht="15" x14ac:dyDescent="0.2">
      <c r="A918" s="105" t="s">
        <v>8</v>
      </c>
      <c r="B918" s="40"/>
      <c r="C918" s="10"/>
      <c r="D918" s="11"/>
      <c r="E918" s="10"/>
      <c r="F918" s="11"/>
      <c r="G918" s="11"/>
      <c r="H918" s="41"/>
      <c r="I918" s="42"/>
      <c r="J918" s="41"/>
      <c r="K918" s="79"/>
      <c r="L918" s="43"/>
      <c r="M918" s="64"/>
      <c r="N918" s="90" t="s">
        <v>230</v>
      </c>
      <c r="O918" s="91" t="s">
        <v>230</v>
      </c>
      <c r="P918" s="92" t="s">
        <v>230</v>
      </c>
      <c r="Q918" s="93" t="s">
        <v>230</v>
      </c>
      <c r="R918" s="94" t="s">
        <v>73</v>
      </c>
      <c r="S918" s="94" t="s">
        <v>234</v>
      </c>
      <c r="T918" s="94" t="s">
        <v>782</v>
      </c>
      <c r="U918" s="95">
        <v>46091</v>
      </c>
      <c r="V918" s="101" t="e">
        <v>#VALUE!</v>
      </c>
      <c r="W918" s="53"/>
      <c r="X918" s="53"/>
      <c r="Y918" s="53"/>
      <c r="Z918" s="53"/>
      <c r="AA918" s="53"/>
      <c r="AB918" s="62" t="s">
        <v>8</v>
      </c>
      <c r="AC918" s="24"/>
      <c r="AD918" s="67" t="s">
        <v>8</v>
      </c>
      <c r="AE918" s="66"/>
      <c r="AF918" s="44" t="s">
        <v>8</v>
      </c>
      <c r="AG918" s="23"/>
      <c r="AH918" s="23"/>
    </row>
    <row r="919" spans="1:34" ht="15" x14ac:dyDescent="0.2">
      <c r="A919" s="105" t="s">
        <v>8</v>
      </c>
      <c r="B919" s="40"/>
      <c r="C919" s="10"/>
      <c r="D919" s="11"/>
      <c r="E919" s="10"/>
      <c r="F919" s="11"/>
      <c r="G919" s="11"/>
      <c r="H919" s="41"/>
      <c r="I919" s="42"/>
      <c r="J919" s="41"/>
      <c r="K919" s="79"/>
      <c r="L919" s="43"/>
      <c r="M919" s="64"/>
      <c r="N919" s="90" t="s">
        <v>230</v>
      </c>
      <c r="O919" s="91" t="s">
        <v>230</v>
      </c>
      <c r="P919" s="92" t="s">
        <v>230</v>
      </c>
      <c r="Q919" s="93" t="s">
        <v>230</v>
      </c>
      <c r="R919" s="94" t="s">
        <v>73</v>
      </c>
      <c r="S919" s="94" t="s">
        <v>234</v>
      </c>
      <c r="T919" s="94" t="s">
        <v>782</v>
      </c>
      <c r="U919" s="95">
        <v>46091</v>
      </c>
      <c r="V919" s="101" t="e">
        <v>#VALUE!</v>
      </c>
      <c r="W919" s="53"/>
      <c r="X919" s="53"/>
      <c r="Y919" s="53"/>
      <c r="Z919" s="53"/>
      <c r="AA919" s="53"/>
      <c r="AB919" s="62" t="s">
        <v>8</v>
      </c>
      <c r="AC919" s="24"/>
      <c r="AD919" s="67" t="s">
        <v>8</v>
      </c>
      <c r="AE919" s="66"/>
      <c r="AF919" s="44" t="s">
        <v>8</v>
      </c>
      <c r="AG919" s="23"/>
      <c r="AH919" s="23"/>
    </row>
    <row r="920" spans="1:34" ht="15" x14ac:dyDescent="0.2">
      <c r="A920" s="105" t="s">
        <v>8</v>
      </c>
      <c r="B920" s="40"/>
      <c r="C920" s="10"/>
      <c r="D920" s="11"/>
      <c r="E920" s="10"/>
      <c r="F920" s="11"/>
      <c r="G920" s="11"/>
      <c r="H920" s="41"/>
      <c r="I920" s="41"/>
      <c r="J920" s="41"/>
      <c r="K920" s="79"/>
      <c r="L920" s="43"/>
      <c r="M920" s="64"/>
      <c r="N920" s="90" t="s">
        <v>230</v>
      </c>
      <c r="O920" s="91" t="s">
        <v>230</v>
      </c>
      <c r="P920" s="92" t="s">
        <v>230</v>
      </c>
      <c r="Q920" s="93" t="s">
        <v>230</v>
      </c>
      <c r="R920" s="94" t="s">
        <v>73</v>
      </c>
      <c r="S920" s="94" t="s">
        <v>234</v>
      </c>
      <c r="T920" s="94" t="s">
        <v>782</v>
      </c>
      <c r="U920" s="95">
        <v>46091</v>
      </c>
      <c r="V920" s="101" t="e">
        <v>#VALUE!</v>
      </c>
      <c r="W920" s="53"/>
      <c r="X920" s="53"/>
      <c r="Y920" s="53"/>
      <c r="Z920" s="53"/>
      <c r="AA920" s="53"/>
      <c r="AB920" s="62" t="s">
        <v>8</v>
      </c>
      <c r="AC920" s="24"/>
      <c r="AD920" s="67" t="s">
        <v>8</v>
      </c>
      <c r="AE920" s="66"/>
      <c r="AF920" s="44" t="s">
        <v>8</v>
      </c>
      <c r="AG920" s="23"/>
      <c r="AH920" s="23"/>
    </row>
    <row r="921" spans="1:34" ht="15" x14ac:dyDescent="0.2">
      <c r="A921" s="105" t="s">
        <v>8</v>
      </c>
      <c r="B921" s="40"/>
      <c r="C921" s="10"/>
      <c r="D921" s="11"/>
      <c r="E921" s="10"/>
      <c r="F921" s="11"/>
      <c r="G921" s="11"/>
      <c r="H921" s="41"/>
      <c r="I921" s="41"/>
      <c r="J921" s="41"/>
      <c r="K921" s="79"/>
      <c r="L921" s="43"/>
      <c r="M921" s="64"/>
      <c r="N921" s="90" t="s">
        <v>230</v>
      </c>
      <c r="O921" s="91" t="s">
        <v>230</v>
      </c>
      <c r="P921" s="92" t="s">
        <v>230</v>
      </c>
      <c r="Q921" s="93" t="s">
        <v>230</v>
      </c>
      <c r="R921" s="94" t="s">
        <v>73</v>
      </c>
      <c r="S921" s="94" t="s">
        <v>234</v>
      </c>
      <c r="T921" s="94" t="s">
        <v>782</v>
      </c>
      <c r="U921" s="95">
        <v>46091</v>
      </c>
      <c r="V921" s="101" t="e">
        <v>#VALUE!</v>
      </c>
      <c r="W921" s="53"/>
      <c r="X921" s="53"/>
      <c r="Y921" s="53"/>
      <c r="Z921" s="53"/>
      <c r="AA921" s="53"/>
      <c r="AB921" s="62" t="s">
        <v>8</v>
      </c>
      <c r="AC921" s="24"/>
      <c r="AD921" s="67" t="s">
        <v>8</v>
      </c>
      <c r="AE921" s="66"/>
      <c r="AF921" s="44" t="s">
        <v>8</v>
      </c>
      <c r="AG921" s="23"/>
      <c r="AH921" s="23"/>
    </row>
    <row r="922" spans="1:34" ht="15" x14ac:dyDescent="0.2">
      <c r="A922" s="105" t="s">
        <v>8</v>
      </c>
      <c r="B922" s="40"/>
      <c r="C922" s="10"/>
      <c r="D922" s="11"/>
      <c r="E922" s="10"/>
      <c r="F922" s="11"/>
      <c r="G922" s="11"/>
      <c r="H922" s="41"/>
      <c r="I922" s="42"/>
      <c r="J922" s="41"/>
      <c r="K922" s="79"/>
      <c r="L922" s="45"/>
      <c r="M922" s="64"/>
      <c r="N922" s="90" t="s">
        <v>230</v>
      </c>
      <c r="O922" s="91" t="s">
        <v>230</v>
      </c>
      <c r="P922" s="92" t="s">
        <v>230</v>
      </c>
      <c r="Q922" s="93" t="s">
        <v>230</v>
      </c>
      <c r="R922" s="94" t="s">
        <v>73</v>
      </c>
      <c r="S922" s="94" t="s">
        <v>234</v>
      </c>
      <c r="T922" s="94" t="s">
        <v>782</v>
      </c>
      <c r="U922" s="95">
        <v>46091</v>
      </c>
      <c r="V922" s="101" t="e">
        <v>#VALUE!</v>
      </c>
      <c r="W922" s="53"/>
      <c r="X922" s="53"/>
      <c r="Y922" s="53"/>
      <c r="Z922" s="53"/>
      <c r="AA922" s="53"/>
      <c r="AB922" s="62" t="s">
        <v>8</v>
      </c>
      <c r="AC922" s="24"/>
      <c r="AD922" s="67" t="s">
        <v>8</v>
      </c>
      <c r="AE922" s="66"/>
      <c r="AF922" s="44" t="s">
        <v>8</v>
      </c>
      <c r="AG922" s="23"/>
      <c r="AH922" s="23"/>
    </row>
    <row r="923" spans="1:34" ht="15" x14ac:dyDescent="0.2">
      <c r="A923" s="105" t="s">
        <v>8</v>
      </c>
      <c r="B923" s="40"/>
      <c r="C923" s="10"/>
      <c r="D923" s="11"/>
      <c r="E923" s="10"/>
      <c r="F923" s="11"/>
      <c r="G923" s="11"/>
      <c r="H923" s="41"/>
      <c r="I923" s="42"/>
      <c r="J923" s="41"/>
      <c r="K923" s="79"/>
      <c r="L923" s="45"/>
      <c r="M923" s="64"/>
      <c r="N923" s="90" t="s">
        <v>230</v>
      </c>
      <c r="O923" s="91" t="s">
        <v>230</v>
      </c>
      <c r="P923" s="92" t="s">
        <v>230</v>
      </c>
      <c r="Q923" s="93" t="s">
        <v>230</v>
      </c>
      <c r="R923" s="94" t="s">
        <v>73</v>
      </c>
      <c r="S923" s="94" t="s">
        <v>234</v>
      </c>
      <c r="T923" s="94" t="s">
        <v>782</v>
      </c>
      <c r="U923" s="95">
        <v>46091</v>
      </c>
      <c r="V923" s="101" t="e">
        <v>#VALUE!</v>
      </c>
      <c r="W923" s="53"/>
      <c r="X923" s="53"/>
      <c r="Y923" s="53"/>
      <c r="Z923" s="53"/>
      <c r="AA923" s="53"/>
      <c r="AB923" s="62" t="s">
        <v>8</v>
      </c>
      <c r="AC923" s="24"/>
      <c r="AD923" s="67" t="s">
        <v>8</v>
      </c>
      <c r="AE923" s="66"/>
      <c r="AF923" s="44" t="s">
        <v>8</v>
      </c>
      <c r="AG923" s="23"/>
      <c r="AH923" s="23"/>
    </row>
    <row r="924" spans="1:34" ht="15" x14ac:dyDescent="0.2">
      <c r="A924" s="105" t="s">
        <v>8</v>
      </c>
      <c r="B924" s="40"/>
      <c r="C924" s="10"/>
      <c r="D924" s="11"/>
      <c r="E924" s="10"/>
      <c r="F924" s="11"/>
      <c r="G924" s="11"/>
      <c r="H924" s="41"/>
      <c r="I924" s="42"/>
      <c r="J924" s="41"/>
      <c r="K924" s="79"/>
      <c r="L924" s="45"/>
      <c r="M924" s="64"/>
      <c r="N924" s="90" t="s">
        <v>230</v>
      </c>
      <c r="O924" s="91" t="s">
        <v>230</v>
      </c>
      <c r="P924" s="92" t="s">
        <v>230</v>
      </c>
      <c r="Q924" s="93" t="s">
        <v>230</v>
      </c>
      <c r="R924" s="94" t="s">
        <v>73</v>
      </c>
      <c r="S924" s="94" t="s">
        <v>234</v>
      </c>
      <c r="T924" s="94" t="s">
        <v>782</v>
      </c>
      <c r="U924" s="95">
        <v>46091</v>
      </c>
      <c r="V924" s="101" t="e">
        <v>#VALUE!</v>
      </c>
      <c r="W924" s="53"/>
      <c r="X924" s="53"/>
      <c r="Y924" s="53"/>
      <c r="Z924" s="53"/>
      <c r="AA924" s="53"/>
      <c r="AB924" s="62" t="s">
        <v>8</v>
      </c>
      <c r="AC924" s="24"/>
      <c r="AD924" s="67" t="s">
        <v>8</v>
      </c>
      <c r="AE924" s="66"/>
      <c r="AF924" s="44" t="s">
        <v>8</v>
      </c>
      <c r="AG924" s="23"/>
      <c r="AH924" s="23"/>
    </row>
    <row r="925" spans="1:34" ht="15" x14ac:dyDescent="0.2">
      <c r="A925" s="105" t="s">
        <v>8</v>
      </c>
      <c r="B925" s="40"/>
      <c r="C925" s="10"/>
      <c r="D925" s="11"/>
      <c r="E925" s="10"/>
      <c r="F925" s="11"/>
      <c r="G925" s="11"/>
      <c r="H925" s="41"/>
      <c r="I925" s="41"/>
      <c r="J925" s="41"/>
      <c r="K925" s="79"/>
      <c r="L925" s="45"/>
      <c r="M925" s="64"/>
      <c r="N925" s="90" t="s">
        <v>230</v>
      </c>
      <c r="O925" s="91" t="s">
        <v>230</v>
      </c>
      <c r="P925" s="92" t="s">
        <v>230</v>
      </c>
      <c r="Q925" s="93" t="s">
        <v>230</v>
      </c>
      <c r="R925" s="94" t="s">
        <v>73</v>
      </c>
      <c r="S925" s="94" t="s">
        <v>234</v>
      </c>
      <c r="T925" s="94" t="s">
        <v>782</v>
      </c>
      <c r="U925" s="95">
        <v>46091</v>
      </c>
      <c r="V925" s="101" t="e">
        <v>#VALUE!</v>
      </c>
      <c r="W925" s="53"/>
      <c r="X925" s="53"/>
      <c r="Y925" s="53"/>
      <c r="Z925" s="53"/>
      <c r="AA925" s="53"/>
      <c r="AB925" s="62" t="s">
        <v>8</v>
      </c>
      <c r="AC925" s="24"/>
      <c r="AD925" s="67" t="s">
        <v>8</v>
      </c>
      <c r="AE925" s="66"/>
      <c r="AF925" s="44" t="s">
        <v>8</v>
      </c>
      <c r="AG925" s="23"/>
      <c r="AH925" s="23"/>
    </row>
    <row r="926" spans="1:34" ht="15" x14ac:dyDescent="0.2">
      <c r="A926" s="105" t="s">
        <v>8</v>
      </c>
      <c r="B926" s="40"/>
      <c r="C926" s="10"/>
      <c r="D926" s="11"/>
      <c r="E926" s="10"/>
      <c r="F926" s="11"/>
      <c r="G926" s="11"/>
      <c r="H926" s="41"/>
      <c r="I926" s="42"/>
      <c r="J926" s="41"/>
      <c r="K926" s="79"/>
      <c r="L926" s="43"/>
      <c r="M926" s="64"/>
      <c r="N926" s="90" t="s">
        <v>230</v>
      </c>
      <c r="O926" s="91" t="s">
        <v>230</v>
      </c>
      <c r="P926" s="92" t="s">
        <v>230</v>
      </c>
      <c r="Q926" s="93" t="s">
        <v>230</v>
      </c>
      <c r="R926" s="94" t="s">
        <v>73</v>
      </c>
      <c r="S926" s="94" t="s">
        <v>234</v>
      </c>
      <c r="T926" s="94" t="s">
        <v>782</v>
      </c>
      <c r="U926" s="95">
        <v>46091</v>
      </c>
      <c r="V926" s="101" t="e">
        <v>#VALUE!</v>
      </c>
      <c r="W926" s="53"/>
      <c r="X926" s="53"/>
      <c r="Y926" s="53"/>
      <c r="Z926" s="53"/>
      <c r="AA926" s="53"/>
      <c r="AB926" s="62" t="s">
        <v>8</v>
      </c>
      <c r="AC926" s="24"/>
      <c r="AD926" s="67" t="s">
        <v>8</v>
      </c>
      <c r="AE926" s="66"/>
      <c r="AF926" s="44" t="s">
        <v>8</v>
      </c>
      <c r="AG926" s="23"/>
      <c r="AH926" s="23"/>
    </row>
    <row r="927" spans="1:34" ht="15" x14ac:dyDescent="0.2">
      <c r="A927" s="105" t="s">
        <v>8</v>
      </c>
      <c r="B927" s="40"/>
      <c r="C927" s="10"/>
      <c r="D927" s="11"/>
      <c r="E927" s="10"/>
      <c r="F927" s="11"/>
      <c r="G927" s="11"/>
      <c r="H927" s="41"/>
      <c r="I927" s="42"/>
      <c r="J927" s="41"/>
      <c r="K927" s="79"/>
      <c r="L927" s="45"/>
      <c r="M927" s="64"/>
      <c r="N927" s="90" t="s">
        <v>230</v>
      </c>
      <c r="O927" s="91" t="s">
        <v>230</v>
      </c>
      <c r="P927" s="92" t="s">
        <v>230</v>
      </c>
      <c r="Q927" s="93" t="s">
        <v>230</v>
      </c>
      <c r="R927" s="94" t="s">
        <v>73</v>
      </c>
      <c r="S927" s="94" t="s">
        <v>234</v>
      </c>
      <c r="T927" s="94" t="s">
        <v>782</v>
      </c>
      <c r="U927" s="95">
        <v>46091</v>
      </c>
      <c r="V927" s="101" t="e">
        <v>#VALUE!</v>
      </c>
      <c r="W927" s="53"/>
      <c r="X927" s="53"/>
      <c r="Y927" s="53"/>
      <c r="Z927" s="53"/>
      <c r="AA927" s="53"/>
      <c r="AB927" s="62" t="s">
        <v>8</v>
      </c>
      <c r="AC927" s="24"/>
      <c r="AD927" s="67" t="s">
        <v>8</v>
      </c>
      <c r="AE927" s="66"/>
      <c r="AF927" s="44" t="s">
        <v>8</v>
      </c>
      <c r="AG927" s="23"/>
      <c r="AH927" s="23"/>
    </row>
    <row r="928" spans="1:34" ht="15" x14ac:dyDescent="0.2">
      <c r="A928" s="105" t="s">
        <v>8</v>
      </c>
      <c r="B928" s="40"/>
      <c r="C928" s="10"/>
      <c r="D928" s="11"/>
      <c r="E928" s="10"/>
      <c r="F928" s="11"/>
      <c r="G928" s="11"/>
      <c r="H928" s="41"/>
      <c r="I928" s="42"/>
      <c r="J928" s="41"/>
      <c r="K928" s="79"/>
      <c r="L928" s="43"/>
      <c r="M928" s="64"/>
      <c r="N928" s="90" t="s">
        <v>230</v>
      </c>
      <c r="O928" s="91" t="s">
        <v>230</v>
      </c>
      <c r="P928" s="92" t="s">
        <v>230</v>
      </c>
      <c r="Q928" s="93" t="s">
        <v>230</v>
      </c>
      <c r="R928" s="94" t="s">
        <v>73</v>
      </c>
      <c r="S928" s="94" t="s">
        <v>234</v>
      </c>
      <c r="T928" s="94" t="s">
        <v>782</v>
      </c>
      <c r="U928" s="95">
        <v>46091</v>
      </c>
      <c r="V928" s="101" t="e">
        <v>#VALUE!</v>
      </c>
      <c r="W928" s="53"/>
      <c r="X928" s="53"/>
      <c r="Y928" s="53"/>
      <c r="Z928" s="53"/>
      <c r="AA928" s="53"/>
      <c r="AB928" s="62" t="s">
        <v>8</v>
      </c>
      <c r="AC928" s="24"/>
      <c r="AD928" s="67" t="s">
        <v>8</v>
      </c>
      <c r="AE928" s="66"/>
      <c r="AF928" s="44" t="s">
        <v>8</v>
      </c>
      <c r="AG928" s="23"/>
      <c r="AH928" s="23"/>
    </row>
    <row r="929" spans="1:34" ht="15" x14ac:dyDescent="0.2">
      <c r="A929" s="105" t="s">
        <v>8</v>
      </c>
      <c r="B929" s="40"/>
      <c r="C929" s="10"/>
      <c r="D929" s="11"/>
      <c r="E929" s="10"/>
      <c r="F929" s="11"/>
      <c r="G929" s="11"/>
      <c r="H929" s="41"/>
      <c r="I929" s="42"/>
      <c r="J929" s="41"/>
      <c r="K929" s="79"/>
      <c r="L929" s="45"/>
      <c r="M929" s="64"/>
      <c r="N929" s="90" t="s">
        <v>230</v>
      </c>
      <c r="O929" s="91" t="s">
        <v>230</v>
      </c>
      <c r="P929" s="92" t="s">
        <v>230</v>
      </c>
      <c r="Q929" s="93" t="s">
        <v>230</v>
      </c>
      <c r="R929" s="94" t="s">
        <v>73</v>
      </c>
      <c r="S929" s="94" t="s">
        <v>234</v>
      </c>
      <c r="T929" s="94" t="s">
        <v>782</v>
      </c>
      <c r="U929" s="95">
        <v>46091</v>
      </c>
      <c r="V929" s="101" t="e">
        <v>#VALUE!</v>
      </c>
      <c r="W929" s="53"/>
      <c r="X929" s="53"/>
      <c r="Y929" s="53"/>
      <c r="Z929" s="53"/>
      <c r="AA929" s="53"/>
      <c r="AB929" s="62" t="s">
        <v>8</v>
      </c>
      <c r="AC929" s="24"/>
      <c r="AD929" s="67" t="s">
        <v>8</v>
      </c>
      <c r="AE929" s="66"/>
      <c r="AF929" s="44" t="s">
        <v>8</v>
      </c>
      <c r="AG929" s="23"/>
      <c r="AH929" s="23"/>
    </row>
    <row r="930" spans="1:34" ht="15" x14ac:dyDescent="0.2">
      <c r="A930" s="105" t="s">
        <v>8</v>
      </c>
      <c r="B930" s="40"/>
      <c r="C930" s="10"/>
      <c r="D930" s="11"/>
      <c r="E930" s="10"/>
      <c r="F930" s="11"/>
      <c r="G930" s="11"/>
      <c r="H930" s="41"/>
      <c r="I930" s="41"/>
      <c r="J930" s="41"/>
      <c r="K930" s="79"/>
      <c r="L930" s="45"/>
      <c r="M930" s="64"/>
      <c r="N930" s="90" t="s">
        <v>230</v>
      </c>
      <c r="O930" s="91" t="s">
        <v>230</v>
      </c>
      <c r="P930" s="92" t="s">
        <v>230</v>
      </c>
      <c r="Q930" s="93" t="s">
        <v>230</v>
      </c>
      <c r="R930" s="94" t="s">
        <v>73</v>
      </c>
      <c r="S930" s="94" t="s">
        <v>234</v>
      </c>
      <c r="T930" s="94" t="s">
        <v>782</v>
      </c>
      <c r="U930" s="95">
        <v>46091</v>
      </c>
      <c r="V930" s="101" t="e">
        <v>#VALUE!</v>
      </c>
      <c r="W930" s="53"/>
      <c r="X930" s="53"/>
      <c r="Y930" s="53"/>
      <c r="Z930" s="53"/>
      <c r="AA930" s="53"/>
      <c r="AB930" s="62" t="s">
        <v>8</v>
      </c>
      <c r="AC930" s="24"/>
      <c r="AD930" s="67" t="s">
        <v>8</v>
      </c>
      <c r="AE930" s="66"/>
      <c r="AF930" s="44" t="s">
        <v>8</v>
      </c>
      <c r="AG930" s="23"/>
      <c r="AH930" s="23"/>
    </row>
    <row r="931" spans="1:34" ht="15" x14ac:dyDescent="0.2">
      <c r="A931" s="105" t="s">
        <v>8</v>
      </c>
      <c r="B931" s="40"/>
      <c r="C931" s="10"/>
      <c r="D931" s="11"/>
      <c r="E931" s="10"/>
      <c r="F931" s="11"/>
      <c r="G931" s="11"/>
      <c r="H931" s="41"/>
      <c r="I931" s="41"/>
      <c r="J931" s="41"/>
      <c r="K931" s="79"/>
      <c r="L931" s="45"/>
      <c r="M931" s="64"/>
      <c r="N931" s="90" t="s">
        <v>230</v>
      </c>
      <c r="O931" s="91" t="s">
        <v>230</v>
      </c>
      <c r="P931" s="92" t="s">
        <v>230</v>
      </c>
      <c r="Q931" s="93" t="s">
        <v>230</v>
      </c>
      <c r="R931" s="94" t="s">
        <v>73</v>
      </c>
      <c r="S931" s="94" t="s">
        <v>234</v>
      </c>
      <c r="T931" s="94" t="s">
        <v>782</v>
      </c>
      <c r="U931" s="95">
        <v>46091</v>
      </c>
      <c r="V931" s="101" t="e">
        <v>#VALUE!</v>
      </c>
      <c r="W931" s="53"/>
      <c r="X931" s="53"/>
      <c r="Y931" s="53"/>
      <c r="Z931" s="53"/>
      <c r="AA931" s="53"/>
      <c r="AB931" s="62" t="s">
        <v>8</v>
      </c>
      <c r="AC931" s="24"/>
      <c r="AD931" s="67" t="s">
        <v>8</v>
      </c>
      <c r="AE931" s="66"/>
      <c r="AF931" s="44" t="s">
        <v>8</v>
      </c>
      <c r="AG931" s="23"/>
      <c r="AH931" s="23"/>
    </row>
    <row r="932" spans="1:34" ht="15" x14ac:dyDescent="0.2">
      <c r="A932" s="105" t="s">
        <v>8</v>
      </c>
      <c r="B932" s="40"/>
      <c r="C932" s="10"/>
      <c r="D932" s="11"/>
      <c r="E932" s="10"/>
      <c r="F932" s="11"/>
      <c r="G932" s="11"/>
      <c r="H932" s="41"/>
      <c r="I932" s="41"/>
      <c r="J932" s="41"/>
      <c r="K932" s="79"/>
      <c r="L932" s="43"/>
      <c r="M932" s="64"/>
      <c r="N932" s="90" t="s">
        <v>230</v>
      </c>
      <c r="O932" s="91" t="s">
        <v>230</v>
      </c>
      <c r="P932" s="92" t="s">
        <v>230</v>
      </c>
      <c r="Q932" s="93" t="s">
        <v>230</v>
      </c>
      <c r="R932" s="94" t="s">
        <v>73</v>
      </c>
      <c r="S932" s="94" t="s">
        <v>234</v>
      </c>
      <c r="T932" s="94" t="s">
        <v>782</v>
      </c>
      <c r="U932" s="95">
        <v>46091</v>
      </c>
      <c r="V932" s="101" t="e">
        <v>#VALUE!</v>
      </c>
      <c r="W932" s="107"/>
      <c r="X932" s="107"/>
      <c r="Y932" s="107"/>
      <c r="Z932" s="107"/>
      <c r="AA932" s="107"/>
      <c r="AB932" s="62" t="s">
        <v>8</v>
      </c>
      <c r="AC932" s="24"/>
      <c r="AD932" s="67" t="s">
        <v>8</v>
      </c>
      <c r="AE932" s="66"/>
      <c r="AF932" s="44" t="s">
        <v>8</v>
      </c>
      <c r="AG932" s="23"/>
      <c r="AH932" s="23"/>
    </row>
    <row r="933" spans="1:34" ht="15" x14ac:dyDescent="0.2">
      <c r="A933" s="105" t="s">
        <v>8</v>
      </c>
      <c r="B933" s="40"/>
      <c r="C933" s="10"/>
      <c r="D933" s="11"/>
      <c r="E933" s="10"/>
      <c r="F933" s="11"/>
      <c r="G933" s="11"/>
      <c r="H933" s="41"/>
      <c r="I933" s="42"/>
      <c r="J933" s="41"/>
      <c r="K933" s="79"/>
      <c r="L933" s="43"/>
      <c r="M933" s="64"/>
      <c r="N933" s="90" t="s">
        <v>230</v>
      </c>
      <c r="O933" s="91" t="s">
        <v>230</v>
      </c>
      <c r="P933" s="92" t="s">
        <v>230</v>
      </c>
      <c r="Q933" s="93" t="s">
        <v>230</v>
      </c>
      <c r="R933" s="94" t="s">
        <v>73</v>
      </c>
      <c r="S933" s="94" t="s">
        <v>234</v>
      </c>
      <c r="T933" s="94" t="s">
        <v>782</v>
      </c>
      <c r="U933" s="95">
        <v>46091</v>
      </c>
      <c r="V933" s="101" t="e">
        <v>#VALUE!</v>
      </c>
      <c r="W933" s="53"/>
      <c r="X933" s="53"/>
      <c r="Y933" s="53"/>
      <c r="Z933" s="53"/>
      <c r="AA933" s="53"/>
      <c r="AB933" s="62" t="s">
        <v>8</v>
      </c>
      <c r="AC933" s="24"/>
      <c r="AD933" s="67" t="s">
        <v>8</v>
      </c>
      <c r="AE933" s="66"/>
      <c r="AF933" s="44" t="s">
        <v>8</v>
      </c>
      <c r="AG933" s="23"/>
      <c r="AH933" s="23"/>
    </row>
    <row r="934" spans="1:34" ht="15" x14ac:dyDescent="0.2">
      <c r="A934" s="105" t="s">
        <v>8</v>
      </c>
      <c r="B934" s="40"/>
      <c r="C934" s="10"/>
      <c r="D934" s="11"/>
      <c r="E934" s="10"/>
      <c r="F934" s="11"/>
      <c r="G934" s="11"/>
      <c r="H934" s="41"/>
      <c r="I934" s="42"/>
      <c r="J934" s="41"/>
      <c r="K934" s="79"/>
      <c r="L934" s="45"/>
      <c r="M934" s="64"/>
      <c r="N934" s="90" t="s">
        <v>230</v>
      </c>
      <c r="O934" s="91" t="s">
        <v>230</v>
      </c>
      <c r="P934" s="92" t="s">
        <v>230</v>
      </c>
      <c r="Q934" s="93" t="s">
        <v>230</v>
      </c>
      <c r="R934" s="94" t="s">
        <v>73</v>
      </c>
      <c r="S934" s="94" t="s">
        <v>234</v>
      </c>
      <c r="T934" s="94" t="s">
        <v>782</v>
      </c>
      <c r="U934" s="95">
        <v>46091</v>
      </c>
      <c r="V934" s="101" t="e">
        <v>#VALUE!</v>
      </c>
      <c r="W934" s="53"/>
      <c r="X934" s="53"/>
      <c r="Y934" s="53"/>
      <c r="Z934" s="53"/>
      <c r="AA934" s="53"/>
      <c r="AB934" s="62" t="s">
        <v>8</v>
      </c>
      <c r="AC934" s="24"/>
      <c r="AD934" s="67" t="s">
        <v>8</v>
      </c>
      <c r="AE934" s="66"/>
      <c r="AF934" s="44" t="s">
        <v>8</v>
      </c>
      <c r="AG934" s="23"/>
      <c r="AH934" s="23"/>
    </row>
    <row r="935" spans="1:34" ht="15" x14ac:dyDescent="0.2">
      <c r="A935" s="105" t="s">
        <v>8</v>
      </c>
      <c r="B935" s="40"/>
      <c r="C935" s="10"/>
      <c r="D935" s="11"/>
      <c r="E935" s="10"/>
      <c r="F935" s="11"/>
      <c r="G935" s="11"/>
      <c r="H935" s="41"/>
      <c r="I935" s="41"/>
      <c r="J935" s="41"/>
      <c r="K935" s="79"/>
      <c r="L935" s="43"/>
      <c r="M935" s="64"/>
      <c r="N935" s="90" t="s">
        <v>230</v>
      </c>
      <c r="O935" s="91" t="s">
        <v>230</v>
      </c>
      <c r="P935" s="92" t="s">
        <v>230</v>
      </c>
      <c r="Q935" s="93" t="s">
        <v>230</v>
      </c>
      <c r="R935" s="94" t="s">
        <v>73</v>
      </c>
      <c r="S935" s="94" t="s">
        <v>234</v>
      </c>
      <c r="T935" s="94" t="s">
        <v>782</v>
      </c>
      <c r="U935" s="95">
        <v>46091</v>
      </c>
      <c r="V935" s="101" t="e">
        <v>#VALUE!</v>
      </c>
      <c r="W935" s="53"/>
      <c r="X935" s="53"/>
      <c r="Y935" s="53"/>
      <c r="Z935" s="53"/>
      <c r="AA935" s="53"/>
      <c r="AB935" s="62" t="s">
        <v>8</v>
      </c>
      <c r="AC935" s="24"/>
      <c r="AD935" s="67" t="s">
        <v>8</v>
      </c>
      <c r="AE935" s="66"/>
      <c r="AF935" s="44" t="s">
        <v>8</v>
      </c>
      <c r="AG935" s="23"/>
      <c r="AH935" s="23"/>
    </row>
    <row r="936" spans="1:34" ht="15" x14ac:dyDescent="0.2">
      <c r="A936" s="105" t="s">
        <v>8</v>
      </c>
      <c r="B936" s="40"/>
      <c r="C936" s="10"/>
      <c r="D936" s="11"/>
      <c r="E936" s="10"/>
      <c r="F936" s="11"/>
      <c r="G936" s="11"/>
      <c r="H936" s="41"/>
      <c r="I936" s="41"/>
      <c r="J936" s="41"/>
      <c r="K936" s="79"/>
      <c r="L936" s="43"/>
      <c r="M936" s="64"/>
      <c r="N936" s="90" t="s">
        <v>230</v>
      </c>
      <c r="O936" s="91" t="s">
        <v>230</v>
      </c>
      <c r="P936" s="92" t="s">
        <v>230</v>
      </c>
      <c r="Q936" s="93" t="s">
        <v>230</v>
      </c>
      <c r="R936" s="94" t="s">
        <v>73</v>
      </c>
      <c r="S936" s="94" t="s">
        <v>234</v>
      </c>
      <c r="T936" s="94" t="s">
        <v>782</v>
      </c>
      <c r="U936" s="95">
        <v>46091</v>
      </c>
      <c r="V936" s="101" t="e">
        <v>#VALUE!</v>
      </c>
      <c r="W936" s="53"/>
      <c r="X936" s="53"/>
      <c r="Y936" s="53"/>
      <c r="Z936" s="53"/>
      <c r="AA936" s="53"/>
      <c r="AB936" s="62" t="s">
        <v>8</v>
      </c>
      <c r="AC936" s="24"/>
      <c r="AD936" s="67" t="s">
        <v>8</v>
      </c>
      <c r="AE936" s="66"/>
      <c r="AF936" s="44" t="s">
        <v>8</v>
      </c>
      <c r="AG936" s="23"/>
      <c r="AH936" s="23"/>
    </row>
    <row r="937" spans="1:34" ht="15" x14ac:dyDescent="0.2">
      <c r="A937" s="105" t="s">
        <v>8</v>
      </c>
      <c r="B937" s="40"/>
      <c r="C937" s="10"/>
      <c r="D937" s="11"/>
      <c r="E937" s="10"/>
      <c r="F937" s="11"/>
      <c r="G937" s="11"/>
      <c r="H937" s="41"/>
      <c r="I937" s="42"/>
      <c r="J937" s="41"/>
      <c r="K937" s="79"/>
      <c r="L937" s="45"/>
      <c r="M937" s="64"/>
      <c r="N937" s="90" t="s">
        <v>230</v>
      </c>
      <c r="O937" s="91" t="s">
        <v>230</v>
      </c>
      <c r="P937" s="92" t="s">
        <v>230</v>
      </c>
      <c r="Q937" s="93" t="s">
        <v>230</v>
      </c>
      <c r="R937" s="94" t="s">
        <v>73</v>
      </c>
      <c r="S937" s="94" t="s">
        <v>234</v>
      </c>
      <c r="T937" s="94" t="s">
        <v>782</v>
      </c>
      <c r="U937" s="95">
        <v>46091</v>
      </c>
      <c r="V937" s="101" t="e">
        <v>#VALUE!</v>
      </c>
      <c r="W937" s="53"/>
      <c r="X937" s="53"/>
      <c r="Y937" s="53"/>
      <c r="Z937" s="53"/>
      <c r="AA937" s="53"/>
      <c r="AB937" s="62" t="s">
        <v>8</v>
      </c>
      <c r="AC937" s="24"/>
      <c r="AD937" s="67" t="s">
        <v>8</v>
      </c>
      <c r="AE937" s="66"/>
      <c r="AF937" s="44" t="s">
        <v>8</v>
      </c>
      <c r="AG937" s="23"/>
      <c r="AH937" s="23"/>
    </row>
    <row r="938" spans="1:34" ht="15" x14ac:dyDescent="0.2">
      <c r="A938" s="105" t="s">
        <v>8</v>
      </c>
      <c r="B938" s="40"/>
      <c r="C938" s="10"/>
      <c r="D938" s="11"/>
      <c r="E938" s="10"/>
      <c r="F938" s="11"/>
      <c r="G938" s="11"/>
      <c r="H938" s="41"/>
      <c r="I938" s="42"/>
      <c r="J938" s="41"/>
      <c r="K938" s="79"/>
      <c r="L938" s="45"/>
      <c r="M938" s="64"/>
      <c r="N938" s="90" t="s">
        <v>230</v>
      </c>
      <c r="O938" s="91" t="s">
        <v>230</v>
      </c>
      <c r="P938" s="92" t="s">
        <v>230</v>
      </c>
      <c r="Q938" s="93" t="s">
        <v>230</v>
      </c>
      <c r="R938" s="94" t="s">
        <v>73</v>
      </c>
      <c r="S938" s="94" t="s">
        <v>234</v>
      </c>
      <c r="T938" s="94" t="s">
        <v>782</v>
      </c>
      <c r="U938" s="95">
        <v>46091</v>
      </c>
      <c r="V938" s="101" t="e">
        <v>#VALUE!</v>
      </c>
      <c r="W938" s="53"/>
      <c r="X938" s="53"/>
      <c r="Y938" s="53"/>
      <c r="Z938" s="53"/>
      <c r="AA938" s="53"/>
      <c r="AB938" s="62" t="s">
        <v>8</v>
      </c>
      <c r="AC938" s="24"/>
      <c r="AD938" s="67" t="s">
        <v>8</v>
      </c>
      <c r="AE938" s="66"/>
      <c r="AF938" s="44" t="s">
        <v>8</v>
      </c>
      <c r="AG938" s="23"/>
      <c r="AH938" s="23"/>
    </row>
    <row r="939" spans="1:34" ht="15" x14ac:dyDescent="0.2">
      <c r="A939" s="105" t="s">
        <v>8</v>
      </c>
      <c r="B939" s="40"/>
      <c r="C939" s="10"/>
      <c r="D939" s="11"/>
      <c r="E939" s="10"/>
      <c r="F939" s="11"/>
      <c r="G939" s="11"/>
      <c r="H939" s="41"/>
      <c r="I939" s="42"/>
      <c r="J939" s="41"/>
      <c r="K939" s="79"/>
      <c r="L939" s="45"/>
      <c r="M939" s="64"/>
      <c r="N939" s="90" t="s">
        <v>230</v>
      </c>
      <c r="O939" s="91" t="s">
        <v>230</v>
      </c>
      <c r="P939" s="92" t="s">
        <v>230</v>
      </c>
      <c r="Q939" s="93" t="s">
        <v>230</v>
      </c>
      <c r="R939" s="94" t="s">
        <v>73</v>
      </c>
      <c r="S939" s="94" t="s">
        <v>234</v>
      </c>
      <c r="T939" s="94" t="s">
        <v>782</v>
      </c>
      <c r="U939" s="95">
        <v>46091</v>
      </c>
      <c r="V939" s="101" t="e">
        <v>#VALUE!</v>
      </c>
      <c r="W939" s="53"/>
      <c r="X939" s="53"/>
      <c r="Y939" s="53"/>
      <c r="Z939" s="53"/>
      <c r="AA939" s="53"/>
      <c r="AB939" s="62" t="s">
        <v>8</v>
      </c>
      <c r="AC939" s="24"/>
      <c r="AD939" s="67" t="s">
        <v>8</v>
      </c>
      <c r="AE939" s="66"/>
      <c r="AF939" s="44" t="s">
        <v>8</v>
      </c>
      <c r="AG939" s="23"/>
      <c r="AH939" s="23"/>
    </row>
    <row r="940" spans="1:34" ht="15" x14ac:dyDescent="0.2">
      <c r="A940" s="105" t="s">
        <v>8</v>
      </c>
      <c r="B940" s="40"/>
      <c r="C940" s="10"/>
      <c r="D940" s="11"/>
      <c r="E940" s="10"/>
      <c r="F940" s="11"/>
      <c r="G940" s="11"/>
      <c r="H940" s="41"/>
      <c r="I940" s="42"/>
      <c r="J940" s="41"/>
      <c r="K940" s="79"/>
      <c r="L940" s="45"/>
      <c r="M940" s="64"/>
      <c r="N940" s="90" t="s">
        <v>230</v>
      </c>
      <c r="O940" s="91" t="s">
        <v>230</v>
      </c>
      <c r="P940" s="92" t="s">
        <v>230</v>
      </c>
      <c r="Q940" s="93" t="s">
        <v>230</v>
      </c>
      <c r="R940" s="94" t="s">
        <v>73</v>
      </c>
      <c r="S940" s="94" t="s">
        <v>234</v>
      </c>
      <c r="T940" s="94" t="s">
        <v>782</v>
      </c>
      <c r="U940" s="95">
        <v>46091</v>
      </c>
      <c r="V940" s="101" t="e">
        <v>#VALUE!</v>
      </c>
      <c r="W940" s="53"/>
      <c r="X940" s="53"/>
      <c r="Y940" s="53"/>
      <c r="Z940" s="53"/>
      <c r="AA940" s="53"/>
      <c r="AB940" s="62" t="s">
        <v>8</v>
      </c>
      <c r="AC940" s="24"/>
      <c r="AD940" s="67" t="s">
        <v>8</v>
      </c>
      <c r="AE940" s="66"/>
      <c r="AF940" s="44" t="s">
        <v>8</v>
      </c>
      <c r="AG940" s="23"/>
      <c r="AH940" s="23"/>
    </row>
    <row r="941" spans="1:34" ht="15" x14ac:dyDescent="0.2">
      <c r="A941" s="105" t="s">
        <v>8</v>
      </c>
      <c r="B941" s="40"/>
      <c r="C941" s="10"/>
      <c r="D941" s="11"/>
      <c r="E941" s="10"/>
      <c r="F941" s="11"/>
      <c r="G941" s="11"/>
      <c r="H941" s="41"/>
      <c r="I941" s="42"/>
      <c r="J941" s="41"/>
      <c r="K941" s="79"/>
      <c r="L941" s="45"/>
      <c r="M941" s="64"/>
      <c r="N941" s="90" t="s">
        <v>230</v>
      </c>
      <c r="O941" s="91" t="s">
        <v>230</v>
      </c>
      <c r="P941" s="92" t="s">
        <v>230</v>
      </c>
      <c r="Q941" s="93" t="s">
        <v>230</v>
      </c>
      <c r="R941" s="94" t="s">
        <v>73</v>
      </c>
      <c r="S941" s="94" t="s">
        <v>234</v>
      </c>
      <c r="T941" s="94" t="s">
        <v>782</v>
      </c>
      <c r="U941" s="95">
        <v>46091</v>
      </c>
      <c r="V941" s="101" t="e">
        <v>#VALUE!</v>
      </c>
      <c r="W941" s="53"/>
      <c r="X941" s="53"/>
      <c r="Y941" s="53"/>
      <c r="Z941" s="53"/>
      <c r="AA941" s="53"/>
      <c r="AB941" s="62" t="s">
        <v>8</v>
      </c>
      <c r="AC941" s="24"/>
      <c r="AD941" s="67" t="s">
        <v>8</v>
      </c>
      <c r="AE941" s="66"/>
      <c r="AF941" s="44" t="s">
        <v>8</v>
      </c>
      <c r="AG941" s="23"/>
      <c r="AH941" s="23"/>
    </row>
    <row r="942" spans="1:34" ht="15" x14ac:dyDescent="0.2">
      <c r="A942" s="105" t="s">
        <v>8</v>
      </c>
      <c r="B942" s="40"/>
      <c r="C942" s="10"/>
      <c r="D942" s="11"/>
      <c r="E942" s="10"/>
      <c r="F942" s="11"/>
      <c r="G942" s="11"/>
      <c r="H942" s="41"/>
      <c r="I942" s="42"/>
      <c r="J942" s="41"/>
      <c r="K942" s="79"/>
      <c r="L942" s="45"/>
      <c r="M942" s="64"/>
      <c r="N942" s="90" t="s">
        <v>230</v>
      </c>
      <c r="O942" s="91" t="s">
        <v>230</v>
      </c>
      <c r="P942" s="92" t="s">
        <v>230</v>
      </c>
      <c r="Q942" s="93" t="s">
        <v>230</v>
      </c>
      <c r="R942" s="94" t="s">
        <v>73</v>
      </c>
      <c r="S942" s="94" t="s">
        <v>234</v>
      </c>
      <c r="T942" s="94" t="s">
        <v>782</v>
      </c>
      <c r="U942" s="95">
        <v>46091</v>
      </c>
      <c r="V942" s="101" t="e">
        <v>#VALUE!</v>
      </c>
      <c r="W942" s="53"/>
      <c r="X942" s="53"/>
      <c r="Y942" s="53"/>
      <c r="Z942" s="53"/>
      <c r="AA942" s="53"/>
      <c r="AB942" s="62" t="s">
        <v>8</v>
      </c>
      <c r="AC942" s="24"/>
      <c r="AD942" s="67" t="s">
        <v>8</v>
      </c>
      <c r="AE942" s="66"/>
      <c r="AF942" s="44" t="s">
        <v>8</v>
      </c>
      <c r="AG942" s="23"/>
      <c r="AH942" s="23"/>
    </row>
    <row r="943" spans="1:34" ht="15" x14ac:dyDescent="0.2">
      <c r="A943" s="105" t="s">
        <v>8</v>
      </c>
      <c r="B943" s="40"/>
      <c r="C943" s="10"/>
      <c r="D943" s="11"/>
      <c r="E943" s="10"/>
      <c r="F943" s="11"/>
      <c r="G943" s="11"/>
      <c r="H943" s="41"/>
      <c r="I943" s="42"/>
      <c r="J943" s="41"/>
      <c r="K943" s="79"/>
      <c r="L943" s="45"/>
      <c r="M943" s="64"/>
      <c r="N943" s="90" t="s">
        <v>230</v>
      </c>
      <c r="O943" s="91" t="s">
        <v>230</v>
      </c>
      <c r="P943" s="92" t="s">
        <v>230</v>
      </c>
      <c r="Q943" s="93" t="s">
        <v>230</v>
      </c>
      <c r="R943" s="94" t="s">
        <v>73</v>
      </c>
      <c r="S943" s="94" t="s">
        <v>234</v>
      </c>
      <c r="T943" s="94" t="s">
        <v>782</v>
      </c>
      <c r="U943" s="95">
        <v>46091</v>
      </c>
      <c r="V943" s="101" t="e">
        <v>#VALUE!</v>
      </c>
      <c r="W943" s="53"/>
      <c r="X943" s="53"/>
      <c r="Y943" s="53"/>
      <c r="Z943" s="53"/>
      <c r="AA943" s="53"/>
      <c r="AB943" s="62" t="s">
        <v>8</v>
      </c>
      <c r="AC943" s="24"/>
      <c r="AD943" s="67" t="s">
        <v>8</v>
      </c>
      <c r="AE943" s="66"/>
      <c r="AF943" s="44" t="s">
        <v>8</v>
      </c>
      <c r="AG943" s="23"/>
      <c r="AH943" s="23"/>
    </row>
    <row r="944" spans="1:34" ht="15" x14ac:dyDescent="0.2">
      <c r="A944" s="105" t="s">
        <v>8</v>
      </c>
      <c r="B944" s="40"/>
      <c r="C944" s="10"/>
      <c r="D944" s="11"/>
      <c r="E944" s="10"/>
      <c r="F944" s="11"/>
      <c r="G944" s="11"/>
      <c r="H944" s="41"/>
      <c r="I944" s="42"/>
      <c r="J944" s="41"/>
      <c r="K944" s="79"/>
      <c r="L944" s="45"/>
      <c r="M944" s="64"/>
      <c r="N944" s="90" t="s">
        <v>230</v>
      </c>
      <c r="O944" s="91" t="s">
        <v>230</v>
      </c>
      <c r="P944" s="92" t="s">
        <v>230</v>
      </c>
      <c r="Q944" s="93" t="s">
        <v>230</v>
      </c>
      <c r="R944" s="94" t="s">
        <v>73</v>
      </c>
      <c r="S944" s="94" t="s">
        <v>234</v>
      </c>
      <c r="T944" s="94" t="s">
        <v>782</v>
      </c>
      <c r="U944" s="95">
        <v>46091</v>
      </c>
      <c r="V944" s="101" t="e">
        <v>#VALUE!</v>
      </c>
      <c r="W944" s="53"/>
      <c r="X944" s="53"/>
      <c r="Y944" s="53"/>
      <c r="Z944" s="53"/>
      <c r="AA944" s="53"/>
      <c r="AB944" s="62" t="s">
        <v>8</v>
      </c>
      <c r="AC944" s="24"/>
      <c r="AD944" s="67" t="s">
        <v>8</v>
      </c>
      <c r="AE944" s="66"/>
      <c r="AF944" s="44" t="s">
        <v>8</v>
      </c>
      <c r="AG944" s="23"/>
      <c r="AH944" s="23"/>
    </row>
    <row r="945" spans="1:34" ht="15" x14ac:dyDescent="0.2">
      <c r="A945" s="105" t="s">
        <v>8</v>
      </c>
      <c r="B945" s="40"/>
      <c r="C945" s="10"/>
      <c r="D945" s="11"/>
      <c r="E945" s="10"/>
      <c r="F945" s="11"/>
      <c r="G945" s="11"/>
      <c r="H945" s="41"/>
      <c r="I945" s="42"/>
      <c r="J945" s="41"/>
      <c r="K945" s="79"/>
      <c r="L945" s="45"/>
      <c r="M945" s="64"/>
      <c r="N945" s="90" t="s">
        <v>230</v>
      </c>
      <c r="O945" s="91" t="s">
        <v>230</v>
      </c>
      <c r="P945" s="92" t="s">
        <v>230</v>
      </c>
      <c r="Q945" s="93" t="s">
        <v>230</v>
      </c>
      <c r="R945" s="94" t="s">
        <v>73</v>
      </c>
      <c r="S945" s="94" t="s">
        <v>234</v>
      </c>
      <c r="T945" s="94" t="s">
        <v>782</v>
      </c>
      <c r="U945" s="95">
        <v>46091</v>
      </c>
      <c r="V945" s="101" t="e">
        <v>#VALUE!</v>
      </c>
      <c r="W945" s="53"/>
      <c r="X945" s="53"/>
      <c r="Y945" s="53"/>
      <c r="Z945" s="53"/>
      <c r="AA945" s="53"/>
      <c r="AB945" s="62" t="s">
        <v>8</v>
      </c>
      <c r="AC945" s="24"/>
      <c r="AD945" s="67" t="s">
        <v>8</v>
      </c>
      <c r="AE945" s="66"/>
      <c r="AF945" s="44" t="s">
        <v>8</v>
      </c>
      <c r="AG945" s="23"/>
      <c r="AH945" s="23"/>
    </row>
    <row r="946" spans="1:34" ht="15" x14ac:dyDescent="0.2">
      <c r="A946" s="105" t="s">
        <v>8</v>
      </c>
      <c r="B946" s="40"/>
      <c r="C946" s="10"/>
      <c r="D946" s="11"/>
      <c r="E946" s="10"/>
      <c r="F946" s="11"/>
      <c r="G946" s="11"/>
      <c r="H946" s="41"/>
      <c r="I946" s="42"/>
      <c r="J946" s="41"/>
      <c r="K946" s="79"/>
      <c r="L946" s="45"/>
      <c r="M946" s="64"/>
      <c r="N946" s="90" t="s">
        <v>230</v>
      </c>
      <c r="O946" s="91" t="s">
        <v>230</v>
      </c>
      <c r="P946" s="92" t="s">
        <v>230</v>
      </c>
      <c r="Q946" s="93" t="s">
        <v>230</v>
      </c>
      <c r="R946" s="94" t="s">
        <v>73</v>
      </c>
      <c r="S946" s="94" t="s">
        <v>234</v>
      </c>
      <c r="T946" s="94" t="s">
        <v>782</v>
      </c>
      <c r="U946" s="95">
        <v>46091</v>
      </c>
      <c r="V946" s="101" t="e">
        <v>#VALUE!</v>
      </c>
      <c r="W946" s="53"/>
      <c r="X946" s="53"/>
      <c r="Y946" s="53"/>
      <c r="Z946" s="53"/>
      <c r="AA946" s="53"/>
      <c r="AB946" s="62" t="s">
        <v>8</v>
      </c>
      <c r="AC946" s="24"/>
      <c r="AD946" s="67" t="s">
        <v>8</v>
      </c>
      <c r="AE946" s="66"/>
      <c r="AF946" s="44" t="s">
        <v>8</v>
      </c>
      <c r="AG946" s="23"/>
      <c r="AH946" s="23"/>
    </row>
    <row r="947" spans="1:34" ht="15" x14ac:dyDescent="0.2">
      <c r="A947" s="105" t="s">
        <v>8</v>
      </c>
      <c r="B947" s="40"/>
      <c r="C947" s="10"/>
      <c r="D947" s="11"/>
      <c r="E947" s="10"/>
      <c r="F947" s="11"/>
      <c r="G947" s="11"/>
      <c r="H947" s="41"/>
      <c r="I947" s="42"/>
      <c r="J947" s="41"/>
      <c r="K947" s="79"/>
      <c r="L947" s="45"/>
      <c r="M947" s="64"/>
      <c r="N947" s="90" t="s">
        <v>230</v>
      </c>
      <c r="O947" s="91" t="s">
        <v>230</v>
      </c>
      <c r="P947" s="92" t="s">
        <v>230</v>
      </c>
      <c r="Q947" s="93" t="s">
        <v>230</v>
      </c>
      <c r="R947" s="94" t="s">
        <v>73</v>
      </c>
      <c r="S947" s="94" t="s">
        <v>234</v>
      </c>
      <c r="T947" s="94" t="s">
        <v>782</v>
      </c>
      <c r="U947" s="95">
        <v>46091</v>
      </c>
      <c r="V947" s="101" t="e">
        <v>#VALUE!</v>
      </c>
      <c r="W947" s="53"/>
      <c r="X947" s="53"/>
      <c r="Y947" s="53"/>
      <c r="Z947" s="53"/>
      <c r="AA947" s="53"/>
      <c r="AB947" s="62" t="s">
        <v>8</v>
      </c>
      <c r="AC947" s="24"/>
      <c r="AD947" s="67" t="s">
        <v>8</v>
      </c>
      <c r="AE947" s="66"/>
      <c r="AF947" s="44" t="s">
        <v>8</v>
      </c>
      <c r="AG947" s="23"/>
      <c r="AH947" s="23"/>
    </row>
    <row r="948" spans="1:34" ht="15" x14ac:dyDescent="0.2">
      <c r="A948" s="105" t="s">
        <v>8</v>
      </c>
      <c r="B948" s="40"/>
      <c r="C948" s="10"/>
      <c r="D948" s="11"/>
      <c r="E948" s="10"/>
      <c r="F948" s="11"/>
      <c r="G948" s="11"/>
      <c r="H948" s="41"/>
      <c r="I948" s="42"/>
      <c r="J948" s="41"/>
      <c r="K948" s="79"/>
      <c r="L948" s="45"/>
      <c r="M948" s="64"/>
      <c r="N948" s="90" t="s">
        <v>230</v>
      </c>
      <c r="O948" s="91" t="s">
        <v>230</v>
      </c>
      <c r="P948" s="92" t="s">
        <v>230</v>
      </c>
      <c r="Q948" s="93" t="s">
        <v>230</v>
      </c>
      <c r="R948" s="94" t="s">
        <v>73</v>
      </c>
      <c r="S948" s="94" t="s">
        <v>234</v>
      </c>
      <c r="T948" s="94" t="s">
        <v>782</v>
      </c>
      <c r="U948" s="95">
        <v>46091</v>
      </c>
      <c r="V948" s="101" t="e">
        <v>#VALUE!</v>
      </c>
      <c r="W948" s="53"/>
      <c r="X948" s="53"/>
      <c r="Y948" s="53"/>
      <c r="Z948" s="53"/>
      <c r="AA948" s="53"/>
      <c r="AB948" s="62" t="s">
        <v>8</v>
      </c>
      <c r="AC948" s="24"/>
      <c r="AD948" s="67" t="s">
        <v>8</v>
      </c>
      <c r="AE948" s="66"/>
      <c r="AF948" s="44" t="s">
        <v>8</v>
      </c>
      <c r="AG948" s="23"/>
      <c r="AH948" s="23"/>
    </row>
    <row r="949" spans="1:34" ht="15" x14ac:dyDescent="0.2">
      <c r="A949" s="105" t="s">
        <v>8</v>
      </c>
      <c r="B949" s="40"/>
      <c r="C949" s="10"/>
      <c r="D949" s="11"/>
      <c r="E949" s="10"/>
      <c r="F949" s="11"/>
      <c r="G949" s="11"/>
      <c r="H949" s="41"/>
      <c r="I949" s="42"/>
      <c r="J949" s="41"/>
      <c r="K949" s="79"/>
      <c r="L949" s="45"/>
      <c r="M949" s="64"/>
      <c r="N949" s="90" t="s">
        <v>230</v>
      </c>
      <c r="O949" s="91" t="s">
        <v>230</v>
      </c>
      <c r="P949" s="92" t="s">
        <v>230</v>
      </c>
      <c r="Q949" s="93" t="s">
        <v>230</v>
      </c>
      <c r="R949" s="94" t="s">
        <v>73</v>
      </c>
      <c r="S949" s="94" t="s">
        <v>234</v>
      </c>
      <c r="T949" s="94" t="s">
        <v>782</v>
      </c>
      <c r="U949" s="95">
        <v>46091</v>
      </c>
      <c r="V949" s="101" t="e">
        <v>#VALUE!</v>
      </c>
      <c r="W949" s="53"/>
      <c r="X949" s="53"/>
      <c r="Y949" s="53"/>
      <c r="Z949" s="53"/>
      <c r="AA949" s="53"/>
      <c r="AB949" s="62" t="s">
        <v>8</v>
      </c>
      <c r="AC949" s="24"/>
      <c r="AD949" s="67" t="s">
        <v>8</v>
      </c>
      <c r="AE949" s="66"/>
      <c r="AF949" s="44" t="s">
        <v>8</v>
      </c>
      <c r="AG949" s="23"/>
      <c r="AH949" s="23"/>
    </row>
    <row r="950" spans="1:34" ht="15" x14ac:dyDescent="0.2">
      <c r="A950" s="105" t="s">
        <v>8</v>
      </c>
      <c r="B950" s="40"/>
      <c r="C950" s="10"/>
      <c r="D950" s="11"/>
      <c r="E950" s="10"/>
      <c r="F950" s="11"/>
      <c r="G950" s="11"/>
      <c r="H950" s="41"/>
      <c r="I950" s="42"/>
      <c r="J950" s="41"/>
      <c r="K950" s="79"/>
      <c r="L950" s="45"/>
      <c r="M950" s="64"/>
      <c r="N950" s="90" t="s">
        <v>230</v>
      </c>
      <c r="O950" s="91" t="s">
        <v>230</v>
      </c>
      <c r="P950" s="92" t="s">
        <v>230</v>
      </c>
      <c r="Q950" s="93" t="s">
        <v>230</v>
      </c>
      <c r="R950" s="94" t="s">
        <v>73</v>
      </c>
      <c r="S950" s="94" t="s">
        <v>234</v>
      </c>
      <c r="T950" s="94" t="s">
        <v>782</v>
      </c>
      <c r="U950" s="95">
        <v>46091</v>
      </c>
      <c r="V950" s="101" t="e">
        <v>#VALUE!</v>
      </c>
      <c r="W950" s="53"/>
      <c r="X950" s="53"/>
      <c r="Y950" s="53"/>
      <c r="Z950" s="53"/>
      <c r="AA950" s="53"/>
      <c r="AB950" s="62" t="s">
        <v>8</v>
      </c>
      <c r="AC950" s="24"/>
      <c r="AD950" s="67" t="s">
        <v>8</v>
      </c>
      <c r="AE950" s="66"/>
      <c r="AF950" s="44" t="s">
        <v>8</v>
      </c>
      <c r="AG950" s="23"/>
      <c r="AH950" s="23"/>
    </row>
    <row r="951" spans="1:34" ht="15" x14ac:dyDescent="0.2">
      <c r="A951" s="105" t="s">
        <v>8</v>
      </c>
      <c r="B951" s="40"/>
      <c r="C951" s="10"/>
      <c r="D951" s="11"/>
      <c r="E951" s="10"/>
      <c r="F951" s="11"/>
      <c r="G951" s="11"/>
      <c r="H951" s="41"/>
      <c r="I951" s="42"/>
      <c r="J951" s="41"/>
      <c r="K951" s="79"/>
      <c r="L951" s="45"/>
      <c r="M951" s="64"/>
      <c r="N951" s="90" t="s">
        <v>230</v>
      </c>
      <c r="O951" s="91" t="s">
        <v>230</v>
      </c>
      <c r="P951" s="92" t="s">
        <v>230</v>
      </c>
      <c r="Q951" s="93" t="s">
        <v>230</v>
      </c>
      <c r="R951" s="94" t="s">
        <v>73</v>
      </c>
      <c r="S951" s="94" t="s">
        <v>234</v>
      </c>
      <c r="T951" s="94" t="s">
        <v>782</v>
      </c>
      <c r="U951" s="95">
        <v>46091</v>
      </c>
      <c r="V951" s="101" t="e">
        <v>#VALUE!</v>
      </c>
      <c r="W951" s="53"/>
      <c r="X951" s="53"/>
      <c r="Y951" s="53"/>
      <c r="Z951" s="53"/>
      <c r="AA951" s="53"/>
      <c r="AB951" s="62" t="s">
        <v>8</v>
      </c>
      <c r="AC951" s="24"/>
      <c r="AD951" s="67" t="s">
        <v>8</v>
      </c>
      <c r="AE951" s="66"/>
      <c r="AF951" s="44" t="s">
        <v>8</v>
      </c>
      <c r="AG951" s="23"/>
      <c r="AH951" s="23"/>
    </row>
    <row r="952" spans="1:34" ht="15" x14ac:dyDescent="0.2">
      <c r="A952" s="105" t="s">
        <v>8</v>
      </c>
      <c r="B952" s="40"/>
      <c r="C952" s="10"/>
      <c r="D952" s="11"/>
      <c r="E952" s="10"/>
      <c r="F952" s="11"/>
      <c r="G952" s="11"/>
      <c r="H952" s="41"/>
      <c r="I952" s="42"/>
      <c r="J952" s="41"/>
      <c r="K952" s="79"/>
      <c r="L952" s="45"/>
      <c r="M952" s="64"/>
      <c r="N952" s="90" t="s">
        <v>230</v>
      </c>
      <c r="O952" s="91" t="s">
        <v>230</v>
      </c>
      <c r="P952" s="92" t="s">
        <v>230</v>
      </c>
      <c r="Q952" s="93" t="s">
        <v>230</v>
      </c>
      <c r="R952" s="94" t="s">
        <v>73</v>
      </c>
      <c r="S952" s="94" t="s">
        <v>234</v>
      </c>
      <c r="T952" s="94" t="s">
        <v>782</v>
      </c>
      <c r="U952" s="95">
        <v>46091</v>
      </c>
      <c r="V952" s="101" t="e">
        <v>#VALUE!</v>
      </c>
      <c r="W952" s="53"/>
      <c r="X952" s="53"/>
      <c r="Y952" s="53"/>
      <c r="Z952" s="53"/>
      <c r="AA952" s="53"/>
      <c r="AB952" s="62" t="s">
        <v>8</v>
      </c>
      <c r="AC952" s="24"/>
      <c r="AD952" s="67" t="s">
        <v>8</v>
      </c>
      <c r="AE952" s="66"/>
      <c r="AF952" s="44" t="s">
        <v>8</v>
      </c>
      <c r="AG952" s="23"/>
      <c r="AH952" s="23"/>
    </row>
    <row r="953" spans="1:34" ht="15" x14ac:dyDescent="0.2">
      <c r="A953" s="105" t="s">
        <v>8</v>
      </c>
      <c r="B953" s="40"/>
      <c r="C953" s="10"/>
      <c r="D953" s="11"/>
      <c r="E953" s="10"/>
      <c r="F953" s="11"/>
      <c r="G953" s="11"/>
      <c r="H953" s="41"/>
      <c r="I953" s="42"/>
      <c r="J953" s="41"/>
      <c r="K953" s="79"/>
      <c r="L953" s="45"/>
      <c r="M953" s="64"/>
      <c r="N953" s="90" t="s">
        <v>230</v>
      </c>
      <c r="O953" s="91" t="s">
        <v>230</v>
      </c>
      <c r="P953" s="92" t="s">
        <v>230</v>
      </c>
      <c r="Q953" s="93" t="s">
        <v>230</v>
      </c>
      <c r="R953" s="94" t="s">
        <v>73</v>
      </c>
      <c r="S953" s="94" t="s">
        <v>234</v>
      </c>
      <c r="T953" s="94" t="s">
        <v>782</v>
      </c>
      <c r="U953" s="95">
        <v>46091</v>
      </c>
      <c r="V953" s="101" t="e">
        <v>#VALUE!</v>
      </c>
      <c r="W953" s="53"/>
      <c r="X953" s="53"/>
      <c r="Y953" s="53"/>
      <c r="Z953" s="53"/>
      <c r="AA953" s="53"/>
      <c r="AB953" s="62" t="s">
        <v>8</v>
      </c>
      <c r="AC953" s="24"/>
      <c r="AD953" s="67" t="s">
        <v>8</v>
      </c>
      <c r="AE953" s="66"/>
      <c r="AF953" s="44" t="s">
        <v>8</v>
      </c>
      <c r="AG953" s="23"/>
      <c r="AH953" s="23"/>
    </row>
    <row r="954" spans="1:34" ht="15" x14ac:dyDescent="0.2">
      <c r="A954" s="105" t="s">
        <v>8</v>
      </c>
      <c r="B954" s="40"/>
      <c r="C954" s="10"/>
      <c r="D954" s="11"/>
      <c r="E954" s="10"/>
      <c r="F954" s="11"/>
      <c r="G954" s="11"/>
      <c r="H954" s="41"/>
      <c r="I954" s="42"/>
      <c r="J954" s="41"/>
      <c r="K954" s="79"/>
      <c r="L954" s="45"/>
      <c r="M954" s="64"/>
      <c r="N954" s="90" t="s">
        <v>230</v>
      </c>
      <c r="O954" s="91" t="s">
        <v>230</v>
      </c>
      <c r="P954" s="92" t="s">
        <v>230</v>
      </c>
      <c r="Q954" s="93" t="s">
        <v>230</v>
      </c>
      <c r="R954" s="94" t="s">
        <v>73</v>
      </c>
      <c r="S954" s="94" t="s">
        <v>234</v>
      </c>
      <c r="T954" s="94" t="s">
        <v>782</v>
      </c>
      <c r="U954" s="95">
        <v>46091</v>
      </c>
      <c r="V954" s="101" t="e">
        <v>#VALUE!</v>
      </c>
      <c r="W954" s="53"/>
      <c r="X954" s="53"/>
      <c r="Y954" s="53"/>
      <c r="Z954" s="53"/>
      <c r="AA954" s="53"/>
      <c r="AB954" s="62" t="s">
        <v>8</v>
      </c>
      <c r="AC954" s="24"/>
      <c r="AD954" s="67" t="s">
        <v>8</v>
      </c>
      <c r="AE954" s="66"/>
      <c r="AF954" s="44" t="s">
        <v>8</v>
      </c>
      <c r="AG954" s="23"/>
      <c r="AH954" s="23"/>
    </row>
    <row r="955" spans="1:34" ht="15" x14ac:dyDescent="0.2">
      <c r="A955" s="105" t="s">
        <v>8</v>
      </c>
      <c r="B955" s="40"/>
      <c r="C955" s="10"/>
      <c r="D955" s="11"/>
      <c r="E955" s="10"/>
      <c r="F955" s="11"/>
      <c r="G955" s="11"/>
      <c r="H955" s="41"/>
      <c r="I955" s="42"/>
      <c r="J955" s="41"/>
      <c r="K955" s="79"/>
      <c r="L955" s="45"/>
      <c r="M955" s="64"/>
      <c r="N955" s="90" t="s">
        <v>230</v>
      </c>
      <c r="O955" s="91" t="s">
        <v>230</v>
      </c>
      <c r="P955" s="92" t="s">
        <v>230</v>
      </c>
      <c r="Q955" s="93" t="s">
        <v>230</v>
      </c>
      <c r="R955" s="94" t="s">
        <v>73</v>
      </c>
      <c r="S955" s="94" t="s">
        <v>234</v>
      </c>
      <c r="T955" s="94" t="s">
        <v>782</v>
      </c>
      <c r="U955" s="95">
        <v>46091</v>
      </c>
      <c r="V955" s="101" t="e">
        <v>#VALUE!</v>
      </c>
      <c r="W955" s="53"/>
      <c r="X955" s="53"/>
      <c r="Y955" s="53"/>
      <c r="Z955" s="53"/>
      <c r="AA955" s="53"/>
      <c r="AB955" s="62" t="s">
        <v>8</v>
      </c>
      <c r="AC955" s="24"/>
      <c r="AD955" s="67" t="s">
        <v>8</v>
      </c>
      <c r="AE955" s="66"/>
      <c r="AF955" s="44" t="s">
        <v>8</v>
      </c>
      <c r="AG955" s="23"/>
      <c r="AH955" s="23"/>
    </row>
    <row r="956" spans="1:34" ht="15" x14ac:dyDescent="0.2">
      <c r="A956" s="105" t="s">
        <v>8</v>
      </c>
      <c r="B956" s="40"/>
      <c r="C956" s="10"/>
      <c r="D956" s="11"/>
      <c r="E956" s="10"/>
      <c r="F956" s="11"/>
      <c r="G956" s="11"/>
      <c r="H956" s="41"/>
      <c r="I956" s="42"/>
      <c r="J956" s="41"/>
      <c r="K956" s="79"/>
      <c r="L956" s="45"/>
      <c r="M956" s="64"/>
      <c r="N956" s="90" t="s">
        <v>230</v>
      </c>
      <c r="O956" s="91" t="s">
        <v>230</v>
      </c>
      <c r="P956" s="92" t="s">
        <v>230</v>
      </c>
      <c r="Q956" s="93" t="s">
        <v>230</v>
      </c>
      <c r="R956" s="94" t="s">
        <v>73</v>
      </c>
      <c r="S956" s="94" t="s">
        <v>234</v>
      </c>
      <c r="T956" s="94" t="s">
        <v>782</v>
      </c>
      <c r="U956" s="95">
        <v>46091</v>
      </c>
      <c r="V956" s="101" t="e">
        <v>#VALUE!</v>
      </c>
      <c r="W956" s="53"/>
      <c r="X956" s="53"/>
      <c r="Y956" s="53"/>
      <c r="Z956" s="53"/>
      <c r="AA956" s="53"/>
      <c r="AB956" s="62" t="s">
        <v>8</v>
      </c>
      <c r="AC956" s="24"/>
      <c r="AD956" s="67" t="s">
        <v>8</v>
      </c>
      <c r="AE956" s="66"/>
      <c r="AF956" s="44" t="s">
        <v>8</v>
      </c>
      <c r="AG956" s="23"/>
      <c r="AH956" s="23"/>
    </row>
    <row r="957" spans="1:34" ht="15" x14ac:dyDescent="0.2">
      <c r="A957" s="105" t="s">
        <v>8</v>
      </c>
      <c r="B957" s="40"/>
      <c r="C957" s="10"/>
      <c r="D957" s="11"/>
      <c r="E957" s="10"/>
      <c r="F957" s="11"/>
      <c r="G957" s="11"/>
      <c r="H957" s="41"/>
      <c r="I957" s="42"/>
      <c r="J957" s="41"/>
      <c r="K957" s="79"/>
      <c r="L957" s="45"/>
      <c r="M957" s="64"/>
      <c r="N957" s="90" t="s">
        <v>230</v>
      </c>
      <c r="O957" s="91" t="s">
        <v>230</v>
      </c>
      <c r="P957" s="92" t="s">
        <v>230</v>
      </c>
      <c r="Q957" s="93" t="s">
        <v>230</v>
      </c>
      <c r="R957" s="94" t="s">
        <v>73</v>
      </c>
      <c r="S957" s="94" t="s">
        <v>234</v>
      </c>
      <c r="T957" s="94" t="s">
        <v>782</v>
      </c>
      <c r="U957" s="95">
        <v>46091</v>
      </c>
      <c r="V957" s="101" t="e">
        <v>#VALUE!</v>
      </c>
      <c r="W957" s="53"/>
      <c r="X957" s="53"/>
      <c r="Y957" s="53"/>
      <c r="Z957" s="53"/>
      <c r="AA957" s="53"/>
      <c r="AB957" s="62" t="s">
        <v>8</v>
      </c>
      <c r="AC957" s="24"/>
      <c r="AD957" s="67" t="s">
        <v>8</v>
      </c>
      <c r="AE957" s="66"/>
      <c r="AF957" s="44" t="s">
        <v>8</v>
      </c>
      <c r="AG957" s="23"/>
      <c r="AH957" s="23"/>
    </row>
    <row r="958" spans="1:34" ht="15" x14ac:dyDescent="0.2">
      <c r="A958" s="105" t="s">
        <v>8</v>
      </c>
      <c r="B958" s="40"/>
      <c r="C958" s="10"/>
      <c r="D958" s="11"/>
      <c r="E958" s="10"/>
      <c r="F958" s="11"/>
      <c r="G958" s="11"/>
      <c r="H958" s="41"/>
      <c r="I958" s="42"/>
      <c r="J958" s="41"/>
      <c r="K958" s="79"/>
      <c r="L958" s="45"/>
      <c r="M958" s="64"/>
      <c r="N958" s="90" t="s">
        <v>230</v>
      </c>
      <c r="O958" s="91" t="s">
        <v>230</v>
      </c>
      <c r="P958" s="92" t="s">
        <v>230</v>
      </c>
      <c r="Q958" s="93" t="s">
        <v>230</v>
      </c>
      <c r="R958" s="94" t="s">
        <v>73</v>
      </c>
      <c r="S958" s="94" t="s">
        <v>234</v>
      </c>
      <c r="T958" s="94" t="s">
        <v>782</v>
      </c>
      <c r="U958" s="95">
        <v>46091</v>
      </c>
      <c r="V958" s="101" t="e">
        <v>#VALUE!</v>
      </c>
      <c r="W958" s="53"/>
      <c r="X958" s="53"/>
      <c r="Y958" s="53"/>
      <c r="Z958" s="53"/>
      <c r="AA958" s="53"/>
      <c r="AB958" s="62" t="s">
        <v>8</v>
      </c>
      <c r="AC958" s="24"/>
      <c r="AD958" s="67" t="s">
        <v>8</v>
      </c>
      <c r="AE958" s="66"/>
      <c r="AF958" s="44" t="s">
        <v>8</v>
      </c>
      <c r="AG958" s="23"/>
      <c r="AH958" s="23"/>
    </row>
    <row r="959" spans="1:34" ht="15" x14ac:dyDescent="0.2">
      <c r="A959" s="105" t="s">
        <v>8</v>
      </c>
      <c r="B959" s="40"/>
      <c r="C959" s="10"/>
      <c r="D959" s="11"/>
      <c r="E959" s="10"/>
      <c r="F959" s="11"/>
      <c r="G959" s="11"/>
      <c r="H959" s="41"/>
      <c r="I959" s="42"/>
      <c r="J959" s="41"/>
      <c r="K959" s="79"/>
      <c r="L959" s="45"/>
      <c r="M959" s="64"/>
      <c r="N959" s="90" t="s">
        <v>230</v>
      </c>
      <c r="O959" s="91" t="s">
        <v>230</v>
      </c>
      <c r="P959" s="92" t="s">
        <v>230</v>
      </c>
      <c r="Q959" s="93" t="s">
        <v>230</v>
      </c>
      <c r="R959" s="94" t="s">
        <v>73</v>
      </c>
      <c r="S959" s="94" t="s">
        <v>234</v>
      </c>
      <c r="T959" s="94" t="s">
        <v>782</v>
      </c>
      <c r="U959" s="95">
        <v>46091</v>
      </c>
      <c r="V959" s="101" t="e">
        <v>#VALUE!</v>
      </c>
      <c r="W959" s="53"/>
      <c r="X959" s="53"/>
      <c r="Y959" s="53"/>
      <c r="Z959" s="53"/>
      <c r="AA959" s="53"/>
      <c r="AB959" s="62" t="s">
        <v>8</v>
      </c>
      <c r="AC959" s="24"/>
      <c r="AD959" s="67" t="s">
        <v>8</v>
      </c>
      <c r="AE959" s="66"/>
      <c r="AF959" s="44" t="s">
        <v>8</v>
      </c>
      <c r="AG959" s="23"/>
      <c r="AH959" s="23"/>
    </row>
    <row r="960" spans="1:34" ht="15" x14ac:dyDescent="0.2">
      <c r="A960" s="105" t="s">
        <v>8</v>
      </c>
      <c r="B960" s="40"/>
      <c r="C960" s="10"/>
      <c r="D960" s="11"/>
      <c r="E960" s="10"/>
      <c r="F960" s="11"/>
      <c r="G960" s="11"/>
      <c r="H960" s="41"/>
      <c r="I960" s="42"/>
      <c r="J960" s="41"/>
      <c r="K960" s="79"/>
      <c r="L960" s="45"/>
      <c r="M960" s="64"/>
      <c r="N960" s="90" t="s">
        <v>230</v>
      </c>
      <c r="O960" s="91" t="s">
        <v>230</v>
      </c>
      <c r="P960" s="92" t="s">
        <v>230</v>
      </c>
      <c r="Q960" s="93" t="s">
        <v>230</v>
      </c>
      <c r="R960" s="94" t="s">
        <v>73</v>
      </c>
      <c r="S960" s="94" t="s">
        <v>234</v>
      </c>
      <c r="T960" s="94" t="s">
        <v>782</v>
      </c>
      <c r="U960" s="95">
        <v>46091</v>
      </c>
      <c r="V960" s="101" t="e">
        <v>#VALUE!</v>
      </c>
      <c r="W960" s="53"/>
      <c r="X960" s="53"/>
      <c r="Y960" s="53"/>
      <c r="Z960" s="53"/>
      <c r="AA960" s="53"/>
      <c r="AB960" s="62" t="s">
        <v>8</v>
      </c>
      <c r="AC960" s="24"/>
      <c r="AD960" s="67" t="s">
        <v>8</v>
      </c>
      <c r="AE960" s="66"/>
      <c r="AF960" s="44" t="s">
        <v>8</v>
      </c>
      <c r="AG960" s="23"/>
      <c r="AH960" s="23"/>
    </row>
    <row r="961" spans="1:34" ht="15" x14ac:dyDescent="0.2">
      <c r="A961" s="105" t="s">
        <v>8</v>
      </c>
      <c r="B961" s="40"/>
      <c r="C961" s="10"/>
      <c r="D961" s="11"/>
      <c r="E961" s="10"/>
      <c r="F961" s="11"/>
      <c r="G961" s="11"/>
      <c r="H961" s="41"/>
      <c r="I961" s="42"/>
      <c r="J961" s="41"/>
      <c r="K961" s="79"/>
      <c r="L961" s="45"/>
      <c r="M961" s="64"/>
      <c r="N961" s="90" t="s">
        <v>230</v>
      </c>
      <c r="O961" s="91" t="s">
        <v>230</v>
      </c>
      <c r="P961" s="92" t="s">
        <v>230</v>
      </c>
      <c r="Q961" s="93" t="s">
        <v>230</v>
      </c>
      <c r="R961" s="94" t="s">
        <v>73</v>
      </c>
      <c r="S961" s="94" t="s">
        <v>234</v>
      </c>
      <c r="T961" s="94" t="s">
        <v>782</v>
      </c>
      <c r="U961" s="95">
        <v>46091</v>
      </c>
      <c r="V961" s="101" t="e">
        <v>#VALUE!</v>
      </c>
      <c r="W961" s="53"/>
      <c r="X961" s="53"/>
      <c r="Y961" s="53"/>
      <c r="Z961" s="53"/>
      <c r="AA961" s="53"/>
      <c r="AB961" s="62" t="s">
        <v>8</v>
      </c>
      <c r="AC961" s="24"/>
      <c r="AD961" s="67" t="s">
        <v>8</v>
      </c>
      <c r="AE961" s="66"/>
      <c r="AF961" s="44" t="s">
        <v>8</v>
      </c>
      <c r="AG961" s="23"/>
      <c r="AH961" s="23"/>
    </row>
    <row r="962" spans="1:34" ht="15" x14ac:dyDescent="0.2">
      <c r="A962" s="105" t="s">
        <v>8</v>
      </c>
      <c r="B962" s="40"/>
      <c r="C962" s="10"/>
      <c r="D962" s="11"/>
      <c r="E962" s="10"/>
      <c r="F962" s="11"/>
      <c r="G962" s="11"/>
      <c r="H962" s="41"/>
      <c r="I962" s="42"/>
      <c r="J962" s="41"/>
      <c r="K962" s="79"/>
      <c r="L962" s="45"/>
      <c r="M962" s="64"/>
      <c r="N962" s="90" t="s">
        <v>230</v>
      </c>
      <c r="O962" s="91" t="s">
        <v>230</v>
      </c>
      <c r="P962" s="92" t="s">
        <v>230</v>
      </c>
      <c r="Q962" s="93" t="s">
        <v>230</v>
      </c>
      <c r="R962" s="94" t="s">
        <v>73</v>
      </c>
      <c r="S962" s="94" t="s">
        <v>234</v>
      </c>
      <c r="T962" s="94" t="s">
        <v>782</v>
      </c>
      <c r="U962" s="95">
        <v>46091</v>
      </c>
      <c r="V962" s="101" t="e">
        <v>#VALUE!</v>
      </c>
      <c r="W962" s="53"/>
      <c r="X962" s="53"/>
      <c r="Y962" s="53"/>
      <c r="Z962" s="53"/>
      <c r="AA962" s="53"/>
      <c r="AB962" s="62" t="s">
        <v>8</v>
      </c>
      <c r="AC962" s="24"/>
      <c r="AD962" s="67" t="s">
        <v>8</v>
      </c>
      <c r="AE962" s="66"/>
      <c r="AF962" s="44" t="s">
        <v>8</v>
      </c>
      <c r="AG962" s="23"/>
      <c r="AH962" s="23"/>
    </row>
    <row r="963" spans="1:34" ht="15" x14ac:dyDescent="0.2">
      <c r="A963" s="105" t="s">
        <v>8</v>
      </c>
      <c r="B963" s="40"/>
      <c r="C963" s="10"/>
      <c r="D963" s="11"/>
      <c r="E963" s="10"/>
      <c r="F963" s="11"/>
      <c r="G963" s="11"/>
      <c r="H963" s="41"/>
      <c r="I963" s="42"/>
      <c r="J963" s="41"/>
      <c r="K963" s="79"/>
      <c r="L963" s="45"/>
      <c r="M963" s="64"/>
      <c r="N963" s="90" t="s">
        <v>230</v>
      </c>
      <c r="O963" s="91" t="s">
        <v>230</v>
      </c>
      <c r="P963" s="92" t="s">
        <v>230</v>
      </c>
      <c r="Q963" s="93" t="s">
        <v>230</v>
      </c>
      <c r="R963" s="94" t="s">
        <v>73</v>
      </c>
      <c r="S963" s="94" t="s">
        <v>234</v>
      </c>
      <c r="T963" s="94" t="s">
        <v>782</v>
      </c>
      <c r="U963" s="95">
        <v>46091</v>
      </c>
      <c r="V963" s="101" t="e">
        <v>#VALUE!</v>
      </c>
      <c r="W963" s="53"/>
      <c r="X963" s="53"/>
      <c r="Y963" s="53"/>
      <c r="Z963" s="53"/>
      <c r="AA963" s="53"/>
      <c r="AB963" s="62" t="s">
        <v>8</v>
      </c>
      <c r="AC963" s="24"/>
      <c r="AD963" s="67" t="s">
        <v>8</v>
      </c>
      <c r="AE963" s="66"/>
      <c r="AF963" s="44" t="s">
        <v>8</v>
      </c>
      <c r="AG963" s="23"/>
      <c r="AH963" s="23"/>
    </row>
    <row r="964" spans="1:34" ht="15" x14ac:dyDescent="0.2">
      <c r="A964" s="105" t="s">
        <v>8</v>
      </c>
      <c r="B964" s="40"/>
      <c r="C964" s="10"/>
      <c r="D964" s="11"/>
      <c r="E964" s="10"/>
      <c r="F964" s="11"/>
      <c r="G964" s="11"/>
      <c r="H964" s="41"/>
      <c r="I964" s="42"/>
      <c r="J964" s="41"/>
      <c r="K964" s="79"/>
      <c r="L964" s="45"/>
      <c r="M964" s="64"/>
      <c r="N964" s="90" t="s">
        <v>230</v>
      </c>
      <c r="O964" s="91" t="s">
        <v>230</v>
      </c>
      <c r="P964" s="92" t="s">
        <v>230</v>
      </c>
      <c r="Q964" s="93" t="s">
        <v>230</v>
      </c>
      <c r="R964" s="94" t="s">
        <v>73</v>
      </c>
      <c r="S964" s="94" t="s">
        <v>234</v>
      </c>
      <c r="T964" s="94" t="s">
        <v>782</v>
      </c>
      <c r="U964" s="95">
        <v>46091</v>
      </c>
      <c r="V964" s="101" t="e">
        <v>#VALUE!</v>
      </c>
      <c r="W964" s="53"/>
      <c r="X964" s="53"/>
      <c r="Y964" s="53"/>
      <c r="Z964" s="53"/>
      <c r="AA964" s="53"/>
      <c r="AB964" s="62" t="s">
        <v>8</v>
      </c>
      <c r="AC964" s="24"/>
      <c r="AD964" s="67" t="s">
        <v>8</v>
      </c>
      <c r="AE964" s="66"/>
      <c r="AF964" s="44" t="s">
        <v>8</v>
      </c>
      <c r="AG964" s="23"/>
      <c r="AH964" s="23"/>
    </row>
    <row r="965" spans="1:34" ht="15" x14ac:dyDescent="0.2">
      <c r="A965" s="105" t="s">
        <v>8</v>
      </c>
      <c r="B965" s="40"/>
      <c r="C965" s="10"/>
      <c r="D965" s="11"/>
      <c r="E965" s="10"/>
      <c r="F965" s="11"/>
      <c r="G965" s="11"/>
      <c r="H965" s="41"/>
      <c r="I965" s="42"/>
      <c r="J965" s="41"/>
      <c r="K965" s="79"/>
      <c r="L965" s="45"/>
      <c r="M965" s="64"/>
      <c r="N965" s="90" t="s">
        <v>230</v>
      </c>
      <c r="O965" s="91" t="s">
        <v>230</v>
      </c>
      <c r="P965" s="92" t="s">
        <v>230</v>
      </c>
      <c r="Q965" s="93" t="s">
        <v>230</v>
      </c>
      <c r="R965" s="94" t="s">
        <v>73</v>
      </c>
      <c r="S965" s="94" t="s">
        <v>234</v>
      </c>
      <c r="T965" s="94" t="s">
        <v>782</v>
      </c>
      <c r="U965" s="95">
        <v>46091</v>
      </c>
      <c r="V965" s="101" t="e">
        <v>#VALUE!</v>
      </c>
      <c r="W965" s="53"/>
      <c r="X965" s="53"/>
      <c r="Y965" s="53"/>
      <c r="Z965" s="53"/>
      <c r="AA965" s="53"/>
      <c r="AB965" s="62" t="s">
        <v>8</v>
      </c>
      <c r="AC965" s="24"/>
      <c r="AD965" s="67" t="s">
        <v>8</v>
      </c>
      <c r="AE965" s="66"/>
      <c r="AF965" s="44" t="s">
        <v>8</v>
      </c>
      <c r="AG965" s="23"/>
      <c r="AH965" s="23"/>
    </row>
    <row r="966" spans="1:34" ht="15" x14ac:dyDescent="0.2">
      <c r="A966" s="105" t="s">
        <v>8</v>
      </c>
      <c r="B966" s="40"/>
      <c r="C966" s="10"/>
      <c r="D966" s="11"/>
      <c r="E966" s="10"/>
      <c r="F966" s="11"/>
      <c r="G966" s="11"/>
      <c r="H966" s="41"/>
      <c r="I966" s="42"/>
      <c r="J966" s="41"/>
      <c r="K966" s="79"/>
      <c r="L966" s="45"/>
      <c r="M966" s="64"/>
      <c r="N966" s="90" t="s">
        <v>230</v>
      </c>
      <c r="O966" s="91" t="s">
        <v>230</v>
      </c>
      <c r="P966" s="92" t="s">
        <v>230</v>
      </c>
      <c r="Q966" s="93" t="s">
        <v>230</v>
      </c>
      <c r="R966" s="94" t="s">
        <v>73</v>
      </c>
      <c r="S966" s="94" t="s">
        <v>234</v>
      </c>
      <c r="T966" s="94" t="s">
        <v>782</v>
      </c>
      <c r="U966" s="95">
        <v>46091</v>
      </c>
      <c r="V966" s="101" t="e">
        <v>#VALUE!</v>
      </c>
      <c r="W966" s="53"/>
      <c r="X966" s="53"/>
      <c r="Y966" s="53"/>
      <c r="Z966" s="53"/>
      <c r="AA966" s="53"/>
      <c r="AB966" s="62" t="s">
        <v>8</v>
      </c>
      <c r="AC966" s="24"/>
      <c r="AD966" s="67" t="s">
        <v>8</v>
      </c>
      <c r="AE966" s="66"/>
      <c r="AF966" s="44" t="s">
        <v>8</v>
      </c>
      <c r="AG966" s="23"/>
      <c r="AH966" s="23"/>
    </row>
    <row r="967" spans="1:34" ht="15" x14ac:dyDescent="0.2">
      <c r="A967" s="105" t="s">
        <v>8</v>
      </c>
      <c r="B967" s="40"/>
      <c r="C967" s="10"/>
      <c r="D967" s="11"/>
      <c r="E967" s="10"/>
      <c r="F967" s="11"/>
      <c r="G967" s="11"/>
      <c r="H967" s="41"/>
      <c r="I967" s="42"/>
      <c r="J967" s="41"/>
      <c r="K967" s="79"/>
      <c r="L967" s="45"/>
      <c r="M967" s="64"/>
      <c r="N967" s="90" t="s">
        <v>230</v>
      </c>
      <c r="O967" s="91" t="s">
        <v>230</v>
      </c>
      <c r="P967" s="92" t="s">
        <v>230</v>
      </c>
      <c r="Q967" s="93" t="s">
        <v>230</v>
      </c>
      <c r="R967" s="94" t="s">
        <v>73</v>
      </c>
      <c r="S967" s="94" t="s">
        <v>234</v>
      </c>
      <c r="T967" s="94" t="s">
        <v>782</v>
      </c>
      <c r="U967" s="95">
        <v>46091</v>
      </c>
      <c r="V967" s="101" t="e">
        <v>#VALUE!</v>
      </c>
      <c r="W967" s="53"/>
      <c r="X967" s="53"/>
      <c r="Y967" s="53"/>
      <c r="Z967" s="53"/>
      <c r="AA967" s="53"/>
      <c r="AB967" s="62" t="s">
        <v>8</v>
      </c>
      <c r="AC967" s="24"/>
      <c r="AD967" s="67" t="s">
        <v>8</v>
      </c>
      <c r="AE967" s="66"/>
      <c r="AF967" s="44" t="s">
        <v>8</v>
      </c>
      <c r="AG967" s="23"/>
      <c r="AH967" s="23"/>
    </row>
    <row r="968" spans="1:34" ht="15" x14ac:dyDescent="0.2">
      <c r="A968" s="105" t="s">
        <v>8</v>
      </c>
      <c r="B968" s="40"/>
      <c r="C968" s="10"/>
      <c r="D968" s="11"/>
      <c r="E968" s="10"/>
      <c r="F968" s="11"/>
      <c r="G968" s="11"/>
      <c r="H968" s="41"/>
      <c r="I968" s="42"/>
      <c r="J968" s="41"/>
      <c r="K968" s="79"/>
      <c r="L968" s="45"/>
      <c r="M968" s="64"/>
      <c r="N968" s="90" t="s">
        <v>230</v>
      </c>
      <c r="O968" s="91" t="s">
        <v>230</v>
      </c>
      <c r="P968" s="92" t="s">
        <v>230</v>
      </c>
      <c r="Q968" s="93" t="s">
        <v>230</v>
      </c>
      <c r="R968" s="94" t="s">
        <v>73</v>
      </c>
      <c r="S968" s="94" t="s">
        <v>234</v>
      </c>
      <c r="T968" s="94" t="s">
        <v>782</v>
      </c>
      <c r="U968" s="95">
        <v>46091</v>
      </c>
      <c r="V968" s="101" t="e">
        <v>#VALUE!</v>
      </c>
      <c r="W968" s="53"/>
      <c r="X968" s="53"/>
      <c r="Y968" s="53"/>
      <c r="Z968" s="53"/>
      <c r="AA968" s="53"/>
      <c r="AB968" s="62" t="s">
        <v>8</v>
      </c>
      <c r="AC968" s="24"/>
      <c r="AD968" s="67" t="s">
        <v>8</v>
      </c>
      <c r="AE968" s="66"/>
      <c r="AF968" s="44" t="s">
        <v>8</v>
      </c>
      <c r="AG968" s="23"/>
      <c r="AH968" s="23"/>
    </row>
    <row r="969" spans="1:34" ht="15" x14ac:dyDescent="0.2">
      <c r="A969" s="105" t="s">
        <v>8</v>
      </c>
      <c r="B969" s="40"/>
      <c r="C969" s="10"/>
      <c r="D969" s="11"/>
      <c r="E969" s="10"/>
      <c r="F969" s="11"/>
      <c r="G969" s="11"/>
      <c r="H969" s="41"/>
      <c r="I969" s="42"/>
      <c r="J969" s="41"/>
      <c r="K969" s="79"/>
      <c r="L969" s="45"/>
      <c r="M969" s="64"/>
      <c r="N969" s="90" t="s">
        <v>230</v>
      </c>
      <c r="O969" s="91" t="s">
        <v>230</v>
      </c>
      <c r="P969" s="92" t="s">
        <v>230</v>
      </c>
      <c r="Q969" s="93" t="s">
        <v>230</v>
      </c>
      <c r="R969" s="94" t="s">
        <v>73</v>
      </c>
      <c r="S969" s="94" t="s">
        <v>234</v>
      </c>
      <c r="T969" s="94" t="s">
        <v>782</v>
      </c>
      <c r="U969" s="95">
        <v>46091</v>
      </c>
      <c r="V969" s="101" t="e">
        <v>#VALUE!</v>
      </c>
      <c r="W969" s="53"/>
      <c r="X969" s="53"/>
      <c r="Y969" s="53"/>
      <c r="Z969" s="53"/>
      <c r="AA969" s="53"/>
      <c r="AB969" s="62" t="s">
        <v>8</v>
      </c>
      <c r="AC969" s="24"/>
      <c r="AD969" s="67" t="s">
        <v>8</v>
      </c>
      <c r="AE969" s="66"/>
      <c r="AF969" s="44" t="s">
        <v>8</v>
      </c>
      <c r="AG969" s="23"/>
      <c r="AH969" s="23"/>
    </row>
    <row r="970" spans="1:34" ht="15" x14ac:dyDescent="0.2">
      <c r="A970" s="105" t="s">
        <v>8</v>
      </c>
      <c r="B970" s="40"/>
      <c r="C970" s="10"/>
      <c r="D970" s="11"/>
      <c r="E970" s="10"/>
      <c r="F970" s="11"/>
      <c r="G970" s="11"/>
      <c r="H970" s="41"/>
      <c r="I970" s="42"/>
      <c r="J970" s="41"/>
      <c r="K970" s="79"/>
      <c r="L970" s="45"/>
      <c r="M970" s="64"/>
      <c r="N970" s="90" t="s">
        <v>230</v>
      </c>
      <c r="O970" s="91" t="s">
        <v>230</v>
      </c>
      <c r="P970" s="92" t="s">
        <v>230</v>
      </c>
      <c r="Q970" s="93" t="s">
        <v>230</v>
      </c>
      <c r="R970" s="94" t="s">
        <v>73</v>
      </c>
      <c r="S970" s="94" t="s">
        <v>234</v>
      </c>
      <c r="T970" s="94" t="s">
        <v>782</v>
      </c>
      <c r="U970" s="95">
        <v>46091</v>
      </c>
      <c r="V970" s="101" t="e">
        <v>#VALUE!</v>
      </c>
      <c r="W970" s="53"/>
      <c r="X970" s="53"/>
      <c r="Y970" s="53"/>
      <c r="Z970" s="53"/>
      <c r="AA970" s="53"/>
      <c r="AB970" s="62" t="s">
        <v>8</v>
      </c>
      <c r="AC970" s="24"/>
      <c r="AD970" s="67" t="s">
        <v>8</v>
      </c>
      <c r="AE970" s="66"/>
      <c r="AF970" s="44" t="s">
        <v>8</v>
      </c>
      <c r="AG970" s="23"/>
      <c r="AH970" s="23"/>
    </row>
    <row r="971" spans="1:34" ht="15" x14ac:dyDescent="0.2">
      <c r="A971" s="105" t="s">
        <v>8</v>
      </c>
      <c r="B971" s="40"/>
      <c r="C971" s="10"/>
      <c r="D971" s="11"/>
      <c r="E971" s="10"/>
      <c r="F971" s="11"/>
      <c r="G971" s="11"/>
      <c r="H971" s="41"/>
      <c r="I971" s="42"/>
      <c r="J971" s="41"/>
      <c r="K971" s="79"/>
      <c r="L971" s="45"/>
      <c r="M971" s="64"/>
      <c r="N971" s="90" t="s">
        <v>230</v>
      </c>
      <c r="O971" s="91" t="s">
        <v>230</v>
      </c>
      <c r="P971" s="92" t="s">
        <v>230</v>
      </c>
      <c r="Q971" s="93" t="s">
        <v>230</v>
      </c>
      <c r="R971" s="94" t="s">
        <v>73</v>
      </c>
      <c r="S971" s="94" t="s">
        <v>234</v>
      </c>
      <c r="T971" s="94" t="s">
        <v>782</v>
      </c>
      <c r="U971" s="95">
        <v>46091</v>
      </c>
      <c r="V971" s="101" t="e">
        <v>#VALUE!</v>
      </c>
      <c r="W971" s="53"/>
      <c r="X971" s="53"/>
      <c r="Y971" s="53"/>
      <c r="Z971" s="53"/>
      <c r="AA971" s="53"/>
      <c r="AB971" s="62" t="s">
        <v>8</v>
      </c>
      <c r="AC971" s="24"/>
      <c r="AD971" s="67" t="s">
        <v>8</v>
      </c>
      <c r="AE971" s="66"/>
      <c r="AF971" s="44" t="s">
        <v>8</v>
      </c>
      <c r="AG971" s="23"/>
      <c r="AH971" s="23"/>
    </row>
    <row r="972" spans="1:34" ht="15" x14ac:dyDescent="0.2">
      <c r="A972" s="105" t="s">
        <v>8</v>
      </c>
      <c r="B972" s="40"/>
      <c r="C972" s="10"/>
      <c r="D972" s="11"/>
      <c r="E972" s="10"/>
      <c r="F972" s="11"/>
      <c r="G972" s="11"/>
      <c r="H972" s="41"/>
      <c r="I972" s="42"/>
      <c r="J972" s="41"/>
      <c r="K972" s="79"/>
      <c r="L972" s="45"/>
      <c r="M972" s="64"/>
      <c r="N972" s="90" t="s">
        <v>230</v>
      </c>
      <c r="O972" s="91" t="s">
        <v>230</v>
      </c>
      <c r="P972" s="92" t="s">
        <v>230</v>
      </c>
      <c r="Q972" s="93" t="s">
        <v>230</v>
      </c>
      <c r="R972" s="94" t="s">
        <v>73</v>
      </c>
      <c r="S972" s="94" t="s">
        <v>234</v>
      </c>
      <c r="T972" s="94" t="s">
        <v>782</v>
      </c>
      <c r="U972" s="95">
        <v>46091</v>
      </c>
      <c r="V972" s="101" t="e">
        <v>#VALUE!</v>
      </c>
      <c r="W972" s="53"/>
      <c r="X972" s="53"/>
      <c r="Y972" s="53"/>
      <c r="Z972" s="53"/>
      <c r="AA972" s="53"/>
      <c r="AB972" s="62" t="s">
        <v>8</v>
      </c>
      <c r="AC972" s="24"/>
      <c r="AD972" s="67" t="s">
        <v>8</v>
      </c>
      <c r="AE972" s="66"/>
      <c r="AF972" s="44" t="s">
        <v>8</v>
      </c>
      <c r="AG972" s="23"/>
      <c r="AH972" s="23"/>
    </row>
    <row r="973" spans="1:34" ht="15" x14ac:dyDescent="0.2">
      <c r="A973" s="105" t="s">
        <v>8</v>
      </c>
      <c r="B973" s="40"/>
      <c r="C973" s="10"/>
      <c r="D973" s="11"/>
      <c r="E973" s="10"/>
      <c r="F973" s="11"/>
      <c r="G973" s="11"/>
      <c r="H973" s="41"/>
      <c r="I973" s="42"/>
      <c r="J973" s="41"/>
      <c r="K973" s="79"/>
      <c r="L973" s="45"/>
      <c r="M973" s="64"/>
      <c r="N973" s="90" t="s">
        <v>230</v>
      </c>
      <c r="O973" s="91" t="s">
        <v>230</v>
      </c>
      <c r="P973" s="92" t="s">
        <v>230</v>
      </c>
      <c r="Q973" s="93" t="s">
        <v>230</v>
      </c>
      <c r="R973" s="94" t="s">
        <v>73</v>
      </c>
      <c r="S973" s="94" t="s">
        <v>234</v>
      </c>
      <c r="T973" s="94" t="s">
        <v>782</v>
      </c>
      <c r="U973" s="95">
        <v>46091</v>
      </c>
      <c r="V973" s="101" t="e">
        <v>#VALUE!</v>
      </c>
      <c r="W973" s="53"/>
      <c r="X973" s="53"/>
      <c r="Y973" s="53"/>
      <c r="Z973" s="53"/>
      <c r="AA973" s="53"/>
      <c r="AB973" s="62" t="s">
        <v>8</v>
      </c>
      <c r="AC973" s="24"/>
      <c r="AD973" s="67" t="s">
        <v>8</v>
      </c>
      <c r="AE973" s="66"/>
      <c r="AF973" s="44" t="s">
        <v>8</v>
      </c>
      <c r="AG973" s="23"/>
      <c r="AH973" s="23"/>
    </row>
    <row r="974" spans="1:34" ht="15" x14ac:dyDescent="0.2">
      <c r="A974" s="105" t="s">
        <v>8</v>
      </c>
      <c r="B974" s="40"/>
      <c r="C974" s="10"/>
      <c r="D974" s="11"/>
      <c r="E974" s="10"/>
      <c r="F974" s="11"/>
      <c r="G974" s="11"/>
      <c r="H974" s="41"/>
      <c r="I974" s="42"/>
      <c r="J974" s="41"/>
      <c r="K974" s="79"/>
      <c r="L974" s="45"/>
      <c r="M974" s="64"/>
      <c r="N974" s="90" t="s">
        <v>230</v>
      </c>
      <c r="O974" s="91" t="s">
        <v>230</v>
      </c>
      <c r="P974" s="92" t="s">
        <v>230</v>
      </c>
      <c r="Q974" s="93" t="s">
        <v>230</v>
      </c>
      <c r="R974" s="94" t="s">
        <v>73</v>
      </c>
      <c r="S974" s="94" t="s">
        <v>234</v>
      </c>
      <c r="T974" s="94" t="s">
        <v>782</v>
      </c>
      <c r="U974" s="95">
        <v>46091</v>
      </c>
      <c r="V974" s="101" t="e">
        <v>#VALUE!</v>
      </c>
      <c r="W974" s="53"/>
      <c r="X974" s="53"/>
      <c r="Y974" s="53"/>
      <c r="Z974" s="53"/>
      <c r="AA974" s="53"/>
      <c r="AB974" s="62" t="s">
        <v>8</v>
      </c>
      <c r="AC974" s="24"/>
      <c r="AD974" s="67" t="s">
        <v>8</v>
      </c>
      <c r="AE974" s="66"/>
      <c r="AF974" s="44" t="s">
        <v>8</v>
      </c>
      <c r="AG974" s="23"/>
      <c r="AH974" s="23"/>
    </row>
    <row r="975" spans="1:34" ht="15" x14ac:dyDescent="0.2">
      <c r="A975" s="105" t="s">
        <v>8</v>
      </c>
      <c r="B975" s="40"/>
      <c r="C975" s="10"/>
      <c r="D975" s="11"/>
      <c r="E975" s="10"/>
      <c r="F975" s="11"/>
      <c r="G975" s="11"/>
      <c r="H975" s="41"/>
      <c r="I975" s="42"/>
      <c r="J975" s="41"/>
      <c r="K975" s="79"/>
      <c r="L975" s="45"/>
      <c r="M975" s="64"/>
      <c r="N975" s="90" t="s">
        <v>230</v>
      </c>
      <c r="O975" s="91" t="s">
        <v>230</v>
      </c>
      <c r="P975" s="92" t="s">
        <v>230</v>
      </c>
      <c r="Q975" s="93" t="s">
        <v>230</v>
      </c>
      <c r="R975" s="94" t="s">
        <v>73</v>
      </c>
      <c r="S975" s="94" t="s">
        <v>234</v>
      </c>
      <c r="T975" s="94" t="s">
        <v>782</v>
      </c>
      <c r="U975" s="95">
        <v>46091</v>
      </c>
      <c r="V975" s="101" t="e">
        <v>#VALUE!</v>
      </c>
      <c r="W975" s="53"/>
      <c r="X975" s="53"/>
      <c r="Y975" s="53"/>
      <c r="Z975" s="53"/>
      <c r="AA975" s="53"/>
      <c r="AB975" s="62" t="s">
        <v>8</v>
      </c>
      <c r="AC975" s="24"/>
      <c r="AD975" s="67" t="s">
        <v>8</v>
      </c>
      <c r="AE975" s="66"/>
      <c r="AF975" s="44" t="s">
        <v>8</v>
      </c>
      <c r="AG975" s="23"/>
      <c r="AH975" s="23"/>
    </row>
    <row r="976" spans="1:34" ht="15" x14ac:dyDescent="0.2">
      <c r="A976" s="105" t="s">
        <v>8</v>
      </c>
      <c r="B976" s="40"/>
      <c r="C976" s="10"/>
      <c r="D976" s="11"/>
      <c r="E976" s="10"/>
      <c r="F976" s="11"/>
      <c r="G976" s="11"/>
      <c r="H976" s="41"/>
      <c r="I976" s="42"/>
      <c r="J976" s="41"/>
      <c r="K976" s="79"/>
      <c r="L976" s="45"/>
      <c r="M976" s="64"/>
      <c r="N976" s="90" t="s">
        <v>230</v>
      </c>
      <c r="O976" s="91" t="s">
        <v>230</v>
      </c>
      <c r="P976" s="92" t="s">
        <v>230</v>
      </c>
      <c r="Q976" s="93" t="s">
        <v>230</v>
      </c>
      <c r="R976" s="94" t="s">
        <v>73</v>
      </c>
      <c r="S976" s="94" t="s">
        <v>234</v>
      </c>
      <c r="T976" s="94" t="s">
        <v>782</v>
      </c>
      <c r="U976" s="95">
        <v>46091</v>
      </c>
      <c r="V976" s="101" t="e">
        <v>#VALUE!</v>
      </c>
      <c r="W976" s="53"/>
      <c r="X976" s="53"/>
      <c r="Y976" s="53"/>
      <c r="Z976" s="53"/>
      <c r="AA976" s="53"/>
      <c r="AB976" s="62" t="s">
        <v>8</v>
      </c>
      <c r="AC976" s="24"/>
      <c r="AD976" s="67" t="s">
        <v>8</v>
      </c>
      <c r="AE976" s="66"/>
      <c r="AF976" s="44" t="s">
        <v>8</v>
      </c>
      <c r="AG976" s="23"/>
      <c r="AH976" s="23"/>
    </row>
    <row r="977" spans="1:34" ht="15" x14ac:dyDescent="0.2">
      <c r="A977" s="105" t="s">
        <v>8</v>
      </c>
      <c r="B977" s="40"/>
      <c r="C977" s="10"/>
      <c r="D977" s="11"/>
      <c r="E977" s="10"/>
      <c r="F977" s="11"/>
      <c r="G977" s="11"/>
      <c r="H977" s="41"/>
      <c r="I977" s="42"/>
      <c r="J977" s="41"/>
      <c r="K977" s="79"/>
      <c r="L977" s="45"/>
      <c r="M977" s="64"/>
      <c r="N977" s="90" t="s">
        <v>230</v>
      </c>
      <c r="O977" s="91" t="s">
        <v>230</v>
      </c>
      <c r="P977" s="92" t="s">
        <v>230</v>
      </c>
      <c r="Q977" s="93" t="s">
        <v>230</v>
      </c>
      <c r="R977" s="94" t="s">
        <v>73</v>
      </c>
      <c r="S977" s="94" t="s">
        <v>234</v>
      </c>
      <c r="T977" s="94" t="s">
        <v>782</v>
      </c>
      <c r="U977" s="95">
        <v>46091</v>
      </c>
      <c r="V977" s="101" t="e">
        <v>#VALUE!</v>
      </c>
      <c r="W977" s="53"/>
      <c r="X977" s="53"/>
      <c r="Y977" s="53"/>
      <c r="Z977" s="53"/>
      <c r="AA977" s="53"/>
      <c r="AB977" s="62" t="s">
        <v>8</v>
      </c>
      <c r="AC977" s="24"/>
      <c r="AD977" s="67" t="s">
        <v>8</v>
      </c>
      <c r="AE977" s="66"/>
      <c r="AF977" s="44" t="s">
        <v>8</v>
      </c>
      <c r="AG977" s="23"/>
      <c r="AH977" s="23"/>
    </row>
    <row r="978" spans="1:34" ht="15" x14ac:dyDescent="0.2">
      <c r="A978" s="105" t="s">
        <v>8</v>
      </c>
      <c r="B978" s="40"/>
      <c r="C978" s="10"/>
      <c r="D978" s="11"/>
      <c r="E978" s="10"/>
      <c r="F978" s="11"/>
      <c r="G978" s="11"/>
      <c r="H978" s="41"/>
      <c r="I978" s="42"/>
      <c r="J978" s="41"/>
      <c r="K978" s="79"/>
      <c r="L978" s="45"/>
      <c r="M978" s="64"/>
      <c r="N978" s="90" t="s">
        <v>230</v>
      </c>
      <c r="O978" s="91" t="s">
        <v>230</v>
      </c>
      <c r="P978" s="92" t="s">
        <v>230</v>
      </c>
      <c r="Q978" s="93" t="s">
        <v>230</v>
      </c>
      <c r="R978" s="94" t="s">
        <v>73</v>
      </c>
      <c r="S978" s="94" t="s">
        <v>234</v>
      </c>
      <c r="T978" s="94" t="s">
        <v>782</v>
      </c>
      <c r="U978" s="95">
        <v>46091</v>
      </c>
      <c r="V978" s="101" t="e">
        <v>#VALUE!</v>
      </c>
      <c r="W978" s="53"/>
      <c r="X978" s="53"/>
      <c r="Y978" s="53"/>
      <c r="Z978" s="53"/>
      <c r="AA978" s="53"/>
      <c r="AB978" s="62" t="s">
        <v>8</v>
      </c>
      <c r="AC978" s="24"/>
      <c r="AD978" s="67" t="s">
        <v>8</v>
      </c>
      <c r="AE978" s="66"/>
      <c r="AF978" s="44" t="s">
        <v>8</v>
      </c>
      <c r="AG978" s="23"/>
      <c r="AH978" s="23"/>
    </row>
    <row r="979" spans="1:34" ht="15" x14ac:dyDescent="0.2">
      <c r="A979" s="105" t="s">
        <v>8</v>
      </c>
      <c r="B979" s="40"/>
      <c r="C979" s="10"/>
      <c r="D979" s="11"/>
      <c r="E979" s="10"/>
      <c r="F979" s="11"/>
      <c r="G979" s="11"/>
      <c r="H979" s="41"/>
      <c r="I979" s="42"/>
      <c r="J979" s="41"/>
      <c r="K979" s="79"/>
      <c r="L979" s="45"/>
      <c r="M979" s="64"/>
      <c r="N979" s="90" t="s">
        <v>230</v>
      </c>
      <c r="O979" s="91" t="s">
        <v>230</v>
      </c>
      <c r="P979" s="92" t="s">
        <v>230</v>
      </c>
      <c r="Q979" s="93" t="s">
        <v>230</v>
      </c>
      <c r="R979" s="94" t="s">
        <v>73</v>
      </c>
      <c r="S979" s="94" t="s">
        <v>234</v>
      </c>
      <c r="T979" s="94" t="s">
        <v>782</v>
      </c>
      <c r="U979" s="95">
        <v>46091</v>
      </c>
      <c r="V979" s="101" t="e">
        <v>#VALUE!</v>
      </c>
      <c r="W979" s="53"/>
      <c r="X979" s="53"/>
      <c r="Y979" s="53"/>
      <c r="Z979" s="53"/>
      <c r="AA979" s="53"/>
      <c r="AB979" s="62" t="s">
        <v>8</v>
      </c>
      <c r="AC979" s="24"/>
      <c r="AD979" s="67" t="s">
        <v>8</v>
      </c>
      <c r="AE979" s="66"/>
      <c r="AF979" s="44" t="s">
        <v>8</v>
      </c>
      <c r="AG979" s="23"/>
      <c r="AH979" s="23"/>
    </row>
    <row r="980" spans="1:34" ht="15" x14ac:dyDescent="0.2">
      <c r="A980" s="105" t="s">
        <v>8</v>
      </c>
      <c r="B980" s="40"/>
      <c r="C980" s="10"/>
      <c r="D980" s="11"/>
      <c r="E980" s="10"/>
      <c r="F980" s="11"/>
      <c r="G980" s="11"/>
      <c r="H980" s="41"/>
      <c r="I980" s="42"/>
      <c r="J980" s="41"/>
      <c r="K980" s="79"/>
      <c r="L980" s="45"/>
      <c r="M980" s="64"/>
      <c r="N980" s="90" t="s">
        <v>230</v>
      </c>
      <c r="O980" s="91" t="s">
        <v>230</v>
      </c>
      <c r="P980" s="92" t="s">
        <v>230</v>
      </c>
      <c r="Q980" s="93" t="s">
        <v>230</v>
      </c>
      <c r="R980" s="94" t="s">
        <v>73</v>
      </c>
      <c r="S980" s="94" t="s">
        <v>234</v>
      </c>
      <c r="T980" s="94" t="s">
        <v>782</v>
      </c>
      <c r="U980" s="95">
        <v>46091</v>
      </c>
      <c r="V980" s="101" t="e">
        <v>#VALUE!</v>
      </c>
      <c r="W980" s="53"/>
      <c r="X980" s="53"/>
      <c r="Y980" s="53"/>
      <c r="Z980" s="53"/>
      <c r="AA980" s="53"/>
      <c r="AB980" s="62" t="s">
        <v>8</v>
      </c>
      <c r="AC980" s="24"/>
      <c r="AD980" s="67" t="s">
        <v>8</v>
      </c>
      <c r="AE980" s="66"/>
      <c r="AF980" s="44" t="s">
        <v>8</v>
      </c>
      <c r="AG980" s="23"/>
      <c r="AH980" s="23"/>
    </row>
    <row r="981" spans="1:34" ht="15" x14ac:dyDescent="0.2">
      <c r="A981" s="105" t="s">
        <v>8</v>
      </c>
      <c r="B981" s="40"/>
      <c r="C981" s="10"/>
      <c r="D981" s="11"/>
      <c r="E981" s="10"/>
      <c r="F981" s="11"/>
      <c r="G981" s="11"/>
      <c r="H981" s="41"/>
      <c r="I981" s="42"/>
      <c r="J981" s="41"/>
      <c r="K981" s="79"/>
      <c r="L981" s="45"/>
      <c r="M981" s="64"/>
      <c r="N981" s="90" t="s">
        <v>230</v>
      </c>
      <c r="O981" s="91" t="s">
        <v>230</v>
      </c>
      <c r="P981" s="92" t="s">
        <v>230</v>
      </c>
      <c r="Q981" s="93" t="s">
        <v>230</v>
      </c>
      <c r="R981" s="94" t="s">
        <v>73</v>
      </c>
      <c r="S981" s="94" t="s">
        <v>234</v>
      </c>
      <c r="T981" s="94" t="s">
        <v>782</v>
      </c>
      <c r="U981" s="95">
        <v>46091</v>
      </c>
      <c r="V981" s="101" t="e">
        <v>#VALUE!</v>
      </c>
      <c r="W981" s="53"/>
      <c r="X981" s="53"/>
      <c r="Y981" s="53"/>
      <c r="Z981" s="53"/>
      <c r="AA981" s="53"/>
      <c r="AB981" s="62" t="s">
        <v>8</v>
      </c>
      <c r="AC981" s="24"/>
      <c r="AD981" s="67" t="s">
        <v>8</v>
      </c>
      <c r="AE981" s="66"/>
      <c r="AF981" s="44" t="s">
        <v>8</v>
      </c>
      <c r="AG981" s="23"/>
      <c r="AH981" s="23"/>
    </row>
    <row r="982" spans="1:34" ht="15" x14ac:dyDescent="0.2">
      <c r="A982" s="105" t="s">
        <v>8</v>
      </c>
      <c r="B982" s="40"/>
      <c r="C982" s="10"/>
      <c r="D982" s="11"/>
      <c r="E982" s="10"/>
      <c r="F982" s="11"/>
      <c r="G982" s="11"/>
      <c r="H982" s="41"/>
      <c r="I982" s="42"/>
      <c r="J982" s="41"/>
      <c r="K982" s="79"/>
      <c r="L982" s="45"/>
      <c r="M982" s="64"/>
      <c r="N982" s="90" t="s">
        <v>230</v>
      </c>
      <c r="O982" s="91" t="s">
        <v>230</v>
      </c>
      <c r="P982" s="92" t="s">
        <v>230</v>
      </c>
      <c r="Q982" s="93" t="s">
        <v>230</v>
      </c>
      <c r="R982" s="94" t="s">
        <v>73</v>
      </c>
      <c r="S982" s="94" t="s">
        <v>234</v>
      </c>
      <c r="T982" s="94" t="s">
        <v>782</v>
      </c>
      <c r="U982" s="95">
        <v>46091</v>
      </c>
      <c r="V982" s="101" t="e">
        <v>#VALUE!</v>
      </c>
      <c r="W982" s="53"/>
      <c r="X982" s="53"/>
      <c r="Y982" s="53"/>
      <c r="Z982" s="53"/>
      <c r="AA982" s="53"/>
      <c r="AB982" s="62" t="s">
        <v>8</v>
      </c>
      <c r="AC982" s="24"/>
      <c r="AD982" s="67" t="s">
        <v>8</v>
      </c>
      <c r="AE982" s="66"/>
      <c r="AF982" s="44" t="s">
        <v>8</v>
      </c>
      <c r="AG982" s="23"/>
      <c r="AH982" s="23"/>
    </row>
    <row r="983" spans="1:34" ht="15" x14ac:dyDescent="0.2">
      <c r="A983" s="105" t="s">
        <v>8</v>
      </c>
      <c r="B983" s="40"/>
      <c r="C983" s="10"/>
      <c r="D983" s="11"/>
      <c r="E983" s="10"/>
      <c r="F983" s="11"/>
      <c r="G983" s="11"/>
      <c r="H983" s="41"/>
      <c r="I983" s="42"/>
      <c r="J983" s="41"/>
      <c r="K983" s="79"/>
      <c r="L983" s="45"/>
      <c r="M983" s="64"/>
      <c r="N983" s="90" t="s">
        <v>230</v>
      </c>
      <c r="O983" s="91" t="s">
        <v>230</v>
      </c>
      <c r="P983" s="92" t="s">
        <v>230</v>
      </c>
      <c r="Q983" s="93" t="s">
        <v>230</v>
      </c>
      <c r="R983" s="94" t="s">
        <v>73</v>
      </c>
      <c r="S983" s="94" t="s">
        <v>234</v>
      </c>
      <c r="T983" s="94" t="s">
        <v>782</v>
      </c>
      <c r="U983" s="95">
        <v>46091</v>
      </c>
      <c r="V983" s="101" t="e">
        <v>#VALUE!</v>
      </c>
      <c r="W983" s="53"/>
      <c r="X983" s="53"/>
      <c r="Y983" s="53"/>
      <c r="Z983" s="53"/>
      <c r="AA983" s="53"/>
      <c r="AB983" s="62" t="s">
        <v>8</v>
      </c>
      <c r="AC983" s="24"/>
      <c r="AD983" s="67" t="s">
        <v>8</v>
      </c>
      <c r="AE983" s="66"/>
      <c r="AF983" s="44" t="s">
        <v>8</v>
      </c>
      <c r="AG983" s="23"/>
      <c r="AH983" s="23"/>
    </row>
    <row r="984" spans="1:34" ht="15" x14ac:dyDescent="0.2">
      <c r="A984" s="105" t="s">
        <v>8</v>
      </c>
      <c r="B984" s="40"/>
      <c r="C984" s="10"/>
      <c r="D984" s="11"/>
      <c r="E984" s="10"/>
      <c r="F984" s="11"/>
      <c r="G984" s="11"/>
      <c r="H984" s="41"/>
      <c r="I984" s="42"/>
      <c r="J984" s="41"/>
      <c r="K984" s="79"/>
      <c r="L984" s="45"/>
      <c r="M984" s="64"/>
      <c r="N984" s="90" t="s">
        <v>230</v>
      </c>
      <c r="O984" s="91" t="s">
        <v>230</v>
      </c>
      <c r="P984" s="92" t="s">
        <v>230</v>
      </c>
      <c r="Q984" s="93" t="s">
        <v>230</v>
      </c>
      <c r="R984" s="94" t="s">
        <v>73</v>
      </c>
      <c r="S984" s="94" t="s">
        <v>234</v>
      </c>
      <c r="T984" s="94" t="s">
        <v>782</v>
      </c>
      <c r="U984" s="95">
        <v>46091</v>
      </c>
      <c r="V984" s="101" t="e">
        <v>#VALUE!</v>
      </c>
      <c r="W984" s="53"/>
      <c r="X984" s="53"/>
      <c r="Y984" s="53"/>
      <c r="Z984" s="53"/>
      <c r="AA984" s="53"/>
      <c r="AB984" s="62" t="s">
        <v>8</v>
      </c>
      <c r="AC984" s="24"/>
      <c r="AD984" s="67" t="s">
        <v>8</v>
      </c>
      <c r="AE984" s="66"/>
      <c r="AF984" s="44" t="s">
        <v>8</v>
      </c>
      <c r="AG984" s="23"/>
      <c r="AH984" s="23"/>
    </row>
    <row r="985" spans="1:34" ht="15" x14ac:dyDescent="0.2">
      <c r="A985" s="105" t="s">
        <v>8</v>
      </c>
      <c r="B985" s="40"/>
      <c r="C985" s="10"/>
      <c r="D985" s="11"/>
      <c r="E985" s="10"/>
      <c r="F985" s="11"/>
      <c r="G985" s="11"/>
      <c r="H985" s="41"/>
      <c r="I985" s="42"/>
      <c r="J985" s="41"/>
      <c r="K985" s="79"/>
      <c r="L985" s="45"/>
      <c r="M985" s="64"/>
      <c r="N985" s="90" t="s">
        <v>230</v>
      </c>
      <c r="O985" s="91" t="s">
        <v>230</v>
      </c>
      <c r="P985" s="92" t="s">
        <v>230</v>
      </c>
      <c r="Q985" s="93" t="s">
        <v>230</v>
      </c>
      <c r="R985" s="94" t="s">
        <v>73</v>
      </c>
      <c r="S985" s="94" t="s">
        <v>234</v>
      </c>
      <c r="T985" s="94" t="s">
        <v>782</v>
      </c>
      <c r="U985" s="95">
        <v>46091</v>
      </c>
      <c r="V985" s="101" t="e">
        <v>#VALUE!</v>
      </c>
      <c r="W985" s="53"/>
      <c r="X985" s="53"/>
      <c r="Y985" s="53"/>
      <c r="Z985" s="53"/>
      <c r="AA985" s="53"/>
      <c r="AB985" s="62" t="s">
        <v>8</v>
      </c>
      <c r="AC985" s="24"/>
      <c r="AD985" s="67" t="s">
        <v>8</v>
      </c>
      <c r="AE985" s="66"/>
      <c r="AF985" s="44" t="s">
        <v>8</v>
      </c>
      <c r="AG985" s="23"/>
      <c r="AH985" s="23"/>
    </row>
    <row r="986" spans="1:34" ht="15" x14ac:dyDescent="0.2">
      <c r="A986" s="105" t="s">
        <v>8</v>
      </c>
      <c r="B986" s="40"/>
      <c r="C986" s="10"/>
      <c r="D986" s="11"/>
      <c r="E986" s="10"/>
      <c r="F986" s="11"/>
      <c r="G986" s="11"/>
      <c r="H986" s="41"/>
      <c r="I986" s="42"/>
      <c r="J986" s="41"/>
      <c r="K986" s="79"/>
      <c r="L986" s="45"/>
      <c r="M986" s="64"/>
      <c r="N986" s="90" t="s">
        <v>230</v>
      </c>
      <c r="O986" s="91" t="s">
        <v>230</v>
      </c>
      <c r="P986" s="92" t="s">
        <v>230</v>
      </c>
      <c r="Q986" s="93" t="s">
        <v>230</v>
      </c>
      <c r="R986" s="94" t="s">
        <v>73</v>
      </c>
      <c r="S986" s="94" t="s">
        <v>234</v>
      </c>
      <c r="T986" s="94" t="s">
        <v>782</v>
      </c>
      <c r="U986" s="95">
        <v>46091</v>
      </c>
      <c r="V986" s="101" t="e">
        <v>#VALUE!</v>
      </c>
      <c r="W986" s="53"/>
      <c r="X986" s="53"/>
      <c r="Y986" s="53"/>
      <c r="Z986" s="53"/>
      <c r="AA986" s="53"/>
      <c r="AB986" s="62" t="s">
        <v>8</v>
      </c>
      <c r="AC986" s="24"/>
      <c r="AD986" s="67" t="s">
        <v>8</v>
      </c>
      <c r="AE986" s="66"/>
      <c r="AF986" s="44" t="s">
        <v>8</v>
      </c>
      <c r="AG986" s="23"/>
      <c r="AH986" s="23"/>
    </row>
    <row r="987" spans="1:34" ht="15" x14ac:dyDescent="0.2">
      <c r="A987" s="105" t="s">
        <v>8</v>
      </c>
      <c r="B987" s="40"/>
      <c r="C987" s="10"/>
      <c r="D987" s="11"/>
      <c r="E987" s="10"/>
      <c r="F987" s="11"/>
      <c r="G987" s="11"/>
      <c r="H987" s="41"/>
      <c r="I987" s="42"/>
      <c r="J987" s="41"/>
      <c r="K987" s="79"/>
      <c r="L987" s="45"/>
      <c r="M987" s="64"/>
      <c r="N987" s="90" t="s">
        <v>230</v>
      </c>
      <c r="O987" s="91" t="s">
        <v>230</v>
      </c>
      <c r="P987" s="92" t="s">
        <v>230</v>
      </c>
      <c r="Q987" s="93" t="s">
        <v>230</v>
      </c>
      <c r="R987" s="94" t="s">
        <v>73</v>
      </c>
      <c r="S987" s="94" t="s">
        <v>234</v>
      </c>
      <c r="T987" s="94" t="s">
        <v>782</v>
      </c>
      <c r="U987" s="95">
        <v>46091</v>
      </c>
      <c r="V987" s="101" t="e">
        <v>#VALUE!</v>
      </c>
      <c r="W987" s="53"/>
      <c r="X987" s="53"/>
      <c r="Y987" s="53"/>
      <c r="Z987" s="53"/>
      <c r="AA987" s="53"/>
      <c r="AB987" s="62" t="s">
        <v>8</v>
      </c>
      <c r="AC987" s="24"/>
      <c r="AD987" s="67" t="s">
        <v>8</v>
      </c>
      <c r="AE987" s="66"/>
      <c r="AF987" s="44" t="s">
        <v>8</v>
      </c>
      <c r="AG987" s="23"/>
      <c r="AH987" s="23"/>
    </row>
    <row r="988" spans="1:34" ht="15" x14ac:dyDescent="0.2">
      <c r="A988" s="105" t="s">
        <v>8</v>
      </c>
      <c r="B988" s="40"/>
      <c r="C988" s="10"/>
      <c r="D988" s="11"/>
      <c r="E988" s="10"/>
      <c r="F988" s="11"/>
      <c r="G988" s="11"/>
      <c r="H988" s="41"/>
      <c r="I988" s="42"/>
      <c r="J988" s="41"/>
      <c r="K988" s="79"/>
      <c r="L988" s="45"/>
      <c r="M988" s="64"/>
      <c r="N988" s="90" t="s">
        <v>230</v>
      </c>
      <c r="O988" s="91" t="s">
        <v>230</v>
      </c>
      <c r="P988" s="92" t="s">
        <v>230</v>
      </c>
      <c r="Q988" s="93" t="s">
        <v>230</v>
      </c>
      <c r="R988" s="94" t="s">
        <v>73</v>
      </c>
      <c r="S988" s="94" t="s">
        <v>234</v>
      </c>
      <c r="T988" s="94" t="s">
        <v>782</v>
      </c>
      <c r="U988" s="95">
        <v>46091</v>
      </c>
      <c r="V988" s="101" t="e">
        <v>#VALUE!</v>
      </c>
      <c r="W988" s="53"/>
      <c r="X988" s="53"/>
      <c r="Y988" s="53"/>
      <c r="Z988" s="53"/>
      <c r="AA988" s="53"/>
      <c r="AB988" s="62" t="s">
        <v>8</v>
      </c>
      <c r="AC988" s="24"/>
      <c r="AD988" s="67" t="s">
        <v>8</v>
      </c>
      <c r="AE988" s="66"/>
      <c r="AF988" s="44" t="s">
        <v>8</v>
      </c>
      <c r="AG988" s="23"/>
      <c r="AH988" s="23"/>
    </row>
    <row r="989" spans="1:34" ht="15" x14ac:dyDescent="0.2">
      <c r="A989" s="105" t="s">
        <v>8</v>
      </c>
      <c r="B989" s="40"/>
      <c r="C989" s="10"/>
      <c r="D989" s="11"/>
      <c r="E989" s="10"/>
      <c r="F989" s="11"/>
      <c r="G989" s="11"/>
      <c r="H989" s="41"/>
      <c r="I989" s="42"/>
      <c r="J989" s="41"/>
      <c r="K989" s="79"/>
      <c r="L989" s="45"/>
      <c r="M989" s="64"/>
      <c r="N989" s="90" t="s">
        <v>230</v>
      </c>
      <c r="O989" s="91" t="s">
        <v>230</v>
      </c>
      <c r="P989" s="92" t="s">
        <v>230</v>
      </c>
      <c r="Q989" s="93" t="s">
        <v>230</v>
      </c>
      <c r="R989" s="94" t="s">
        <v>73</v>
      </c>
      <c r="S989" s="94" t="s">
        <v>234</v>
      </c>
      <c r="T989" s="94" t="s">
        <v>782</v>
      </c>
      <c r="U989" s="95">
        <v>46091</v>
      </c>
      <c r="V989" s="101" t="e">
        <v>#VALUE!</v>
      </c>
      <c r="W989" s="53"/>
      <c r="X989" s="53"/>
      <c r="Y989" s="53"/>
      <c r="Z989" s="53"/>
      <c r="AA989" s="53"/>
      <c r="AB989" s="62" t="s">
        <v>8</v>
      </c>
      <c r="AC989" s="24"/>
      <c r="AD989" s="67" t="s">
        <v>8</v>
      </c>
      <c r="AE989" s="66"/>
      <c r="AF989" s="44" t="s">
        <v>8</v>
      </c>
      <c r="AG989" s="23"/>
      <c r="AH989" s="23"/>
    </row>
    <row r="990" spans="1:34" ht="15" x14ac:dyDescent="0.2">
      <c r="A990" s="105" t="s">
        <v>8</v>
      </c>
      <c r="B990" s="40"/>
      <c r="C990" s="10"/>
      <c r="D990" s="11"/>
      <c r="E990" s="10"/>
      <c r="F990" s="11"/>
      <c r="G990" s="11"/>
      <c r="H990" s="41"/>
      <c r="I990" s="42"/>
      <c r="J990" s="41"/>
      <c r="K990" s="79"/>
      <c r="L990" s="45"/>
      <c r="M990" s="64"/>
      <c r="N990" s="90" t="s">
        <v>230</v>
      </c>
      <c r="O990" s="91" t="s">
        <v>230</v>
      </c>
      <c r="P990" s="92" t="s">
        <v>230</v>
      </c>
      <c r="Q990" s="93" t="s">
        <v>230</v>
      </c>
      <c r="R990" s="94" t="s">
        <v>73</v>
      </c>
      <c r="S990" s="94" t="s">
        <v>234</v>
      </c>
      <c r="T990" s="94" t="s">
        <v>782</v>
      </c>
      <c r="U990" s="95">
        <v>46091</v>
      </c>
      <c r="V990" s="101" t="e">
        <v>#VALUE!</v>
      </c>
      <c r="W990" s="53"/>
      <c r="X990" s="53"/>
      <c r="Y990" s="53"/>
      <c r="Z990" s="53"/>
      <c r="AA990" s="53"/>
      <c r="AB990" s="62" t="s">
        <v>8</v>
      </c>
      <c r="AC990" s="24"/>
      <c r="AD990" s="67" t="s">
        <v>8</v>
      </c>
      <c r="AE990" s="66"/>
      <c r="AF990" s="44" t="s">
        <v>8</v>
      </c>
      <c r="AG990" s="23"/>
      <c r="AH990" s="23"/>
    </row>
    <row r="991" spans="1:34" ht="15" x14ac:dyDescent="0.2">
      <c r="A991" s="105" t="s">
        <v>8</v>
      </c>
      <c r="B991" s="40"/>
      <c r="C991" s="10"/>
      <c r="D991" s="11"/>
      <c r="E991" s="10"/>
      <c r="F991" s="11"/>
      <c r="G991" s="11"/>
      <c r="H991" s="41"/>
      <c r="I991" s="42"/>
      <c r="J991" s="41"/>
      <c r="K991" s="79"/>
      <c r="L991" s="45"/>
      <c r="M991" s="64"/>
      <c r="N991" s="90" t="s">
        <v>230</v>
      </c>
      <c r="O991" s="91" t="s">
        <v>230</v>
      </c>
      <c r="P991" s="92" t="s">
        <v>230</v>
      </c>
      <c r="Q991" s="93" t="s">
        <v>230</v>
      </c>
      <c r="R991" s="94" t="s">
        <v>73</v>
      </c>
      <c r="S991" s="94" t="s">
        <v>234</v>
      </c>
      <c r="T991" s="94" t="s">
        <v>782</v>
      </c>
      <c r="U991" s="95">
        <v>46091</v>
      </c>
      <c r="V991" s="101" t="e">
        <v>#VALUE!</v>
      </c>
      <c r="W991" s="53"/>
      <c r="X991" s="53"/>
      <c r="Y991" s="53"/>
      <c r="Z991" s="53"/>
      <c r="AA991" s="53"/>
      <c r="AB991" s="62" t="s">
        <v>8</v>
      </c>
      <c r="AC991" s="24"/>
      <c r="AD991" s="67" t="s">
        <v>8</v>
      </c>
      <c r="AE991" s="66"/>
      <c r="AF991" s="44" t="s">
        <v>8</v>
      </c>
      <c r="AG991" s="23"/>
      <c r="AH991" s="23"/>
    </row>
    <row r="992" spans="1:34" ht="15" x14ac:dyDescent="0.2">
      <c r="A992" s="105" t="s">
        <v>8</v>
      </c>
      <c r="B992" s="40"/>
      <c r="C992" s="10"/>
      <c r="D992" s="11"/>
      <c r="E992" s="10"/>
      <c r="F992" s="11"/>
      <c r="G992" s="11"/>
      <c r="H992" s="41"/>
      <c r="I992" s="42"/>
      <c r="J992" s="41"/>
      <c r="K992" s="79"/>
      <c r="L992" s="45"/>
      <c r="M992" s="64"/>
      <c r="N992" s="90" t="s">
        <v>230</v>
      </c>
      <c r="O992" s="91" t="s">
        <v>230</v>
      </c>
      <c r="P992" s="92" t="s">
        <v>230</v>
      </c>
      <c r="Q992" s="93" t="s">
        <v>230</v>
      </c>
      <c r="R992" s="94" t="s">
        <v>73</v>
      </c>
      <c r="S992" s="94" t="s">
        <v>234</v>
      </c>
      <c r="T992" s="94" t="s">
        <v>782</v>
      </c>
      <c r="U992" s="95">
        <v>46091</v>
      </c>
      <c r="V992" s="101" t="e">
        <v>#VALUE!</v>
      </c>
      <c r="W992" s="53"/>
      <c r="X992" s="53"/>
      <c r="Y992" s="53"/>
      <c r="Z992" s="53"/>
      <c r="AA992" s="53"/>
      <c r="AB992" s="62" t="s">
        <v>8</v>
      </c>
      <c r="AC992" s="24"/>
      <c r="AD992" s="67" t="s">
        <v>8</v>
      </c>
      <c r="AE992" s="66"/>
      <c r="AF992" s="44" t="s">
        <v>8</v>
      </c>
      <c r="AG992" s="23"/>
      <c r="AH992" s="23"/>
    </row>
    <row r="993" spans="1:34" ht="15" x14ac:dyDescent="0.2">
      <c r="A993" s="105" t="s">
        <v>8</v>
      </c>
      <c r="B993" s="40"/>
      <c r="C993" s="10"/>
      <c r="D993" s="11"/>
      <c r="E993" s="10"/>
      <c r="F993" s="11"/>
      <c r="G993" s="11"/>
      <c r="H993" s="41"/>
      <c r="I993" s="42"/>
      <c r="J993" s="41"/>
      <c r="K993" s="79"/>
      <c r="L993" s="45"/>
      <c r="M993" s="64"/>
      <c r="N993" s="90" t="s">
        <v>230</v>
      </c>
      <c r="O993" s="91" t="s">
        <v>230</v>
      </c>
      <c r="P993" s="92" t="s">
        <v>230</v>
      </c>
      <c r="Q993" s="93" t="s">
        <v>230</v>
      </c>
      <c r="R993" s="94" t="s">
        <v>73</v>
      </c>
      <c r="S993" s="94" t="s">
        <v>234</v>
      </c>
      <c r="T993" s="94" t="s">
        <v>782</v>
      </c>
      <c r="U993" s="95">
        <v>46091</v>
      </c>
      <c r="V993" s="101" t="e">
        <v>#VALUE!</v>
      </c>
      <c r="W993" s="53"/>
      <c r="X993" s="53"/>
      <c r="Y993" s="53"/>
      <c r="Z993" s="53"/>
      <c r="AA993" s="53"/>
      <c r="AB993" s="62" t="s">
        <v>8</v>
      </c>
      <c r="AC993" s="24"/>
      <c r="AD993" s="67" t="s">
        <v>8</v>
      </c>
      <c r="AE993" s="66"/>
      <c r="AF993" s="44" t="s">
        <v>8</v>
      </c>
      <c r="AG993" s="23"/>
      <c r="AH993" s="23"/>
    </row>
    <row r="994" spans="1:34" ht="15" x14ac:dyDescent="0.2">
      <c r="A994" s="105" t="s">
        <v>8</v>
      </c>
      <c r="B994" s="40"/>
      <c r="C994" s="10"/>
      <c r="D994" s="11"/>
      <c r="E994" s="10"/>
      <c r="F994" s="11"/>
      <c r="G994" s="11"/>
      <c r="H994" s="41"/>
      <c r="I994" s="42"/>
      <c r="J994" s="41"/>
      <c r="K994" s="79"/>
      <c r="L994" s="45"/>
      <c r="M994" s="64"/>
      <c r="N994" s="90" t="s">
        <v>230</v>
      </c>
      <c r="O994" s="91" t="s">
        <v>230</v>
      </c>
      <c r="P994" s="92" t="s">
        <v>230</v>
      </c>
      <c r="Q994" s="93" t="s">
        <v>230</v>
      </c>
      <c r="R994" s="94" t="s">
        <v>73</v>
      </c>
      <c r="S994" s="94" t="s">
        <v>234</v>
      </c>
      <c r="T994" s="94" t="s">
        <v>782</v>
      </c>
      <c r="U994" s="95">
        <v>46091</v>
      </c>
      <c r="V994" s="101" t="e">
        <v>#VALUE!</v>
      </c>
      <c r="W994" s="53"/>
      <c r="X994" s="53"/>
      <c r="Y994" s="53"/>
      <c r="Z994" s="53"/>
      <c r="AA994" s="53"/>
      <c r="AB994" s="62" t="s">
        <v>8</v>
      </c>
      <c r="AC994" s="24"/>
      <c r="AD994" s="67" t="s">
        <v>8</v>
      </c>
      <c r="AE994" s="66"/>
      <c r="AF994" s="44" t="s">
        <v>8</v>
      </c>
      <c r="AG994" s="23"/>
      <c r="AH994" s="23"/>
    </row>
    <row r="995" spans="1:34" ht="15" x14ac:dyDescent="0.2">
      <c r="A995" s="105" t="s">
        <v>8</v>
      </c>
      <c r="B995" s="40"/>
      <c r="C995" s="10"/>
      <c r="D995" s="11"/>
      <c r="E995" s="10"/>
      <c r="F995" s="11"/>
      <c r="G995" s="11"/>
      <c r="H995" s="41"/>
      <c r="I995" s="42"/>
      <c r="J995" s="41"/>
      <c r="K995" s="79"/>
      <c r="L995" s="45"/>
      <c r="M995" s="64"/>
      <c r="N995" s="90" t="s">
        <v>230</v>
      </c>
      <c r="O995" s="91" t="s">
        <v>230</v>
      </c>
      <c r="P995" s="92" t="s">
        <v>230</v>
      </c>
      <c r="Q995" s="93" t="s">
        <v>230</v>
      </c>
      <c r="R995" s="94" t="s">
        <v>73</v>
      </c>
      <c r="S995" s="94" t="s">
        <v>234</v>
      </c>
      <c r="T995" s="94" t="s">
        <v>782</v>
      </c>
      <c r="U995" s="95">
        <v>46091</v>
      </c>
      <c r="V995" s="101" t="e">
        <v>#VALUE!</v>
      </c>
      <c r="W995" s="53"/>
      <c r="X995" s="53"/>
      <c r="Y995" s="53"/>
      <c r="Z995" s="53"/>
      <c r="AA995" s="53"/>
      <c r="AB995" s="62" t="s">
        <v>8</v>
      </c>
      <c r="AC995" s="24"/>
      <c r="AD995" s="67" t="s">
        <v>8</v>
      </c>
      <c r="AE995" s="66"/>
      <c r="AF995" s="44" t="s">
        <v>8</v>
      </c>
      <c r="AG995" s="23"/>
      <c r="AH995" s="23"/>
    </row>
    <row r="996" spans="1:34" ht="15" x14ac:dyDescent="0.2">
      <c r="A996" s="105" t="s">
        <v>8</v>
      </c>
      <c r="B996" s="40"/>
      <c r="C996" s="10"/>
      <c r="D996" s="11"/>
      <c r="E996" s="10"/>
      <c r="F996" s="11"/>
      <c r="G996" s="11"/>
      <c r="H996" s="41"/>
      <c r="I996" s="42"/>
      <c r="J996" s="41"/>
      <c r="K996" s="79"/>
      <c r="L996" s="45"/>
      <c r="M996" s="64"/>
      <c r="N996" s="90" t="s">
        <v>230</v>
      </c>
      <c r="O996" s="91" t="s">
        <v>230</v>
      </c>
      <c r="P996" s="92" t="s">
        <v>230</v>
      </c>
      <c r="Q996" s="93" t="s">
        <v>230</v>
      </c>
      <c r="R996" s="94" t="s">
        <v>73</v>
      </c>
      <c r="S996" s="94" t="s">
        <v>234</v>
      </c>
      <c r="T996" s="94" t="s">
        <v>782</v>
      </c>
      <c r="U996" s="95">
        <v>46091</v>
      </c>
      <c r="V996" s="101" t="e">
        <v>#VALUE!</v>
      </c>
      <c r="W996" s="53"/>
      <c r="X996" s="53"/>
      <c r="Y996" s="53"/>
      <c r="Z996" s="53"/>
      <c r="AA996" s="53"/>
      <c r="AB996" s="62" t="s">
        <v>8</v>
      </c>
      <c r="AC996" s="24"/>
      <c r="AD996" s="67" t="s">
        <v>8</v>
      </c>
      <c r="AE996" s="66"/>
      <c r="AF996" s="44" t="s">
        <v>8</v>
      </c>
      <c r="AG996" s="23"/>
      <c r="AH996" s="23"/>
    </row>
    <row r="997" spans="1:34" ht="15" x14ac:dyDescent="0.2">
      <c r="A997" s="105" t="s">
        <v>8</v>
      </c>
      <c r="B997" s="40"/>
      <c r="C997" s="10"/>
      <c r="D997" s="11"/>
      <c r="E997" s="10"/>
      <c r="F997" s="11"/>
      <c r="G997" s="11"/>
      <c r="H997" s="41"/>
      <c r="I997" s="42"/>
      <c r="J997" s="41"/>
      <c r="K997" s="79"/>
      <c r="L997" s="45"/>
      <c r="M997" s="64"/>
      <c r="N997" s="90" t="s">
        <v>230</v>
      </c>
      <c r="O997" s="91" t="s">
        <v>230</v>
      </c>
      <c r="P997" s="92" t="s">
        <v>230</v>
      </c>
      <c r="Q997" s="93" t="s">
        <v>230</v>
      </c>
      <c r="R997" s="94" t="s">
        <v>73</v>
      </c>
      <c r="S997" s="94" t="s">
        <v>234</v>
      </c>
      <c r="T997" s="94" t="s">
        <v>782</v>
      </c>
      <c r="U997" s="95">
        <v>46091</v>
      </c>
      <c r="V997" s="101" t="e">
        <v>#VALUE!</v>
      </c>
      <c r="W997" s="53"/>
      <c r="X997" s="53"/>
      <c r="Y997" s="53"/>
      <c r="Z997" s="53"/>
      <c r="AA997" s="53"/>
      <c r="AB997" s="62" t="s">
        <v>8</v>
      </c>
      <c r="AC997" s="24"/>
      <c r="AD997" s="67" t="s">
        <v>8</v>
      </c>
      <c r="AE997" s="66"/>
      <c r="AF997" s="44" t="s">
        <v>8</v>
      </c>
      <c r="AG997" s="23"/>
      <c r="AH997" s="23"/>
    </row>
    <row r="998" spans="1:34" ht="15" x14ac:dyDescent="0.2">
      <c r="A998" s="105" t="s">
        <v>8</v>
      </c>
      <c r="B998" s="40"/>
      <c r="C998" s="10"/>
      <c r="D998" s="11"/>
      <c r="E998" s="10"/>
      <c r="F998" s="11"/>
      <c r="G998" s="11"/>
      <c r="H998" s="41"/>
      <c r="I998" s="42"/>
      <c r="J998" s="41"/>
      <c r="K998" s="79"/>
      <c r="L998" s="45"/>
      <c r="M998" s="64"/>
      <c r="N998" s="90" t="s">
        <v>230</v>
      </c>
      <c r="O998" s="91" t="s">
        <v>230</v>
      </c>
      <c r="P998" s="92" t="s">
        <v>230</v>
      </c>
      <c r="Q998" s="93" t="s">
        <v>230</v>
      </c>
      <c r="R998" s="94" t="s">
        <v>73</v>
      </c>
      <c r="S998" s="94" t="s">
        <v>234</v>
      </c>
      <c r="T998" s="94" t="s">
        <v>782</v>
      </c>
      <c r="U998" s="95">
        <v>46091</v>
      </c>
      <c r="V998" s="101" t="e">
        <v>#VALUE!</v>
      </c>
      <c r="W998" s="53"/>
      <c r="X998" s="53"/>
      <c r="Y998" s="53"/>
      <c r="Z998" s="53"/>
      <c r="AA998" s="53"/>
      <c r="AB998" s="62" t="s">
        <v>8</v>
      </c>
      <c r="AC998" s="24"/>
      <c r="AD998" s="67" t="s">
        <v>8</v>
      </c>
      <c r="AE998" s="66"/>
      <c r="AF998" s="44" t="s">
        <v>8</v>
      </c>
      <c r="AG998" s="23"/>
      <c r="AH998" s="23"/>
    </row>
    <row r="999" spans="1:34" ht="15" x14ac:dyDescent="0.2">
      <c r="A999" s="105" t="s">
        <v>8</v>
      </c>
      <c r="B999" s="40"/>
      <c r="C999" s="10"/>
      <c r="D999" s="11"/>
      <c r="E999" s="10"/>
      <c r="F999" s="11"/>
      <c r="G999" s="11"/>
      <c r="H999" s="41"/>
      <c r="I999" s="42"/>
      <c r="J999" s="41"/>
      <c r="K999" s="79"/>
      <c r="L999" s="45"/>
      <c r="M999" s="64"/>
      <c r="N999" s="90" t="s">
        <v>230</v>
      </c>
      <c r="O999" s="91" t="s">
        <v>230</v>
      </c>
      <c r="P999" s="92" t="s">
        <v>230</v>
      </c>
      <c r="Q999" s="93" t="s">
        <v>230</v>
      </c>
      <c r="R999" s="94" t="s">
        <v>73</v>
      </c>
      <c r="S999" s="94" t="s">
        <v>234</v>
      </c>
      <c r="T999" s="94" t="s">
        <v>782</v>
      </c>
      <c r="U999" s="95">
        <v>46091</v>
      </c>
      <c r="V999" s="101" t="e">
        <v>#VALUE!</v>
      </c>
      <c r="W999" s="53"/>
      <c r="X999" s="53"/>
      <c r="Y999" s="53"/>
      <c r="Z999" s="53"/>
      <c r="AA999" s="53"/>
      <c r="AB999" s="62" t="s">
        <v>8</v>
      </c>
      <c r="AC999" s="24"/>
      <c r="AD999" s="67" t="s">
        <v>8</v>
      </c>
      <c r="AE999" s="66"/>
      <c r="AF999" s="44" t="s">
        <v>8</v>
      </c>
      <c r="AG999" s="23"/>
      <c r="AH999" s="23"/>
    </row>
    <row r="1000" spans="1:34" ht="15" x14ac:dyDescent="0.2">
      <c r="A1000" s="105" t="s">
        <v>8</v>
      </c>
      <c r="B1000" s="40"/>
      <c r="C1000" s="10"/>
      <c r="D1000" s="11"/>
      <c r="E1000" s="10"/>
      <c r="F1000" s="11"/>
      <c r="G1000" s="11"/>
      <c r="H1000" s="41"/>
      <c r="I1000" s="42"/>
      <c r="J1000" s="41"/>
      <c r="K1000" s="79"/>
      <c r="L1000" s="45"/>
      <c r="M1000" s="64"/>
      <c r="N1000" s="90" t="s">
        <v>230</v>
      </c>
      <c r="O1000" s="91" t="s">
        <v>230</v>
      </c>
      <c r="P1000" s="92" t="s">
        <v>230</v>
      </c>
      <c r="Q1000" s="93" t="s">
        <v>230</v>
      </c>
      <c r="R1000" s="94" t="s">
        <v>73</v>
      </c>
      <c r="S1000" s="94" t="s">
        <v>234</v>
      </c>
      <c r="T1000" s="94" t="s">
        <v>782</v>
      </c>
      <c r="U1000" s="95">
        <v>46091</v>
      </c>
      <c r="V1000" s="101" t="e">
        <v>#VALUE!</v>
      </c>
      <c r="W1000" s="53"/>
      <c r="X1000" s="53"/>
      <c r="Y1000" s="53"/>
      <c r="Z1000" s="53"/>
      <c r="AA1000" s="53"/>
      <c r="AB1000" s="62" t="s">
        <v>8</v>
      </c>
      <c r="AC1000" s="24"/>
      <c r="AD1000" s="67" t="s">
        <v>8</v>
      </c>
      <c r="AE1000" s="66"/>
      <c r="AF1000" s="44" t="s">
        <v>8</v>
      </c>
      <c r="AG1000" s="23"/>
      <c r="AH1000" s="23"/>
    </row>
    <row r="1001" spans="1:34" ht="15" x14ac:dyDescent="0.2">
      <c r="A1001" s="105" t="s">
        <v>8</v>
      </c>
      <c r="B1001" s="40"/>
      <c r="C1001" s="10"/>
      <c r="D1001" s="11"/>
      <c r="E1001" s="10"/>
      <c r="F1001" s="11"/>
      <c r="G1001" s="11"/>
      <c r="H1001" s="41"/>
      <c r="I1001" s="42"/>
      <c r="J1001" s="41"/>
      <c r="K1001" s="79"/>
      <c r="L1001" s="45"/>
      <c r="M1001" s="64"/>
      <c r="N1001" s="90" t="s">
        <v>230</v>
      </c>
      <c r="O1001" s="91" t="s">
        <v>230</v>
      </c>
      <c r="P1001" s="92" t="s">
        <v>230</v>
      </c>
      <c r="Q1001" s="93" t="s">
        <v>230</v>
      </c>
      <c r="R1001" s="94" t="s">
        <v>73</v>
      </c>
      <c r="S1001" s="94" t="s">
        <v>234</v>
      </c>
      <c r="T1001" s="94" t="s">
        <v>782</v>
      </c>
      <c r="U1001" s="95">
        <v>46091</v>
      </c>
      <c r="V1001" s="101" t="e">
        <v>#VALUE!</v>
      </c>
      <c r="W1001" s="53"/>
      <c r="X1001" s="53"/>
      <c r="Y1001" s="53"/>
      <c r="Z1001" s="53"/>
      <c r="AA1001" s="53"/>
      <c r="AB1001" s="62" t="s">
        <v>8</v>
      </c>
      <c r="AC1001" s="24"/>
      <c r="AD1001" s="67" t="s">
        <v>8</v>
      </c>
      <c r="AE1001" s="66"/>
      <c r="AF1001" s="44" t="s">
        <v>8</v>
      </c>
      <c r="AG1001" s="23"/>
      <c r="AH1001" s="23"/>
    </row>
    <row r="1002" spans="1:34" ht="15" x14ac:dyDescent="0.2">
      <c r="A1002" s="105" t="s">
        <v>8</v>
      </c>
      <c r="B1002" s="40"/>
      <c r="C1002" s="10"/>
      <c r="D1002" s="11"/>
      <c r="E1002" s="10"/>
      <c r="F1002" s="11"/>
      <c r="G1002" s="11"/>
      <c r="H1002" s="41"/>
      <c r="I1002" s="42"/>
      <c r="J1002" s="41"/>
      <c r="K1002" s="79"/>
      <c r="L1002" s="45"/>
      <c r="M1002" s="64"/>
      <c r="N1002" s="90" t="s">
        <v>230</v>
      </c>
      <c r="O1002" s="91" t="s">
        <v>230</v>
      </c>
      <c r="P1002" s="92" t="s">
        <v>230</v>
      </c>
      <c r="Q1002" s="93" t="s">
        <v>230</v>
      </c>
      <c r="R1002" s="94" t="s">
        <v>73</v>
      </c>
      <c r="S1002" s="94" t="s">
        <v>234</v>
      </c>
      <c r="T1002" s="94" t="s">
        <v>782</v>
      </c>
      <c r="U1002" s="95">
        <v>46091</v>
      </c>
      <c r="V1002" s="101" t="e">
        <v>#VALUE!</v>
      </c>
      <c r="W1002" s="53"/>
      <c r="X1002" s="53"/>
      <c r="Y1002" s="53"/>
      <c r="Z1002" s="53"/>
      <c r="AA1002" s="53"/>
      <c r="AB1002" s="62" t="s">
        <v>8</v>
      </c>
      <c r="AC1002" s="24"/>
      <c r="AD1002" s="67" t="s">
        <v>8</v>
      </c>
      <c r="AE1002" s="66"/>
      <c r="AF1002" s="44" t="s">
        <v>8</v>
      </c>
      <c r="AG1002" s="23"/>
      <c r="AH1002" s="23"/>
    </row>
    <row r="1003" spans="1:34" ht="15" x14ac:dyDescent="0.2">
      <c r="A1003" s="105" t="s">
        <v>8</v>
      </c>
      <c r="B1003" s="40"/>
      <c r="C1003" s="10"/>
      <c r="D1003" s="11"/>
      <c r="E1003" s="10"/>
      <c r="F1003" s="11"/>
      <c r="G1003" s="11"/>
      <c r="H1003" s="41"/>
      <c r="I1003" s="42"/>
      <c r="J1003" s="41"/>
      <c r="K1003" s="79"/>
      <c r="L1003" s="45"/>
      <c r="M1003" s="64"/>
      <c r="N1003" s="90" t="s">
        <v>230</v>
      </c>
      <c r="O1003" s="91" t="s">
        <v>230</v>
      </c>
      <c r="P1003" s="92" t="s">
        <v>230</v>
      </c>
      <c r="Q1003" s="93" t="s">
        <v>230</v>
      </c>
      <c r="R1003" s="94" t="s">
        <v>73</v>
      </c>
      <c r="S1003" s="94" t="s">
        <v>234</v>
      </c>
      <c r="T1003" s="94" t="s">
        <v>782</v>
      </c>
      <c r="U1003" s="95">
        <v>46091</v>
      </c>
      <c r="V1003" s="101" t="e">
        <v>#VALUE!</v>
      </c>
      <c r="W1003" s="53"/>
      <c r="X1003" s="53"/>
      <c r="Y1003" s="53"/>
      <c r="Z1003" s="53"/>
      <c r="AA1003" s="53"/>
      <c r="AB1003" s="62" t="s">
        <v>8</v>
      </c>
      <c r="AC1003" s="24"/>
      <c r="AD1003" s="67" t="s">
        <v>8</v>
      </c>
      <c r="AE1003" s="66"/>
      <c r="AF1003" s="44" t="s">
        <v>8</v>
      </c>
      <c r="AG1003" s="23"/>
      <c r="AH1003" s="23"/>
    </row>
    <row r="1004" spans="1:34" ht="15" x14ac:dyDescent="0.2">
      <c r="A1004" s="105" t="s">
        <v>8</v>
      </c>
      <c r="B1004" s="40"/>
      <c r="C1004" s="10"/>
      <c r="D1004" s="11"/>
      <c r="E1004" s="10"/>
      <c r="F1004" s="11"/>
      <c r="G1004" s="11"/>
      <c r="H1004" s="41"/>
      <c r="I1004" s="42"/>
      <c r="J1004" s="41"/>
      <c r="K1004" s="79"/>
      <c r="L1004" s="45"/>
      <c r="M1004" s="64"/>
      <c r="N1004" s="90" t="s">
        <v>230</v>
      </c>
      <c r="O1004" s="91" t="s">
        <v>230</v>
      </c>
      <c r="P1004" s="92" t="s">
        <v>230</v>
      </c>
      <c r="Q1004" s="93" t="s">
        <v>230</v>
      </c>
      <c r="R1004" s="94" t="s">
        <v>73</v>
      </c>
      <c r="S1004" s="94" t="s">
        <v>234</v>
      </c>
      <c r="T1004" s="94" t="s">
        <v>782</v>
      </c>
      <c r="U1004" s="95">
        <v>46091</v>
      </c>
      <c r="V1004" s="101" t="e">
        <v>#VALUE!</v>
      </c>
      <c r="W1004" s="53"/>
      <c r="X1004" s="53"/>
      <c r="Y1004" s="53"/>
      <c r="Z1004" s="53"/>
      <c r="AA1004" s="53"/>
      <c r="AB1004" s="62" t="s">
        <v>8</v>
      </c>
      <c r="AC1004" s="24"/>
      <c r="AD1004" s="67" t="s">
        <v>8</v>
      </c>
      <c r="AE1004" s="66"/>
      <c r="AF1004" s="44" t="s">
        <v>8</v>
      </c>
      <c r="AG1004" s="23"/>
      <c r="AH1004" s="23"/>
    </row>
    <row r="1005" spans="1:34" ht="15" x14ac:dyDescent="0.2">
      <c r="A1005" s="105" t="s">
        <v>8</v>
      </c>
      <c r="B1005" s="40"/>
      <c r="C1005" s="10"/>
      <c r="D1005" s="11"/>
      <c r="E1005" s="10"/>
      <c r="F1005" s="11"/>
      <c r="G1005" s="11"/>
      <c r="H1005" s="41"/>
      <c r="I1005" s="42"/>
      <c r="J1005" s="41"/>
      <c r="K1005" s="79"/>
      <c r="L1005" s="45"/>
      <c r="M1005" s="64"/>
      <c r="N1005" s="90" t="s">
        <v>230</v>
      </c>
      <c r="O1005" s="91" t="s">
        <v>230</v>
      </c>
      <c r="P1005" s="92" t="s">
        <v>230</v>
      </c>
      <c r="Q1005" s="93" t="s">
        <v>230</v>
      </c>
      <c r="R1005" s="94" t="s">
        <v>73</v>
      </c>
      <c r="S1005" s="94" t="s">
        <v>234</v>
      </c>
      <c r="T1005" s="94" t="s">
        <v>782</v>
      </c>
      <c r="U1005" s="95">
        <v>46091</v>
      </c>
      <c r="V1005" s="101" t="e">
        <v>#VALUE!</v>
      </c>
      <c r="W1005" s="53"/>
      <c r="X1005" s="53"/>
      <c r="Y1005" s="53"/>
      <c r="Z1005" s="53"/>
      <c r="AA1005" s="53"/>
      <c r="AB1005" s="62" t="s">
        <v>8</v>
      </c>
      <c r="AC1005" s="24"/>
      <c r="AD1005" s="67" t="s">
        <v>8</v>
      </c>
      <c r="AE1005" s="66"/>
      <c r="AF1005" s="44" t="s">
        <v>8</v>
      </c>
      <c r="AG1005" s="23"/>
      <c r="AH1005" s="23"/>
    </row>
    <row r="1006" spans="1:34" ht="15" x14ac:dyDescent="0.2">
      <c r="A1006" s="105" t="s">
        <v>8</v>
      </c>
      <c r="B1006" s="40"/>
      <c r="C1006" s="10"/>
      <c r="D1006" s="11"/>
      <c r="E1006" s="10"/>
      <c r="F1006" s="11"/>
      <c r="G1006" s="11"/>
      <c r="H1006" s="41"/>
      <c r="I1006" s="42"/>
      <c r="J1006" s="41"/>
      <c r="K1006" s="79"/>
      <c r="L1006" s="45"/>
      <c r="M1006" s="64"/>
      <c r="N1006" s="90" t="s">
        <v>230</v>
      </c>
      <c r="O1006" s="91" t="s">
        <v>230</v>
      </c>
      <c r="P1006" s="92" t="s">
        <v>230</v>
      </c>
      <c r="Q1006" s="93" t="s">
        <v>230</v>
      </c>
      <c r="R1006" s="94" t="s">
        <v>73</v>
      </c>
      <c r="S1006" s="94" t="s">
        <v>234</v>
      </c>
      <c r="T1006" s="94" t="s">
        <v>782</v>
      </c>
      <c r="U1006" s="95">
        <v>46091</v>
      </c>
      <c r="V1006" s="101" t="e">
        <v>#VALUE!</v>
      </c>
      <c r="W1006" s="53"/>
      <c r="X1006" s="53"/>
      <c r="Y1006" s="53"/>
      <c r="Z1006" s="53"/>
      <c r="AA1006" s="53"/>
      <c r="AB1006" s="62" t="s">
        <v>8</v>
      </c>
      <c r="AC1006" s="24"/>
      <c r="AD1006" s="67" t="s">
        <v>8</v>
      </c>
      <c r="AE1006" s="66"/>
      <c r="AF1006" s="44" t="s">
        <v>8</v>
      </c>
      <c r="AG1006" s="23"/>
      <c r="AH1006" s="23"/>
    </row>
    <row r="1007" spans="1:34" ht="15" x14ac:dyDescent="0.2">
      <c r="A1007" s="105" t="s">
        <v>8</v>
      </c>
      <c r="B1007" s="40"/>
      <c r="C1007" s="10"/>
      <c r="D1007" s="11"/>
      <c r="E1007" s="10"/>
      <c r="F1007" s="11"/>
      <c r="G1007" s="11"/>
      <c r="H1007" s="41"/>
      <c r="I1007" s="42"/>
      <c r="J1007" s="41"/>
      <c r="K1007" s="79"/>
      <c r="L1007" s="45"/>
      <c r="M1007" s="64"/>
      <c r="N1007" s="90" t="s">
        <v>230</v>
      </c>
      <c r="O1007" s="91" t="s">
        <v>230</v>
      </c>
      <c r="P1007" s="92" t="s">
        <v>230</v>
      </c>
      <c r="Q1007" s="93" t="s">
        <v>230</v>
      </c>
      <c r="R1007" s="94" t="s">
        <v>73</v>
      </c>
      <c r="S1007" s="94" t="s">
        <v>234</v>
      </c>
      <c r="T1007" s="94" t="s">
        <v>782</v>
      </c>
      <c r="U1007" s="95">
        <v>46091</v>
      </c>
      <c r="V1007" s="101" t="e">
        <v>#VALUE!</v>
      </c>
      <c r="W1007" s="53"/>
      <c r="X1007" s="53"/>
      <c r="Y1007" s="53"/>
      <c r="Z1007" s="53"/>
      <c r="AA1007" s="53"/>
      <c r="AB1007" s="62" t="s">
        <v>8</v>
      </c>
      <c r="AC1007" s="24"/>
      <c r="AD1007" s="67" t="s">
        <v>8</v>
      </c>
      <c r="AE1007" s="66"/>
      <c r="AF1007" s="44" t="s">
        <v>8</v>
      </c>
      <c r="AG1007" s="23"/>
      <c r="AH1007" s="23"/>
    </row>
    <row r="1008" spans="1:34" ht="15" x14ac:dyDescent="0.2">
      <c r="A1008" s="105" t="s">
        <v>8</v>
      </c>
      <c r="B1008" s="40"/>
      <c r="C1008" s="10"/>
      <c r="D1008" s="11"/>
      <c r="E1008" s="10"/>
      <c r="F1008" s="11"/>
      <c r="G1008" s="11"/>
      <c r="H1008" s="41"/>
      <c r="I1008" s="42"/>
      <c r="J1008" s="41"/>
      <c r="K1008" s="79"/>
      <c r="L1008" s="45"/>
      <c r="M1008" s="64"/>
      <c r="N1008" s="90" t="s">
        <v>230</v>
      </c>
      <c r="O1008" s="91" t="s">
        <v>230</v>
      </c>
      <c r="P1008" s="92" t="s">
        <v>230</v>
      </c>
      <c r="Q1008" s="93" t="s">
        <v>230</v>
      </c>
      <c r="R1008" s="94" t="s">
        <v>73</v>
      </c>
      <c r="S1008" s="94" t="s">
        <v>234</v>
      </c>
      <c r="T1008" s="94" t="s">
        <v>782</v>
      </c>
      <c r="U1008" s="95">
        <v>46091</v>
      </c>
      <c r="V1008" s="101" t="e">
        <v>#VALUE!</v>
      </c>
      <c r="W1008" s="53"/>
      <c r="X1008" s="53"/>
      <c r="Y1008" s="53"/>
      <c r="Z1008" s="53"/>
      <c r="AA1008" s="53"/>
      <c r="AB1008" s="62" t="s">
        <v>8</v>
      </c>
      <c r="AC1008" s="24"/>
      <c r="AD1008" s="67" t="s">
        <v>8</v>
      </c>
      <c r="AE1008" s="66"/>
      <c r="AF1008" s="44" t="s">
        <v>8</v>
      </c>
      <c r="AG1008" s="23"/>
      <c r="AH1008" s="23"/>
    </row>
    <row r="1009" spans="1:34" ht="15" x14ac:dyDescent="0.2">
      <c r="A1009" s="105" t="s">
        <v>8</v>
      </c>
      <c r="B1009" s="40"/>
      <c r="C1009" s="10"/>
      <c r="D1009" s="11"/>
      <c r="E1009" s="10"/>
      <c r="F1009" s="11"/>
      <c r="G1009" s="11"/>
      <c r="H1009" s="41"/>
      <c r="I1009" s="42"/>
      <c r="J1009" s="41"/>
      <c r="K1009" s="79"/>
      <c r="L1009" s="45"/>
      <c r="M1009" s="64"/>
      <c r="N1009" s="90" t="s">
        <v>230</v>
      </c>
      <c r="O1009" s="91" t="s">
        <v>230</v>
      </c>
      <c r="P1009" s="92" t="s">
        <v>230</v>
      </c>
      <c r="Q1009" s="93" t="s">
        <v>230</v>
      </c>
      <c r="R1009" s="94" t="s">
        <v>73</v>
      </c>
      <c r="S1009" s="94" t="s">
        <v>234</v>
      </c>
      <c r="T1009" s="94" t="s">
        <v>782</v>
      </c>
      <c r="U1009" s="95">
        <v>46091</v>
      </c>
      <c r="V1009" s="101" t="e">
        <v>#VALUE!</v>
      </c>
      <c r="W1009" s="53"/>
      <c r="X1009" s="53"/>
      <c r="Y1009" s="53"/>
      <c r="Z1009" s="53"/>
      <c r="AA1009" s="53"/>
      <c r="AB1009" s="62" t="s">
        <v>8</v>
      </c>
      <c r="AC1009" s="24"/>
      <c r="AD1009" s="67" t="s">
        <v>8</v>
      </c>
      <c r="AE1009" s="66"/>
      <c r="AF1009" s="44" t="s">
        <v>8</v>
      </c>
      <c r="AG1009" s="23"/>
      <c r="AH1009" s="23"/>
    </row>
    <row r="1010" spans="1:34" ht="15" x14ac:dyDescent="0.2">
      <c r="A1010" s="105" t="s">
        <v>8</v>
      </c>
      <c r="B1010" s="40"/>
      <c r="C1010" s="10"/>
      <c r="D1010" s="11"/>
      <c r="E1010" s="10"/>
      <c r="F1010" s="11"/>
      <c r="G1010" s="11"/>
      <c r="H1010" s="41"/>
      <c r="I1010" s="42"/>
      <c r="J1010" s="41"/>
      <c r="K1010" s="79"/>
      <c r="L1010" s="45"/>
      <c r="M1010" s="64"/>
      <c r="N1010" s="90" t="s">
        <v>230</v>
      </c>
      <c r="O1010" s="91" t="s">
        <v>230</v>
      </c>
      <c r="P1010" s="92" t="s">
        <v>230</v>
      </c>
      <c r="Q1010" s="93" t="s">
        <v>230</v>
      </c>
      <c r="R1010" s="94" t="s">
        <v>73</v>
      </c>
      <c r="S1010" s="94" t="s">
        <v>234</v>
      </c>
      <c r="T1010" s="94" t="s">
        <v>782</v>
      </c>
      <c r="U1010" s="95">
        <v>46091</v>
      </c>
      <c r="V1010" s="101" t="e">
        <v>#VALUE!</v>
      </c>
      <c r="W1010" s="53"/>
      <c r="X1010" s="53"/>
      <c r="Y1010" s="53"/>
      <c r="Z1010" s="53"/>
      <c r="AA1010" s="53"/>
      <c r="AB1010" s="62" t="s">
        <v>8</v>
      </c>
      <c r="AC1010" s="24"/>
      <c r="AD1010" s="67" t="s">
        <v>8</v>
      </c>
      <c r="AE1010" s="66"/>
      <c r="AF1010" s="44" t="s">
        <v>8</v>
      </c>
      <c r="AG1010" s="23"/>
      <c r="AH1010" s="23"/>
    </row>
    <row r="1011" spans="1:34" ht="15" x14ac:dyDescent="0.2">
      <c r="A1011" s="105" t="s">
        <v>8</v>
      </c>
      <c r="B1011" s="40"/>
      <c r="C1011" s="10"/>
      <c r="D1011" s="11"/>
      <c r="E1011" s="10"/>
      <c r="F1011" s="11"/>
      <c r="G1011" s="11"/>
      <c r="H1011" s="41"/>
      <c r="I1011" s="42"/>
      <c r="J1011" s="41"/>
      <c r="K1011" s="79"/>
      <c r="L1011" s="45"/>
      <c r="M1011" s="64"/>
      <c r="N1011" s="90" t="s">
        <v>230</v>
      </c>
      <c r="O1011" s="91" t="s">
        <v>230</v>
      </c>
      <c r="P1011" s="92" t="s">
        <v>230</v>
      </c>
      <c r="Q1011" s="93" t="s">
        <v>230</v>
      </c>
      <c r="R1011" s="94" t="s">
        <v>73</v>
      </c>
      <c r="S1011" s="94" t="s">
        <v>234</v>
      </c>
      <c r="T1011" s="94" t="s">
        <v>782</v>
      </c>
      <c r="U1011" s="95">
        <v>46091</v>
      </c>
      <c r="V1011" s="101" t="e">
        <v>#VALUE!</v>
      </c>
      <c r="W1011" s="53"/>
      <c r="X1011" s="53"/>
      <c r="Y1011" s="53"/>
      <c r="Z1011" s="53"/>
      <c r="AA1011" s="53"/>
      <c r="AB1011" s="62" t="s">
        <v>8</v>
      </c>
      <c r="AC1011" s="24"/>
      <c r="AD1011" s="67" t="s">
        <v>8</v>
      </c>
      <c r="AE1011" s="66"/>
      <c r="AF1011" s="44" t="s">
        <v>8</v>
      </c>
      <c r="AG1011" s="23"/>
      <c r="AH1011" s="23"/>
    </row>
    <row r="1012" spans="1:34" ht="15" x14ac:dyDescent="0.2">
      <c r="A1012" s="105" t="s">
        <v>8</v>
      </c>
      <c r="B1012" s="40"/>
      <c r="C1012" s="10"/>
      <c r="D1012" s="11"/>
      <c r="E1012" s="10"/>
      <c r="F1012" s="11"/>
      <c r="G1012" s="11"/>
      <c r="H1012" s="41"/>
      <c r="I1012" s="42"/>
      <c r="J1012" s="41"/>
      <c r="K1012" s="79"/>
      <c r="L1012" s="45"/>
      <c r="M1012" s="64"/>
      <c r="N1012" s="90" t="s">
        <v>230</v>
      </c>
      <c r="O1012" s="91" t="s">
        <v>230</v>
      </c>
      <c r="P1012" s="92" t="s">
        <v>230</v>
      </c>
      <c r="Q1012" s="93" t="s">
        <v>230</v>
      </c>
      <c r="R1012" s="94" t="s">
        <v>73</v>
      </c>
      <c r="S1012" s="94" t="s">
        <v>234</v>
      </c>
      <c r="T1012" s="94" t="s">
        <v>782</v>
      </c>
      <c r="U1012" s="95">
        <v>46091</v>
      </c>
      <c r="V1012" s="101" t="e">
        <v>#VALUE!</v>
      </c>
      <c r="W1012" s="53"/>
      <c r="X1012" s="53"/>
      <c r="Y1012" s="53"/>
      <c r="Z1012" s="53"/>
      <c r="AA1012" s="53"/>
      <c r="AB1012" s="62" t="s">
        <v>8</v>
      </c>
      <c r="AC1012" s="24"/>
      <c r="AD1012" s="67" t="s">
        <v>8</v>
      </c>
      <c r="AE1012" s="66"/>
      <c r="AF1012" s="44" t="s">
        <v>8</v>
      </c>
      <c r="AG1012" s="23"/>
      <c r="AH1012" s="23"/>
    </row>
    <row r="1013" spans="1:34" ht="15" x14ac:dyDescent="0.2">
      <c r="A1013" s="105" t="s">
        <v>8</v>
      </c>
      <c r="B1013" s="40"/>
      <c r="C1013" s="10"/>
      <c r="D1013" s="11"/>
      <c r="E1013" s="10"/>
      <c r="F1013" s="11"/>
      <c r="G1013" s="11"/>
      <c r="H1013" s="41"/>
      <c r="I1013" s="42"/>
      <c r="J1013" s="41"/>
      <c r="K1013" s="79"/>
      <c r="L1013" s="45"/>
      <c r="M1013" s="64"/>
      <c r="N1013" s="90" t="s">
        <v>230</v>
      </c>
      <c r="O1013" s="91" t="s">
        <v>230</v>
      </c>
      <c r="P1013" s="92" t="s">
        <v>230</v>
      </c>
      <c r="Q1013" s="93" t="s">
        <v>230</v>
      </c>
      <c r="R1013" s="94" t="s">
        <v>73</v>
      </c>
      <c r="S1013" s="94" t="s">
        <v>234</v>
      </c>
      <c r="T1013" s="94" t="s">
        <v>782</v>
      </c>
      <c r="U1013" s="95">
        <v>46091</v>
      </c>
      <c r="V1013" s="101" t="e">
        <v>#VALUE!</v>
      </c>
      <c r="W1013" s="53"/>
      <c r="X1013" s="53"/>
      <c r="Y1013" s="53"/>
      <c r="Z1013" s="53"/>
      <c r="AA1013" s="53"/>
      <c r="AB1013" s="62" t="s">
        <v>8</v>
      </c>
      <c r="AC1013" s="24"/>
      <c r="AD1013" s="67" t="s">
        <v>8</v>
      </c>
      <c r="AE1013" s="66"/>
      <c r="AF1013" s="44" t="s">
        <v>8</v>
      </c>
      <c r="AG1013" s="23"/>
      <c r="AH1013" s="23"/>
    </row>
    <row r="1014" spans="1:34" ht="15" x14ac:dyDescent="0.2">
      <c r="A1014" s="105" t="s">
        <v>8</v>
      </c>
      <c r="B1014" s="40"/>
      <c r="C1014" s="10"/>
      <c r="D1014" s="11"/>
      <c r="E1014" s="10"/>
      <c r="F1014" s="11"/>
      <c r="G1014" s="11"/>
      <c r="H1014" s="41"/>
      <c r="I1014" s="42"/>
      <c r="J1014" s="41"/>
      <c r="K1014" s="79"/>
      <c r="L1014" s="45"/>
      <c r="M1014" s="64"/>
      <c r="N1014" s="90" t="s">
        <v>230</v>
      </c>
      <c r="O1014" s="91" t="s">
        <v>230</v>
      </c>
      <c r="P1014" s="92" t="s">
        <v>230</v>
      </c>
      <c r="Q1014" s="93" t="s">
        <v>230</v>
      </c>
      <c r="R1014" s="94" t="s">
        <v>73</v>
      </c>
      <c r="S1014" s="94" t="s">
        <v>234</v>
      </c>
      <c r="T1014" s="94" t="s">
        <v>782</v>
      </c>
      <c r="U1014" s="95">
        <v>46091</v>
      </c>
      <c r="V1014" s="101" t="e">
        <v>#VALUE!</v>
      </c>
      <c r="W1014" s="53"/>
      <c r="X1014" s="53"/>
      <c r="Y1014" s="53"/>
      <c r="Z1014" s="53"/>
      <c r="AA1014" s="53"/>
      <c r="AB1014" s="62" t="s">
        <v>8</v>
      </c>
      <c r="AC1014" s="24"/>
      <c r="AD1014" s="67" t="s">
        <v>8</v>
      </c>
      <c r="AE1014" s="66"/>
      <c r="AF1014" s="44" t="s">
        <v>8</v>
      </c>
      <c r="AG1014" s="23"/>
      <c r="AH1014" s="23"/>
    </row>
    <row r="1015" spans="1:34" ht="15" x14ac:dyDescent="0.2">
      <c r="A1015" s="105" t="s">
        <v>8</v>
      </c>
      <c r="B1015" s="40"/>
      <c r="C1015" s="10"/>
      <c r="D1015" s="11"/>
      <c r="E1015" s="10"/>
      <c r="F1015" s="11"/>
      <c r="G1015" s="11"/>
      <c r="H1015" s="41"/>
      <c r="I1015" s="42"/>
      <c r="J1015" s="41"/>
      <c r="K1015" s="79"/>
      <c r="L1015" s="45"/>
      <c r="M1015" s="64"/>
      <c r="N1015" s="90" t="s">
        <v>230</v>
      </c>
      <c r="O1015" s="91" t="s">
        <v>230</v>
      </c>
      <c r="P1015" s="92" t="s">
        <v>230</v>
      </c>
      <c r="Q1015" s="93" t="s">
        <v>230</v>
      </c>
      <c r="R1015" s="94" t="s">
        <v>73</v>
      </c>
      <c r="S1015" s="94" t="s">
        <v>234</v>
      </c>
      <c r="T1015" s="94" t="s">
        <v>782</v>
      </c>
      <c r="U1015" s="95">
        <v>46091</v>
      </c>
      <c r="V1015" s="101" t="e">
        <v>#VALUE!</v>
      </c>
      <c r="W1015" s="53"/>
      <c r="X1015" s="53"/>
      <c r="Y1015" s="53"/>
      <c r="Z1015" s="53"/>
      <c r="AA1015" s="53"/>
      <c r="AB1015" s="62" t="s">
        <v>8</v>
      </c>
      <c r="AC1015" s="24"/>
      <c r="AD1015" s="67" t="s">
        <v>8</v>
      </c>
      <c r="AE1015" s="66"/>
      <c r="AF1015" s="44" t="s">
        <v>8</v>
      </c>
      <c r="AG1015" s="23"/>
      <c r="AH1015" s="23"/>
    </row>
    <row r="1016" spans="1:34" ht="15" x14ac:dyDescent="0.2">
      <c r="A1016" s="105" t="s">
        <v>8</v>
      </c>
      <c r="B1016" s="40"/>
      <c r="C1016" s="10"/>
      <c r="D1016" s="11"/>
      <c r="E1016" s="10"/>
      <c r="F1016" s="11"/>
      <c r="G1016" s="11"/>
      <c r="H1016" s="41"/>
      <c r="I1016" s="42"/>
      <c r="J1016" s="41"/>
      <c r="K1016" s="79"/>
      <c r="L1016" s="45"/>
      <c r="M1016" s="64"/>
      <c r="N1016" s="90" t="s">
        <v>230</v>
      </c>
      <c r="O1016" s="91" t="s">
        <v>230</v>
      </c>
      <c r="P1016" s="92" t="s">
        <v>230</v>
      </c>
      <c r="Q1016" s="93" t="s">
        <v>230</v>
      </c>
      <c r="R1016" s="94" t="s">
        <v>73</v>
      </c>
      <c r="S1016" s="94" t="s">
        <v>234</v>
      </c>
      <c r="T1016" s="94" t="s">
        <v>782</v>
      </c>
      <c r="U1016" s="95">
        <v>46091</v>
      </c>
      <c r="V1016" s="101" t="e">
        <v>#VALUE!</v>
      </c>
      <c r="W1016" s="53"/>
      <c r="X1016" s="53"/>
      <c r="Y1016" s="53"/>
      <c r="Z1016" s="53"/>
      <c r="AA1016" s="53"/>
      <c r="AB1016" s="62" t="s">
        <v>8</v>
      </c>
      <c r="AC1016" s="24"/>
      <c r="AD1016" s="67" t="s">
        <v>8</v>
      </c>
      <c r="AE1016" s="66"/>
      <c r="AF1016" s="44" t="s">
        <v>8</v>
      </c>
      <c r="AG1016" s="23"/>
      <c r="AH1016" s="23"/>
    </row>
    <row r="1017" spans="1:34" ht="15" x14ac:dyDescent="0.2">
      <c r="A1017" s="105" t="s">
        <v>8</v>
      </c>
      <c r="B1017" s="40"/>
      <c r="C1017" s="10"/>
      <c r="D1017" s="11"/>
      <c r="E1017" s="10"/>
      <c r="F1017" s="11"/>
      <c r="G1017" s="11"/>
      <c r="H1017" s="41"/>
      <c r="I1017" s="42"/>
      <c r="J1017" s="41"/>
      <c r="K1017" s="79"/>
      <c r="L1017" s="45"/>
      <c r="M1017" s="64"/>
      <c r="N1017" s="90" t="s">
        <v>230</v>
      </c>
      <c r="O1017" s="91" t="s">
        <v>230</v>
      </c>
      <c r="P1017" s="92" t="s">
        <v>230</v>
      </c>
      <c r="Q1017" s="93" t="s">
        <v>230</v>
      </c>
      <c r="R1017" s="94" t="s">
        <v>73</v>
      </c>
      <c r="S1017" s="94" t="s">
        <v>234</v>
      </c>
      <c r="T1017" s="94" t="s">
        <v>782</v>
      </c>
      <c r="U1017" s="95">
        <v>46091</v>
      </c>
      <c r="V1017" s="101" t="e">
        <v>#VALUE!</v>
      </c>
      <c r="W1017" s="53"/>
      <c r="X1017" s="53"/>
      <c r="Y1017" s="53"/>
      <c r="Z1017" s="53"/>
      <c r="AA1017" s="53"/>
      <c r="AB1017" s="62" t="s">
        <v>8</v>
      </c>
      <c r="AC1017" s="24"/>
      <c r="AD1017" s="67" t="s">
        <v>8</v>
      </c>
      <c r="AE1017" s="66"/>
      <c r="AF1017" s="44" t="s">
        <v>8</v>
      </c>
      <c r="AG1017" s="23"/>
      <c r="AH1017" s="23"/>
    </row>
    <row r="1018" spans="1:34" ht="15" x14ac:dyDescent="0.2">
      <c r="A1018" s="105" t="s">
        <v>8</v>
      </c>
      <c r="B1018" s="40"/>
      <c r="C1018" s="10"/>
      <c r="D1018" s="11"/>
      <c r="E1018" s="10"/>
      <c r="F1018" s="11"/>
      <c r="G1018" s="11"/>
      <c r="H1018" s="41"/>
      <c r="I1018" s="42"/>
      <c r="J1018" s="41"/>
      <c r="K1018" s="79"/>
      <c r="L1018" s="45"/>
      <c r="M1018" s="64"/>
      <c r="N1018" s="90" t="s">
        <v>230</v>
      </c>
      <c r="O1018" s="91" t="s">
        <v>230</v>
      </c>
      <c r="P1018" s="92" t="s">
        <v>230</v>
      </c>
      <c r="Q1018" s="93" t="s">
        <v>230</v>
      </c>
      <c r="R1018" s="94" t="s">
        <v>73</v>
      </c>
      <c r="S1018" s="94" t="s">
        <v>234</v>
      </c>
      <c r="T1018" s="94" t="s">
        <v>782</v>
      </c>
      <c r="U1018" s="95">
        <v>46091</v>
      </c>
      <c r="V1018" s="101" t="e">
        <v>#VALUE!</v>
      </c>
      <c r="W1018" s="53"/>
      <c r="X1018" s="53"/>
      <c r="Y1018" s="53"/>
      <c r="Z1018" s="53"/>
      <c r="AA1018" s="53"/>
      <c r="AB1018" s="62" t="s">
        <v>8</v>
      </c>
      <c r="AC1018" s="24"/>
      <c r="AD1018" s="67" t="s">
        <v>8</v>
      </c>
      <c r="AE1018" s="66"/>
      <c r="AF1018" s="44" t="s">
        <v>8</v>
      </c>
      <c r="AG1018" s="23"/>
      <c r="AH1018" s="23"/>
    </row>
    <row r="1019" spans="1:34" ht="15" x14ac:dyDescent="0.2">
      <c r="A1019" s="105" t="s">
        <v>8</v>
      </c>
      <c r="B1019" s="40"/>
      <c r="C1019" s="10"/>
      <c r="D1019" s="11"/>
      <c r="E1019" s="10"/>
      <c r="F1019" s="11"/>
      <c r="G1019" s="11"/>
      <c r="H1019" s="41"/>
      <c r="I1019" s="42"/>
      <c r="J1019" s="41"/>
      <c r="K1019" s="79"/>
      <c r="L1019" s="45"/>
      <c r="M1019" s="64"/>
      <c r="N1019" s="90" t="s">
        <v>230</v>
      </c>
      <c r="O1019" s="91" t="s">
        <v>230</v>
      </c>
      <c r="P1019" s="92" t="s">
        <v>230</v>
      </c>
      <c r="Q1019" s="93" t="s">
        <v>230</v>
      </c>
      <c r="R1019" s="94" t="s">
        <v>73</v>
      </c>
      <c r="S1019" s="94" t="s">
        <v>234</v>
      </c>
      <c r="T1019" s="94" t="s">
        <v>782</v>
      </c>
      <c r="U1019" s="95">
        <v>46091</v>
      </c>
      <c r="V1019" s="101" t="e">
        <v>#VALUE!</v>
      </c>
      <c r="W1019" s="53"/>
      <c r="X1019" s="53"/>
      <c r="Y1019" s="53"/>
      <c r="Z1019" s="53"/>
      <c r="AA1019" s="53"/>
      <c r="AB1019" s="62" t="s">
        <v>8</v>
      </c>
      <c r="AC1019" s="24"/>
      <c r="AD1019" s="67" t="s">
        <v>8</v>
      </c>
      <c r="AE1019" s="66"/>
      <c r="AF1019" s="44" t="s">
        <v>8</v>
      </c>
      <c r="AG1019" s="23"/>
      <c r="AH1019" s="23"/>
    </row>
    <row r="1020" spans="1:34" ht="15" x14ac:dyDescent="0.2">
      <c r="A1020" s="105" t="s">
        <v>8</v>
      </c>
      <c r="B1020" s="40"/>
      <c r="C1020" s="10"/>
      <c r="D1020" s="11"/>
      <c r="E1020" s="10"/>
      <c r="F1020" s="11"/>
      <c r="G1020" s="11"/>
      <c r="H1020" s="41"/>
      <c r="I1020" s="42"/>
      <c r="J1020" s="41"/>
      <c r="K1020" s="79"/>
      <c r="L1020" s="45"/>
      <c r="M1020" s="64"/>
      <c r="N1020" s="90"/>
      <c r="O1020" s="91"/>
      <c r="P1020" s="92"/>
      <c r="Q1020" s="93"/>
      <c r="R1020" s="94" t="s">
        <v>73</v>
      </c>
      <c r="S1020" s="94" t="s">
        <v>234</v>
      </c>
      <c r="T1020" s="94" t="s">
        <v>782</v>
      </c>
      <c r="U1020" s="95">
        <v>46091</v>
      </c>
      <c r="V1020" s="101" t="e">
        <v>#VALUE!</v>
      </c>
      <c r="W1020" s="53"/>
      <c r="X1020" s="53"/>
      <c r="Y1020" s="53"/>
      <c r="Z1020" s="53"/>
      <c r="AA1020" s="53"/>
      <c r="AB1020" s="62" t="s">
        <v>8</v>
      </c>
      <c r="AC1020" s="24"/>
      <c r="AD1020" s="67" t="s">
        <v>8</v>
      </c>
      <c r="AE1020" s="66"/>
      <c r="AF1020" s="44" t="s">
        <v>8</v>
      </c>
      <c r="AG1020" s="23"/>
      <c r="AH1020" s="23"/>
    </row>
    <row r="1021" spans="1:34" ht="15" x14ac:dyDescent="0.2">
      <c r="A1021" s="105" t="s">
        <v>8</v>
      </c>
      <c r="B1021" s="40"/>
      <c r="C1021" s="10"/>
      <c r="D1021" s="11"/>
      <c r="E1021" s="10"/>
      <c r="F1021" s="11"/>
      <c r="G1021" s="11"/>
      <c r="H1021" s="41"/>
      <c r="I1021" s="42"/>
      <c r="J1021" s="41"/>
      <c r="K1021" s="79"/>
      <c r="L1021" s="45"/>
      <c r="M1021" s="64"/>
      <c r="N1021" s="90"/>
      <c r="O1021" s="91"/>
      <c r="P1021" s="92"/>
      <c r="Q1021" s="93"/>
      <c r="R1021" s="94" t="s">
        <v>73</v>
      </c>
      <c r="S1021" s="94" t="s">
        <v>234</v>
      </c>
      <c r="T1021" s="94" t="s">
        <v>782</v>
      </c>
      <c r="U1021" s="95">
        <v>46091</v>
      </c>
      <c r="V1021" s="101" t="e">
        <v>#VALUE!</v>
      </c>
      <c r="W1021" s="53"/>
      <c r="X1021" s="53"/>
      <c r="Y1021" s="53"/>
      <c r="Z1021" s="53"/>
      <c r="AA1021" s="53"/>
      <c r="AB1021" s="62" t="s">
        <v>8</v>
      </c>
      <c r="AC1021" s="24"/>
      <c r="AD1021" s="67" t="s">
        <v>8</v>
      </c>
      <c r="AE1021" s="66"/>
      <c r="AF1021" s="44" t="s">
        <v>8</v>
      </c>
      <c r="AG1021" s="23"/>
      <c r="AH1021" s="23"/>
    </row>
    <row r="1022" spans="1:34" ht="15" x14ac:dyDescent="0.2">
      <c r="A1022" s="105" t="s">
        <v>8</v>
      </c>
      <c r="B1022" s="40"/>
      <c r="C1022" s="10"/>
      <c r="D1022" s="11"/>
      <c r="E1022" s="10"/>
      <c r="F1022" s="11"/>
      <c r="G1022" s="11"/>
      <c r="H1022" s="41"/>
      <c r="I1022" s="42"/>
      <c r="J1022" s="41"/>
      <c r="K1022" s="79"/>
      <c r="L1022" s="45"/>
      <c r="M1022" s="64"/>
      <c r="N1022" s="90"/>
      <c r="O1022" s="91"/>
      <c r="P1022" s="92"/>
      <c r="Q1022" s="93"/>
      <c r="R1022" s="94" t="s">
        <v>73</v>
      </c>
      <c r="S1022" s="94" t="s">
        <v>234</v>
      </c>
      <c r="T1022" s="94" t="s">
        <v>782</v>
      </c>
      <c r="U1022" s="95">
        <v>46091</v>
      </c>
      <c r="V1022" s="101" t="e">
        <v>#VALUE!</v>
      </c>
      <c r="W1022" s="53"/>
      <c r="X1022" s="53"/>
      <c r="Y1022" s="53"/>
      <c r="Z1022" s="53"/>
      <c r="AA1022" s="53"/>
      <c r="AB1022" s="62" t="s">
        <v>8</v>
      </c>
      <c r="AC1022" s="24"/>
      <c r="AD1022" s="67" t="s">
        <v>8</v>
      </c>
      <c r="AE1022" s="66"/>
      <c r="AF1022" s="44" t="s">
        <v>8</v>
      </c>
      <c r="AG1022" s="23"/>
      <c r="AH1022" s="23"/>
    </row>
    <row r="1023" spans="1:34" ht="15" x14ac:dyDescent="0.2">
      <c r="A1023" s="105" t="s">
        <v>8</v>
      </c>
      <c r="B1023" s="40"/>
      <c r="C1023" s="10"/>
      <c r="D1023" s="11"/>
      <c r="E1023" s="10"/>
      <c r="F1023" s="11"/>
      <c r="G1023" s="11"/>
      <c r="H1023" s="41"/>
      <c r="I1023" s="42"/>
      <c r="J1023" s="41"/>
      <c r="K1023" s="79"/>
      <c r="L1023" s="45"/>
      <c r="M1023" s="64"/>
      <c r="N1023" s="90"/>
      <c r="O1023" s="91"/>
      <c r="P1023" s="92"/>
      <c r="Q1023" s="93"/>
      <c r="R1023" s="94" t="s">
        <v>73</v>
      </c>
      <c r="S1023" s="94" t="s">
        <v>234</v>
      </c>
      <c r="T1023" s="94" t="s">
        <v>782</v>
      </c>
      <c r="U1023" s="95">
        <v>46091</v>
      </c>
      <c r="V1023" s="101" t="e">
        <v>#VALUE!</v>
      </c>
      <c r="W1023" s="53"/>
      <c r="X1023" s="53"/>
      <c r="Y1023" s="53"/>
      <c r="Z1023" s="53"/>
      <c r="AA1023" s="53"/>
      <c r="AB1023" s="62" t="s">
        <v>8</v>
      </c>
      <c r="AC1023" s="24"/>
      <c r="AD1023" s="67" t="s">
        <v>8</v>
      </c>
      <c r="AE1023" s="66"/>
      <c r="AF1023" s="44" t="s">
        <v>8</v>
      </c>
      <c r="AG1023" s="23"/>
      <c r="AH1023" s="23"/>
    </row>
    <row r="1024" spans="1:34" ht="15" x14ac:dyDescent="0.2">
      <c r="A1024" s="105" t="s">
        <v>8</v>
      </c>
      <c r="B1024" s="40"/>
      <c r="C1024" s="10"/>
      <c r="D1024" s="11"/>
      <c r="E1024" s="10"/>
      <c r="F1024" s="11"/>
      <c r="G1024" s="11"/>
      <c r="H1024" s="41"/>
      <c r="I1024" s="42"/>
      <c r="J1024" s="41"/>
      <c r="K1024" s="79"/>
      <c r="L1024" s="45"/>
      <c r="M1024" s="64"/>
      <c r="N1024" s="90"/>
      <c r="O1024" s="91"/>
      <c r="P1024" s="92"/>
      <c r="Q1024" s="93"/>
      <c r="R1024" s="94" t="s">
        <v>73</v>
      </c>
      <c r="S1024" s="94" t="s">
        <v>234</v>
      </c>
      <c r="T1024" s="94" t="s">
        <v>782</v>
      </c>
      <c r="U1024" s="95">
        <v>46091</v>
      </c>
      <c r="V1024" s="101" t="e">
        <v>#VALUE!</v>
      </c>
      <c r="W1024" s="53"/>
      <c r="X1024" s="53"/>
      <c r="Y1024" s="53"/>
      <c r="Z1024" s="53"/>
      <c r="AA1024" s="53"/>
      <c r="AB1024" s="62" t="s">
        <v>8</v>
      </c>
      <c r="AC1024" s="24"/>
      <c r="AD1024" s="67" t="s">
        <v>8</v>
      </c>
      <c r="AE1024" s="66"/>
      <c r="AF1024" s="44" t="s">
        <v>8</v>
      </c>
      <c r="AG1024" s="23"/>
      <c r="AH1024" s="23"/>
    </row>
    <row r="1025" spans="1:34" ht="15" x14ac:dyDescent="0.2">
      <c r="A1025" s="105" t="s">
        <v>8</v>
      </c>
      <c r="B1025" s="40"/>
      <c r="C1025" s="10"/>
      <c r="D1025" s="11"/>
      <c r="E1025" s="10"/>
      <c r="F1025" s="11"/>
      <c r="G1025" s="11"/>
      <c r="H1025" s="41"/>
      <c r="I1025" s="42"/>
      <c r="J1025" s="41"/>
      <c r="K1025" s="79"/>
      <c r="L1025" s="45"/>
      <c r="M1025" s="64"/>
      <c r="N1025" s="90"/>
      <c r="O1025" s="91"/>
      <c r="P1025" s="92"/>
      <c r="Q1025" s="93"/>
      <c r="R1025" s="94" t="s">
        <v>73</v>
      </c>
      <c r="S1025" s="94" t="s">
        <v>234</v>
      </c>
      <c r="T1025" s="94" t="s">
        <v>782</v>
      </c>
      <c r="U1025" s="95">
        <v>46091</v>
      </c>
      <c r="V1025" s="101" t="e">
        <v>#VALUE!</v>
      </c>
      <c r="W1025" s="53"/>
      <c r="X1025" s="53"/>
      <c r="Y1025" s="53"/>
      <c r="Z1025" s="53"/>
      <c r="AA1025" s="53"/>
      <c r="AB1025" s="62" t="s">
        <v>8</v>
      </c>
      <c r="AC1025" s="24"/>
      <c r="AD1025" s="67" t="s">
        <v>8</v>
      </c>
      <c r="AE1025" s="66"/>
      <c r="AF1025" s="44" t="s">
        <v>8</v>
      </c>
      <c r="AG1025" s="23"/>
      <c r="AH1025" s="23"/>
    </row>
    <row r="1026" spans="1:34" ht="15" x14ac:dyDescent="0.2">
      <c r="A1026" s="105" t="s">
        <v>8</v>
      </c>
      <c r="B1026" s="40"/>
      <c r="C1026" s="10"/>
      <c r="D1026" s="11"/>
      <c r="E1026" s="10"/>
      <c r="F1026" s="11"/>
      <c r="G1026" s="11"/>
      <c r="H1026" s="41"/>
      <c r="I1026" s="42"/>
      <c r="J1026" s="41"/>
      <c r="K1026" s="79"/>
      <c r="L1026" s="45"/>
      <c r="M1026" s="64"/>
      <c r="N1026" s="90"/>
      <c r="O1026" s="91"/>
      <c r="P1026" s="92"/>
      <c r="Q1026" s="93"/>
      <c r="R1026" s="94" t="s">
        <v>73</v>
      </c>
      <c r="S1026" s="94" t="s">
        <v>234</v>
      </c>
      <c r="T1026" s="94" t="s">
        <v>782</v>
      </c>
      <c r="U1026" s="95">
        <v>46091</v>
      </c>
      <c r="V1026" s="101" t="e">
        <v>#VALUE!</v>
      </c>
      <c r="W1026" s="53"/>
      <c r="X1026" s="53"/>
      <c r="Y1026" s="53"/>
      <c r="Z1026" s="53"/>
      <c r="AA1026" s="53"/>
      <c r="AB1026" s="62" t="s">
        <v>8</v>
      </c>
      <c r="AC1026" s="24"/>
      <c r="AD1026" s="67" t="s">
        <v>8</v>
      </c>
      <c r="AE1026" s="66"/>
      <c r="AF1026" s="44" t="s">
        <v>8</v>
      </c>
      <c r="AG1026" s="23"/>
      <c r="AH1026" s="23"/>
    </row>
    <row r="1027" spans="1:34" ht="15" x14ac:dyDescent="0.2">
      <c r="A1027" s="105" t="s">
        <v>8</v>
      </c>
      <c r="B1027" s="40"/>
      <c r="C1027" s="10"/>
      <c r="D1027" s="11"/>
      <c r="E1027" s="10"/>
      <c r="F1027" s="11"/>
      <c r="G1027" s="11"/>
      <c r="H1027" s="41"/>
      <c r="I1027" s="42"/>
      <c r="J1027" s="41"/>
      <c r="K1027" s="79"/>
      <c r="L1027" s="45"/>
      <c r="M1027" s="64"/>
      <c r="N1027" s="90"/>
      <c r="O1027" s="91"/>
      <c r="P1027" s="92"/>
      <c r="Q1027" s="93"/>
      <c r="R1027" s="94" t="s">
        <v>73</v>
      </c>
      <c r="S1027" s="94" t="s">
        <v>234</v>
      </c>
      <c r="T1027" s="94" t="s">
        <v>782</v>
      </c>
      <c r="U1027" s="95">
        <v>46091</v>
      </c>
      <c r="V1027" s="101" t="e">
        <v>#VALUE!</v>
      </c>
      <c r="W1027" s="53"/>
      <c r="X1027" s="53"/>
      <c r="Y1027" s="53"/>
      <c r="Z1027" s="53"/>
      <c r="AA1027" s="53"/>
      <c r="AB1027" s="62" t="s">
        <v>8</v>
      </c>
      <c r="AC1027" s="24"/>
      <c r="AD1027" s="67" t="s">
        <v>8</v>
      </c>
      <c r="AE1027" s="66"/>
      <c r="AF1027" s="44" t="s">
        <v>8</v>
      </c>
      <c r="AG1027" s="23"/>
      <c r="AH1027" s="23"/>
    </row>
    <row r="1028" spans="1:34" ht="15" x14ac:dyDescent="0.2">
      <c r="A1028" s="105" t="s">
        <v>8</v>
      </c>
      <c r="B1028" s="40"/>
      <c r="C1028" s="10"/>
      <c r="D1028" s="11"/>
      <c r="E1028" s="10"/>
      <c r="F1028" s="11"/>
      <c r="G1028" s="11"/>
      <c r="H1028" s="41"/>
      <c r="I1028" s="42"/>
      <c r="J1028" s="41"/>
      <c r="K1028" s="79"/>
      <c r="L1028" s="45"/>
      <c r="M1028" s="64"/>
      <c r="N1028" s="90"/>
      <c r="O1028" s="91"/>
      <c r="P1028" s="92"/>
      <c r="Q1028" s="93"/>
      <c r="R1028" s="94" t="s">
        <v>73</v>
      </c>
      <c r="S1028" s="94" t="s">
        <v>234</v>
      </c>
      <c r="T1028" s="94" t="s">
        <v>782</v>
      </c>
      <c r="U1028" s="95">
        <v>46091</v>
      </c>
      <c r="V1028" s="101" t="e">
        <v>#VALUE!</v>
      </c>
      <c r="W1028" s="53"/>
      <c r="X1028" s="53"/>
      <c r="Y1028" s="53"/>
      <c r="Z1028" s="53"/>
      <c r="AA1028" s="53"/>
      <c r="AB1028" s="62" t="s">
        <v>8</v>
      </c>
      <c r="AC1028" s="24"/>
      <c r="AD1028" s="67" t="s">
        <v>8</v>
      </c>
      <c r="AE1028" s="66"/>
      <c r="AF1028" s="44" t="s">
        <v>8</v>
      </c>
      <c r="AG1028" s="23"/>
      <c r="AH1028" s="23"/>
    </row>
    <row r="1029" spans="1:34" ht="15" x14ac:dyDescent="0.2">
      <c r="A1029" s="105" t="s">
        <v>8</v>
      </c>
      <c r="B1029" s="40"/>
      <c r="C1029" s="10"/>
      <c r="D1029" s="11"/>
      <c r="E1029" s="10"/>
      <c r="F1029" s="11"/>
      <c r="G1029" s="11"/>
      <c r="H1029" s="41"/>
      <c r="I1029" s="42"/>
      <c r="J1029" s="41"/>
      <c r="K1029" s="79"/>
      <c r="L1029" s="45"/>
      <c r="M1029" s="64"/>
      <c r="N1029" s="90"/>
      <c r="O1029" s="91"/>
      <c r="P1029" s="92"/>
      <c r="Q1029" s="93"/>
      <c r="R1029" s="94" t="s">
        <v>73</v>
      </c>
      <c r="S1029" s="94" t="s">
        <v>234</v>
      </c>
      <c r="T1029" s="94" t="s">
        <v>782</v>
      </c>
      <c r="U1029" s="95">
        <v>46091</v>
      </c>
      <c r="V1029" s="101" t="e">
        <v>#VALUE!</v>
      </c>
      <c r="W1029" s="53"/>
      <c r="X1029" s="53"/>
      <c r="Y1029" s="53"/>
      <c r="Z1029" s="53"/>
      <c r="AA1029" s="53"/>
      <c r="AB1029" s="62" t="s">
        <v>8</v>
      </c>
      <c r="AC1029" s="24"/>
      <c r="AD1029" s="67" t="s">
        <v>8</v>
      </c>
      <c r="AE1029" s="66"/>
      <c r="AF1029" s="44" t="s">
        <v>8</v>
      </c>
      <c r="AG1029" s="23"/>
      <c r="AH1029" s="23"/>
    </row>
    <row r="1030" spans="1:34" ht="15" x14ac:dyDescent="0.2">
      <c r="A1030" s="105" t="s">
        <v>8</v>
      </c>
      <c r="B1030" s="40"/>
      <c r="C1030" s="10"/>
      <c r="D1030" s="11"/>
      <c r="E1030" s="10"/>
      <c r="F1030" s="11"/>
      <c r="G1030" s="11"/>
      <c r="H1030" s="41"/>
      <c r="I1030" s="42"/>
      <c r="J1030" s="41"/>
      <c r="K1030" s="79"/>
      <c r="L1030" s="45"/>
      <c r="M1030" s="64"/>
      <c r="N1030" s="90"/>
      <c r="O1030" s="91"/>
      <c r="P1030" s="92"/>
      <c r="Q1030" s="93"/>
      <c r="R1030" s="94" t="s">
        <v>73</v>
      </c>
      <c r="S1030" s="94" t="s">
        <v>234</v>
      </c>
      <c r="T1030" s="94" t="s">
        <v>782</v>
      </c>
      <c r="U1030" s="95">
        <v>46091</v>
      </c>
      <c r="V1030" s="101" t="e">
        <v>#VALUE!</v>
      </c>
      <c r="W1030" s="53"/>
      <c r="X1030" s="53"/>
      <c r="Y1030" s="53"/>
      <c r="Z1030" s="53"/>
      <c r="AA1030" s="53"/>
      <c r="AB1030" s="62" t="s">
        <v>8</v>
      </c>
      <c r="AC1030" s="24"/>
      <c r="AD1030" s="67" t="s">
        <v>8</v>
      </c>
      <c r="AF1030" s="44" t="s">
        <v>8</v>
      </c>
      <c r="AG1030" s="23"/>
      <c r="AH1030" s="23"/>
    </row>
    <row r="1031" spans="1:34" ht="15" x14ac:dyDescent="0.2">
      <c r="A1031" s="105" t="s">
        <v>8</v>
      </c>
      <c r="B1031" s="40"/>
      <c r="C1031" s="10"/>
      <c r="D1031" s="11"/>
      <c r="E1031" s="10"/>
      <c r="F1031" s="11"/>
      <c r="G1031" s="11"/>
      <c r="H1031" s="41"/>
      <c r="I1031" s="42"/>
      <c r="J1031" s="41"/>
      <c r="K1031" s="79"/>
      <c r="L1031" s="45"/>
      <c r="M1031" s="64"/>
      <c r="N1031" s="90"/>
      <c r="O1031" s="91"/>
      <c r="P1031" s="92"/>
      <c r="Q1031" s="93"/>
      <c r="R1031" s="94" t="s">
        <v>73</v>
      </c>
      <c r="S1031" s="94" t="s">
        <v>234</v>
      </c>
      <c r="T1031" s="94" t="s">
        <v>782</v>
      </c>
      <c r="U1031" s="95">
        <v>46091</v>
      </c>
      <c r="V1031" s="101" t="e">
        <v>#VALUE!</v>
      </c>
      <c r="W1031" s="53"/>
      <c r="X1031" s="53"/>
      <c r="Y1031" s="53"/>
      <c r="Z1031" s="53"/>
      <c r="AA1031" s="53"/>
      <c r="AB1031" s="62" t="s">
        <v>8</v>
      </c>
      <c r="AC1031" s="24"/>
      <c r="AD1031" s="67" t="s">
        <v>8</v>
      </c>
      <c r="AE1031" s="66"/>
      <c r="AF1031" s="44" t="s">
        <v>8</v>
      </c>
      <c r="AG1031" s="23"/>
      <c r="AH1031" s="23"/>
    </row>
    <row r="1032" spans="1:34" ht="15" x14ac:dyDescent="0.2">
      <c r="A1032" s="105" t="s">
        <v>8</v>
      </c>
      <c r="B1032" s="40"/>
      <c r="C1032" s="10"/>
      <c r="D1032" s="11"/>
      <c r="E1032" s="10"/>
      <c r="F1032" s="11"/>
      <c r="G1032" s="11"/>
      <c r="H1032" s="41"/>
      <c r="I1032" s="42"/>
      <c r="J1032" s="41"/>
      <c r="K1032" s="79"/>
      <c r="L1032" s="45"/>
      <c r="M1032" s="64"/>
      <c r="N1032" s="90"/>
      <c r="O1032" s="91"/>
      <c r="P1032" s="92"/>
      <c r="Q1032" s="93"/>
      <c r="R1032" s="94" t="s">
        <v>73</v>
      </c>
      <c r="S1032" s="94" t="s">
        <v>234</v>
      </c>
      <c r="T1032" s="94" t="s">
        <v>782</v>
      </c>
      <c r="U1032" s="95">
        <v>46091</v>
      </c>
      <c r="V1032" s="101" t="e">
        <v>#VALUE!</v>
      </c>
      <c r="W1032" s="53"/>
      <c r="X1032" s="53"/>
      <c r="Y1032" s="53"/>
      <c r="Z1032" s="53"/>
      <c r="AA1032" s="53"/>
      <c r="AB1032" s="62" t="s">
        <v>8</v>
      </c>
      <c r="AC1032" s="24"/>
      <c r="AD1032" s="67" t="s">
        <v>8</v>
      </c>
      <c r="AE1032" s="66"/>
      <c r="AF1032" s="44" t="s">
        <v>8</v>
      </c>
      <c r="AG1032" s="23"/>
      <c r="AH1032" s="23"/>
    </row>
    <row r="1033" spans="1:34" ht="15" x14ac:dyDescent="0.2">
      <c r="A1033" s="105" t="s">
        <v>8</v>
      </c>
      <c r="B1033" s="40"/>
      <c r="C1033" s="10"/>
      <c r="D1033" s="11"/>
      <c r="E1033" s="10"/>
      <c r="F1033" s="11"/>
      <c r="G1033" s="11"/>
      <c r="H1033" s="41"/>
      <c r="I1033" s="42"/>
      <c r="J1033" s="41"/>
      <c r="K1033" s="79"/>
      <c r="L1033" s="45"/>
      <c r="M1033" s="64"/>
      <c r="N1033" s="90"/>
      <c r="O1033" s="91"/>
      <c r="P1033" s="92"/>
      <c r="Q1033" s="93"/>
      <c r="R1033" s="94" t="s">
        <v>73</v>
      </c>
      <c r="S1033" s="94" t="s">
        <v>234</v>
      </c>
      <c r="T1033" s="94" t="s">
        <v>782</v>
      </c>
      <c r="U1033" s="95">
        <v>46091</v>
      </c>
      <c r="V1033" s="101" t="e">
        <v>#VALUE!</v>
      </c>
      <c r="W1033" s="53"/>
      <c r="X1033" s="53"/>
      <c r="Y1033" s="53"/>
      <c r="Z1033" s="53"/>
      <c r="AA1033" s="53"/>
      <c r="AB1033" s="62" t="s">
        <v>8</v>
      </c>
      <c r="AC1033" s="24"/>
      <c r="AD1033" s="67" t="s">
        <v>8</v>
      </c>
      <c r="AE1033" s="66"/>
      <c r="AF1033" s="44" t="s">
        <v>8</v>
      </c>
      <c r="AG1033" s="23"/>
      <c r="AH1033" s="23"/>
    </row>
    <row r="1034" spans="1:34" ht="15" x14ac:dyDescent="0.2">
      <c r="A1034" s="105" t="s">
        <v>8</v>
      </c>
      <c r="B1034" s="40"/>
      <c r="C1034" s="10"/>
      <c r="D1034" s="11"/>
      <c r="E1034" s="10"/>
      <c r="F1034" s="11"/>
      <c r="G1034" s="11"/>
      <c r="H1034" s="41"/>
      <c r="I1034" s="42"/>
      <c r="J1034" s="41"/>
      <c r="K1034" s="79"/>
      <c r="L1034" s="45"/>
      <c r="M1034" s="64"/>
      <c r="N1034" s="90"/>
      <c r="O1034" s="91"/>
      <c r="P1034" s="92"/>
      <c r="Q1034" s="93"/>
      <c r="R1034" s="94" t="s">
        <v>73</v>
      </c>
      <c r="S1034" s="94" t="s">
        <v>234</v>
      </c>
      <c r="T1034" s="94" t="s">
        <v>782</v>
      </c>
      <c r="U1034" s="95">
        <v>46091</v>
      </c>
      <c r="V1034" s="101" t="e">
        <v>#VALUE!</v>
      </c>
      <c r="W1034" s="53"/>
      <c r="X1034" s="53"/>
      <c r="Y1034" s="53"/>
      <c r="Z1034" s="53"/>
      <c r="AA1034" s="53"/>
      <c r="AB1034" s="62" t="s">
        <v>8</v>
      </c>
      <c r="AC1034" s="24"/>
      <c r="AD1034" s="67" t="s">
        <v>8</v>
      </c>
      <c r="AE1034" s="66"/>
      <c r="AF1034" s="44" t="s">
        <v>8</v>
      </c>
      <c r="AG1034" s="23"/>
      <c r="AH1034" s="23"/>
    </row>
    <row r="1035" spans="1:34" ht="15" x14ac:dyDescent="0.2">
      <c r="A1035" s="105" t="s">
        <v>8</v>
      </c>
      <c r="B1035" s="40"/>
      <c r="C1035" s="10"/>
      <c r="D1035" s="11"/>
      <c r="E1035" s="10"/>
      <c r="F1035" s="11"/>
      <c r="G1035" s="11"/>
      <c r="H1035" s="41"/>
      <c r="I1035" s="42"/>
      <c r="J1035" s="41"/>
      <c r="K1035" s="79"/>
      <c r="L1035" s="45"/>
      <c r="M1035" s="64"/>
      <c r="N1035" s="90"/>
      <c r="O1035" s="91"/>
      <c r="P1035" s="92"/>
      <c r="Q1035" s="93"/>
      <c r="R1035" s="94" t="s">
        <v>73</v>
      </c>
      <c r="S1035" s="94" t="s">
        <v>234</v>
      </c>
      <c r="T1035" s="94" t="s">
        <v>782</v>
      </c>
      <c r="U1035" s="95">
        <v>46091</v>
      </c>
      <c r="V1035" s="101" t="e">
        <v>#VALUE!</v>
      </c>
      <c r="W1035" s="53"/>
      <c r="X1035" s="53"/>
      <c r="Y1035" s="53"/>
      <c r="Z1035" s="53"/>
      <c r="AA1035" s="53"/>
      <c r="AB1035" s="62" t="s">
        <v>8</v>
      </c>
      <c r="AC1035" s="24"/>
      <c r="AD1035" s="67" t="s">
        <v>8</v>
      </c>
      <c r="AE1035" s="66"/>
      <c r="AF1035" s="44" t="s">
        <v>8</v>
      </c>
      <c r="AG1035" s="23"/>
      <c r="AH1035" s="23"/>
    </row>
    <row r="1036" spans="1:34" ht="15" x14ac:dyDescent="0.2">
      <c r="A1036" s="105" t="s">
        <v>8</v>
      </c>
      <c r="B1036" s="40"/>
      <c r="C1036" s="10"/>
      <c r="D1036" s="11"/>
      <c r="E1036" s="10"/>
      <c r="F1036" s="11"/>
      <c r="G1036" s="11"/>
      <c r="H1036" s="41"/>
      <c r="I1036" s="42"/>
      <c r="J1036" s="41"/>
      <c r="K1036" s="79"/>
      <c r="L1036" s="45"/>
      <c r="M1036" s="64"/>
      <c r="N1036" s="90"/>
      <c r="O1036" s="91"/>
      <c r="P1036" s="92"/>
      <c r="Q1036" s="93"/>
      <c r="R1036" s="94" t="s">
        <v>73</v>
      </c>
      <c r="S1036" s="94" t="s">
        <v>234</v>
      </c>
      <c r="T1036" s="94" t="s">
        <v>782</v>
      </c>
      <c r="U1036" s="95">
        <v>46091</v>
      </c>
      <c r="V1036" s="101" t="e">
        <v>#VALUE!</v>
      </c>
      <c r="W1036" s="53"/>
      <c r="X1036" s="53"/>
      <c r="Y1036" s="53"/>
      <c r="Z1036" s="53"/>
      <c r="AA1036" s="53"/>
      <c r="AB1036" s="62" t="s">
        <v>8</v>
      </c>
      <c r="AC1036" s="24"/>
      <c r="AD1036" s="67" t="s">
        <v>8</v>
      </c>
      <c r="AE1036" s="66"/>
      <c r="AF1036" s="44" t="s">
        <v>8</v>
      </c>
      <c r="AG1036" s="23"/>
      <c r="AH1036" s="23"/>
    </row>
    <row r="1037" spans="1:34" ht="15" x14ac:dyDescent="0.2">
      <c r="A1037" s="105" t="s">
        <v>8</v>
      </c>
      <c r="B1037" s="40"/>
      <c r="C1037" s="10"/>
      <c r="D1037" s="11"/>
      <c r="E1037" s="10"/>
      <c r="F1037" s="11"/>
      <c r="G1037" s="11"/>
      <c r="H1037" s="41"/>
      <c r="I1037" s="42"/>
      <c r="J1037" s="41"/>
      <c r="K1037" s="79"/>
      <c r="L1037" s="45"/>
      <c r="M1037" s="64"/>
      <c r="N1037" s="90"/>
      <c r="O1037" s="91"/>
      <c r="P1037" s="92"/>
      <c r="Q1037" s="93"/>
      <c r="R1037" s="94" t="s">
        <v>73</v>
      </c>
      <c r="S1037" s="94" t="s">
        <v>234</v>
      </c>
      <c r="T1037" s="94" t="s">
        <v>782</v>
      </c>
      <c r="U1037" s="95">
        <v>46091</v>
      </c>
      <c r="V1037" s="101" t="e">
        <v>#VALUE!</v>
      </c>
      <c r="W1037" s="53"/>
      <c r="X1037" s="53"/>
      <c r="Y1037" s="53"/>
      <c r="Z1037" s="53"/>
      <c r="AA1037" s="53"/>
      <c r="AB1037" s="62" t="s">
        <v>8</v>
      </c>
      <c r="AC1037" s="24"/>
      <c r="AD1037" s="67" t="s">
        <v>8</v>
      </c>
      <c r="AE1037" s="66"/>
      <c r="AF1037" s="44" t="s">
        <v>8</v>
      </c>
      <c r="AG1037" s="23"/>
      <c r="AH1037" s="23"/>
    </row>
    <row r="1038" spans="1:34" ht="15" x14ac:dyDescent="0.2">
      <c r="A1038" s="105" t="s">
        <v>8</v>
      </c>
      <c r="B1038" s="40"/>
      <c r="C1038" s="10"/>
      <c r="D1038" s="11"/>
      <c r="E1038" s="10"/>
      <c r="F1038" s="11"/>
      <c r="G1038" s="11"/>
      <c r="H1038" s="41"/>
      <c r="I1038" s="42"/>
      <c r="J1038" s="41"/>
      <c r="K1038" s="79"/>
      <c r="L1038" s="45"/>
      <c r="M1038" s="64"/>
      <c r="N1038" s="90"/>
      <c r="O1038" s="91"/>
      <c r="P1038" s="92"/>
      <c r="Q1038" s="93"/>
      <c r="R1038" s="94" t="s">
        <v>73</v>
      </c>
      <c r="S1038" s="94" t="s">
        <v>234</v>
      </c>
      <c r="T1038" s="94" t="s">
        <v>782</v>
      </c>
      <c r="U1038" s="95">
        <v>46091</v>
      </c>
      <c r="V1038" s="101" t="e">
        <v>#VALUE!</v>
      </c>
      <c r="W1038" s="53"/>
      <c r="X1038" s="53"/>
      <c r="Y1038" s="53"/>
      <c r="Z1038" s="53"/>
      <c r="AA1038" s="53"/>
      <c r="AB1038" s="62" t="s">
        <v>8</v>
      </c>
      <c r="AC1038" s="24"/>
      <c r="AD1038" s="67" t="s">
        <v>8</v>
      </c>
      <c r="AE1038" s="66"/>
      <c r="AF1038" s="44" t="s">
        <v>8</v>
      </c>
      <c r="AG1038" s="23"/>
      <c r="AH1038" s="23"/>
    </row>
    <row r="1039" spans="1:34" ht="15" x14ac:dyDescent="0.2">
      <c r="A1039" s="105" t="s">
        <v>8</v>
      </c>
      <c r="B1039" s="40"/>
      <c r="C1039" s="10"/>
      <c r="D1039" s="11"/>
      <c r="E1039" s="10"/>
      <c r="F1039" s="11"/>
      <c r="G1039" s="11"/>
      <c r="H1039" s="41"/>
      <c r="I1039" s="42"/>
      <c r="J1039" s="41"/>
      <c r="K1039" s="79"/>
      <c r="L1039" s="45"/>
      <c r="M1039" s="64"/>
      <c r="N1039" s="90"/>
      <c r="O1039" s="91"/>
      <c r="P1039" s="92"/>
      <c r="Q1039" s="93"/>
      <c r="R1039" s="94" t="s">
        <v>73</v>
      </c>
      <c r="S1039" s="94" t="s">
        <v>234</v>
      </c>
      <c r="T1039" s="94" t="s">
        <v>782</v>
      </c>
      <c r="U1039" s="95">
        <v>46091</v>
      </c>
      <c r="V1039" s="101" t="e">
        <v>#VALUE!</v>
      </c>
      <c r="W1039" s="53"/>
      <c r="X1039" s="53"/>
      <c r="Y1039" s="53"/>
      <c r="Z1039" s="53"/>
      <c r="AA1039" s="53"/>
      <c r="AB1039" s="62" t="s">
        <v>8</v>
      </c>
      <c r="AC1039" s="24"/>
      <c r="AD1039" s="67" t="s">
        <v>8</v>
      </c>
      <c r="AE1039" s="66"/>
      <c r="AF1039" s="44" t="s">
        <v>8</v>
      </c>
      <c r="AG1039" s="23"/>
      <c r="AH1039" s="23"/>
    </row>
    <row r="1040" spans="1:34" ht="15" x14ac:dyDescent="0.2">
      <c r="A1040" s="105" t="s">
        <v>8</v>
      </c>
      <c r="B1040" s="40"/>
      <c r="C1040" s="10"/>
      <c r="D1040" s="11"/>
      <c r="E1040" s="10"/>
      <c r="F1040" s="11"/>
      <c r="G1040" s="11"/>
      <c r="H1040" s="41"/>
      <c r="I1040" s="42"/>
      <c r="J1040" s="41"/>
      <c r="K1040" s="79"/>
      <c r="L1040" s="45"/>
      <c r="M1040" s="64"/>
      <c r="N1040" s="90"/>
      <c r="O1040" s="91"/>
      <c r="P1040" s="92"/>
      <c r="Q1040" s="93"/>
      <c r="R1040" s="94" t="s">
        <v>73</v>
      </c>
      <c r="S1040" s="94" t="s">
        <v>234</v>
      </c>
      <c r="T1040" s="94" t="s">
        <v>782</v>
      </c>
      <c r="U1040" s="95">
        <v>46091</v>
      </c>
      <c r="V1040" s="101" t="e">
        <v>#VALUE!</v>
      </c>
      <c r="W1040" s="53"/>
      <c r="X1040" s="53"/>
      <c r="Y1040" s="53"/>
      <c r="Z1040" s="53"/>
      <c r="AA1040" s="53"/>
      <c r="AB1040" s="62" t="s">
        <v>8</v>
      </c>
      <c r="AC1040" s="24"/>
      <c r="AD1040" s="67" t="s">
        <v>8</v>
      </c>
      <c r="AE1040" s="66"/>
      <c r="AF1040" s="44" t="s">
        <v>8</v>
      </c>
      <c r="AG1040" s="23"/>
      <c r="AH1040" s="23"/>
    </row>
    <row r="1041" spans="1:34" ht="15" x14ac:dyDescent="0.2">
      <c r="A1041" s="105" t="s">
        <v>8</v>
      </c>
      <c r="B1041" s="40"/>
      <c r="C1041" s="10"/>
      <c r="D1041" s="11"/>
      <c r="E1041" s="10"/>
      <c r="F1041" s="11"/>
      <c r="G1041" s="11"/>
      <c r="H1041" s="41"/>
      <c r="I1041" s="42"/>
      <c r="J1041" s="41"/>
      <c r="K1041" s="79"/>
      <c r="L1041" s="45"/>
      <c r="M1041" s="64"/>
      <c r="N1041" s="90"/>
      <c r="O1041" s="91"/>
      <c r="P1041" s="92"/>
      <c r="Q1041" s="93"/>
      <c r="R1041" s="94" t="s">
        <v>73</v>
      </c>
      <c r="S1041" s="94" t="s">
        <v>234</v>
      </c>
      <c r="T1041" s="94" t="s">
        <v>782</v>
      </c>
      <c r="U1041" s="95">
        <v>46091</v>
      </c>
      <c r="V1041" s="101" t="e">
        <v>#VALUE!</v>
      </c>
      <c r="W1041" s="53"/>
      <c r="X1041" s="53"/>
      <c r="Y1041" s="53"/>
      <c r="Z1041" s="53"/>
      <c r="AA1041" s="53"/>
      <c r="AB1041" s="62" t="s">
        <v>8</v>
      </c>
      <c r="AC1041" s="24"/>
      <c r="AD1041" s="67" t="s">
        <v>8</v>
      </c>
      <c r="AE1041" s="66"/>
      <c r="AF1041" s="44" t="s">
        <v>8</v>
      </c>
      <c r="AG1041" s="23"/>
      <c r="AH1041" s="23"/>
    </row>
    <row r="1042" spans="1:34" ht="15" x14ac:dyDescent="0.2">
      <c r="A1042" s="105" t="s">
        <v>8</v>
      </c>
      <c r="B1042" s="40"/>
      <c r="C1042" s="10"/>
      <c r="D1042" s="11"/>
      <c r="E1042" s="10"/>
      <c r="F1042" s="11"/>
      <c r="G1042" s="11"/>
      <c r="H1042" s="41"/>
      <c r="I1042" s="42"/>
      <c r="J1042" s="41"/>
      <c r="K1042" s="79"/>
      <c r="L1042" s="45"/>
      <c r="M1042" s="64"/>
      <c r="N1042" s="90"/>
      <c r="O1042" s="91"/>
      <c r="P1042" s="92"/>
      <c r="Q1042" s="93"/>
      <c r="R1042" s="94" t="s">
        <v>73</v>
      </c>
      <c r="S1042" s="94" t="s">
        <v>234</v>
      </c>
      <c r="T1042" s="94" t="s">
        <v>782</v>
      </c>
      <c r="U1042" s="95">
        <v>46091</v>
      </c>
      <c r="V1042" s="101" t="e">
        <v>#VALUE!</v>
      </c>
      <c r="W1042" s="53"/>
      <c r="X1042" s="53"/>
      <c r="Y1042" s="53"/>
      <c r="Z1042" s="53"/>
      <c r="AA1042" s="53"/>
      <c r="AB1042" s="62" t="s">
        <v>8</v>
      </c>
      <c r="AC1042" s="24"/>
      <c r="AD1042" s="67" t="s">
        <v>8</v>
      </c>
      <c r="AE1042" s="66"/>
      <c r="AF1042" s="44" t="s">
        <v>8</v>
      </c>
      <c r="AG1042" s="23"/>
      <c r="AH1042" s="23"/>
    </row>
    <row r="1043" spans="1:34" ht="15" x14ac:dyDescent="0.2">
      <c r="A1043" s="105" t="s">
        <v>8</v>
      </c>
      <c r="B1043" s="40"/>
      <c r="C1043" s="10"/>
      <c r="D1043" s="11"/>
      <c r="E1043" s="10"/>
      <c r="F1043" s="11"/>
      <c r="G1043" s="11"/>
      <c r="H1043" s="41"/>
      <c r="I1043" s="42"/>
      <c r="J1043" s="41"/>
      <c r="K1043" s="79"/>
      <c r="L1043" s="45"/>
      <c r="M1043" s="64"/>
      <c r="N1043" s="90"/>
      <c r="O1043" s="91"/>
      <c r="P1043" s="92"/>
      <c r="Q1043" s="93"/>
      <c r="R1043" s="94" t="s">
        <v>73</v>
      </c>
      <c r="S1043" s="94" t="s">
        <v>234</v>
      </c>
      <c r="T1043" s="94" t="s">
        <v>782</v>
      </c>
      <c r="U1043" s="95">
        <v>46091</v>
      </c>
      <c r="V1043" s="101" t="e">
        <v>#VALUE!</v>
      </c>
      <c r="W1043" s="53"/>
      <c r="X1043" s="53"/>
      <c r="Y1043" s="53"/>
      <c r="Z1043" s="53"/>
      <c r="AA1043" s="53"/>
      <c r="AB1043" s="62" t="s">
        <v>8</v>
      </c>
      <c r="AC1043" s="24"/>
      <c r="AD1043" s="67" t="s">
        <v>8</v>
      </c>
      <c r="AE1043" s="66"/>
      <c r="AF1043" s="44" t="s">
        <v>8</v>
      </c>
      <c r="AG1043" s="23"/>
      <c r="AH1043" s="23"/>
    </row>
    <row r="1044" spans="1:34" ht="15" x14ac:dyDescent="0.2">
      <c r="A1044" s="105" t="s">
        <v>8</v>
      </c>
      <c r="B1044" s="40"/>
      <c r="C1044" s="10"/>
      <c r="D1044" s="11"/>
      <c r="E1044" s="10"/>
      <c r="F1044" s="11"/>
      <c r="G1044" s="11"/>
      <c r="H1044" s="41"/>
      <c r="I1044" s="42"/>
      <c r="J1044" s="41"/>
      <c r="K1044" s="79"/>
      <c r="L1044" s="45"/>
      <c r="M1044" s="64"/>
      <c r="N1044" s="90"/>
      <c r="O1044" s="91"/>
      <c r="P1044" s="92"/>
      <c r="Q1044" s="93"/>
      <c r="R1044" s="94" t="s">
        <v>73</v>
      </c>
      <c r="S1044" s="94" t="s">
        <v>234</v>
      </c>
      <c r="T1044" s="94" t="s">
        <v>782</v>
      </c>
      <c r="U1044" s="95">
        <v>46091</v>
      </c>
      <c r="V1044" s="101" t="e">
        <v>#VALUE!</v>
      </c>
      <c r="W1044" s="53"/>
      <c r="X1044" s="53"/>
      <c r="Y1044" s="53"/>
      <c r="Z1044" s="53"/>
      <c r="AA1044" s="53"/>
      <c r="AB1044" s="62" t="s">
        <v>8</v>
      </c>
      <c r="AC1044" s="24"/>
      <c r="AD1044" s="67" t="s">
        <v>8</v>
      </c>
      <c r="AE1044" s="66"/>
      <c r="AF1044" s="44" t="s">
        <v>8</v>
      </c>
      <c r="AG1044" s="23"/>
      <c r="AH1044" s="23"/>
    </row>
    <row r="1045" spans="1:34" ht="15" x14ac:dyDescent="0.2">
      <c r="A1045" s="105" t="s">
        <v>8</v>
      </c>
      <c r="B1045" s="40"/>
      <c r="C1045" s="10"/>
      <c r="D1045" s="11"/>
      <c r="E1045" s="10"/>
      <c r="F1045" s="11"/>
      <c r="G1045" s="11"/>
      <c r="H1045" s="41"/>
      <c r="I1045" s="42"/>
      <c r="J1045" s="41"/>
      <c r="K1045" s="79"/>
      <c r="L1045" s="45"/>
      <c r="M1045" s="64"/>
      <c r="N1045" s="90"/>
      <c r="O1045" s="91"/>
      <c r="P1045" s="92"/>
      <c r="Q1045" s="93"/>
      <c r="R1045" s="94" t="s">
        <v>73</v>
      </c>
      <c r="S1045" s="94" t="s">
        <v>234</v>
      </c>
      <c r="T1045" s="94" t="s">
        <v>782</v>
      </c>
      <c r="U1045" s="95">
        <v>46091</v>
      </c>
      <c r="V1045" s="101" t="e">
        <v>#VALUE!</v>
      </c>
      <c r="W1045" s="53"/>
      <c r="X1045" s="53"/>
      <c r="Y1045" s="53"/>
      <c r="Z1045" s="53"/>
      <c r="AA1045" s="53"/>
      <c r="AB1045" s="62" t="s">
        <v>8</v>
      </c>
      <c r="AC1045" s="24"/>
      <c r="AD1045" s="67" t="s">
        <v>8</v>
      </c>
      <c r="AE1045" s="66"/>
      <c r="AF1045" s="44" t="s">
        <v>8</v>
      </c>
      <c r="AG1045" s="23"/>
      <c r="AH1045" s="23"/>
    </row>
    <row r="1046" spans="1:34" ht="15" x14ac:dyDescent="0.2">
      <c r="A1046" s="105" t="s">
        <v>8</v>
      </c>
      <c r="B1046" s="40"/>
      <c r="C1046" s="10"/>
      <c r="D1046" s="11"/>
      <c r="E1046" s="10"/>
      <c r="F1046" s="11"/>
      <c r="G1046" s="11"/>
      <c r="H1046" s="41"/>
      <c r="I1046" s="42"/>
      <c r="J1046" s="41"/>
      <c r="K1046" s="79"/>
      <c r="L1046" s="45"/>
      <c r="M1046" s="64"/>
      <c r="N1046" s="90"/>
      <c r="O1046" s="91"/>
      <c r="P1046" s="92"/>
      <c r="Q1046" s="93"/>
      <c r="R1046" s="94" t="s">
        <v>73</v>
      </c>
      <c r="S1046" s="94" t="s">
        <v>234</v>
      </c>
      <c r="T1046" s="94" t="s">
        <v>782</v>
      </c>
      <c r="U1046" s="95">
        <v>46091</v>
      </c>
      <c r="V1046" s="101" t="e">
        <v>#VALUE!</v>
      </c>
      <c r="W1046" s="53"/>
      <c r="X1046" s="53"/>
      <c r="Y1046" s="53"/>
      <c r="Z1046" s="53"/>
      <c r="AA1046" s="53"/>
      <c r="AB1046" s="62" t="s">
        <v>8</v>
      </c>
      <c r="AC1046" s="24"/>
      <c r="AD1046" s="67" t="s">
        <v>8</v>
      </c>
      <c r="AE1046" s="66"/>
      <c r="AF1046" s="44" t="s">
        <v>8</v>
      </c>
      <c r="AG1046" s="23"/>
      <c r="AH1046" s="23"/>
    </row>
    <row r="1047" spans="1:34" ht="15" x14ac:dyDescent="0.2">
      <c r="A1047" s="105" t="s">
        <v>8</v>
      </c>
      <c r="B1047" s="40"/>
      <c r="C1047" s="10"/>
      <c r="D1047" s="11"/>
      <c r="E1047" s="10"/>
      <c r="F1047" s="11"/>
      <c r="G1047" s="11"/>
      <c r="H1047" s="41"/>
      <c r="I1047" s="42"/>
      <c r="J1047" s="41"/>
      <c r="K1047" s="79"/>
      <c r="L1047" s="45"/>
      <c r="M1047" s="64"/>
      <c r="N1047" s="90"/>
      <c r="O1047" s="91"/>
      <c r="P1047" s="92"/>
      <c r="Q1047" s="93"/>
      <c r="R1047" s="94" t="s">
        <v>73</v>
      </c>
      <c r="S1047" s="94" t="s">
        <v>234</v>
      </c>
      <c r="T1047" s="94" t="s">
        <v>782</v>
      </c>
      <c r="U1047" s="95">
        <v>46091</v>
      </c>
      <c r="V1047" s="101" t="e">
        <v>#VALUE!</v>
      </c>
      <c r="W1047" s="53"/>
      <c r="X1047" s="53"/>
      <c r="Y1047" s="53"/>
      <c r="Z1047" s="53"/>
      <c r="AA1047" s="53"/>
      <c r="AB1047" s="62" t="s">
        <v>8</v>
      </c>
      <c r="AC1047" s="24"/>
      <c r="AD1047" s="67" t="s">
        <v>8</v>
      </c>
      <c r="AE1047" s="66"/>
      <c r="AF1047" s="44" t="s">
        <v>8</v>
      </c>
      <c r="AG1047" s="23"/>
      <c r="AH1047" s="23"/>
    </row>
    <row r="1048" spans="1:34" ht="15" x14ac:dyDescent="0.2">
      <c r="A1048" s="105" t="s">
        <v>8</v>
      </c>
      <c r="B1048" s="40"/>
      <c r="C1048" s="10"/>
      <c r="D1048" s="11"/>
      <c r="E1048" s="10"/>
      <c r="F1048" s="11"/>
      <c r="G1048" s="11"/>
      <c r="H1048" s="41"/>
      <c r="I1048" s="42"/>
      <c r="J1048" s="41"/>
      <c r="K1048" s="79"/>
      <c r="L1048" s="45"/>
      <c r="M1048" s="64"/>
      <c r="N1048" s="90"/>
      <c r="O1048" s="91"/>
      <c r="P1048" s="92"/>
      <c r="Q1048" s="93"/>
      <c r="R1048" s="94" t="s">
        <v>73</v>
      </c>
      <c r="S1048" s="94" t="s">
        <v>234</v>
      </c>
      <c r="T1048" s="94" t="s">
        <v>782</v>
      </c>
      <c r="U1048" s="95">
        <v>46091</v>
      </c>
      <c r="V1048" s="101" t="e">
        <v>#VALUE!</v>
      </c>
      <c r="W1048" s="53"/>
      <c r="X1048" s="53"/>
      <c r="Y1048" s="53"/>
      <c r="Z1048" s="53"/>
      <c r="AA1048" s="53"/>
      <c r="AB1048" s="62" t="s">
        <v>8</v>
      </c>
      <c r="AC1048" s="24"/>
      <c r="AD1048" s="67" t="s">
        <v>8</v>
      </c>
      <c r="AE1048" s="66"/>
      <c r="AF1048" s="44" t="s">
        <v>8</v>
      </c>
      <c r="AG1048" s="23"/>
      <c r="AH1048" s="23"/>
    </row>
    <row r="1049" spans="1:34" ht="15" x14ac:dyDescent="0.2">
      <c r="A1049" s="105" t="s">
        <v>8</v>
      </c>
      <c r="B1049" s="40"/>
      <c r="C1049" s="10"/>
      <c r="D1049" s="11"/>
      <c r="E1049" s="10"/>
      <c r="F1049" s="11"/>
      <c r="G1049" s="11"/>
      <c r="H1049" s="41"/>
      <c r="I1049" s="42"/>
      <c r="J1049" s="41"/>
      <c r="K1049" s="79"/>
      <c r="L1049" s="45"/>
      <c r="M1049" s="64"/>
      <c r="N1049" s="90"/>
      <c r="O1049" s="91"/>
      <c r="P1049" s="92"/>
      <c r="Q1049" s="93"/>
      <c r="R1049" s="94" t="s">
        <v>73</v>
      </c>
      <c r="S1049" s="94" t="s">
        <v>234</v>
      </c>
      <c r="T1049" s="94" t="s">
        <v>782</v>
      </c>
      <c r="U1049" s="95">
        <v>46091</v>
      </c>
      <c r="V1049" s="101" t="e">
        <v>#VALUE!</v>
      </c>
      <c r="W1049" s="53"/>
      <c r="X1049" s="53"/>
      <c r="Y1049" s="53"/>
      <c r="Z1049" s="53"/>
      <c r="AA1049" s="53"/>
      <c r="AB1049" s="62" t="s">
        <v>8</v>
      </c>
      <c r="AC1049" s="24"/>
      <c r="AD1049" s="67" t="s">
        <v>8</v>
      </c>
      <c r="AE1049" s="66"/>
      <c r="AF1049" s="44" t="s">
        <v>8</v>
      </c>
      <c r="AG1049" s="23"/>
      <c r="AH1049" s="23"/>
    </row>
    <row r="1050" spans="1:34" ht="15" x14ac:dyDescent="0.2">
      <c r="A1050" s="105" t="s">
        <v>8</v>
      </c>
      <c r="B1050" s="40"/>
      <c r="C1050" s="10"/>
      <c r="D1050" s="11"/>
      <c r="E1050" s="10"/>
      <c r="F1050" s="11"/>
      <c r="G1050" s="11"/>
      <c r="H1050" s="41"/>
      <c r="I1050" s="42"/>
      <c r="J1050" s="41"/>
      <c r="K1050" s="79"/>
      <c r="L1050" s="45"/>
      <c r="M1050" s="64"/>
      <c r="N1050" s="90"/>
      <c r="O1050" s="91"/>
      <c r="P1050" s="92"/>
      <c r="Q1050" s="93"/>
      <c r="R1050" s="94" t="s">
        <v>73</v>
      </c>
      <c r="S1050" s="94" t="s">
        <v>234</v>
      </c>
      <c r="T1050" s="94" t="s">
        <v>782</v>
      </c>
      <c r="U1050" s="95">
        <v>46091</v>
      </c>
      <c r="V1050" s="101" t="e">
        <v>#VALUE!</v>
      </c>
      <c r="W1050" s="53"/>
      <c r="X1050" s="53"/>
      <c r="Y1050" s="53"/>
      <c r="Z1050" s="53"/>
      <c r="AA1050" s="53"/>
      <c r="AB1050" s="62" t="s">
        <v>8</v>
      </c>
      <c r="AC1050" s="24"/>
      <c r="AD1050" s="67" t="s">
        <v>8</v>
      </c>
      <c r="AE1050" s="66"/>
      <c r="AF1050" s="44" t="s">
        <v>8</v>
      </c>
      <c r="AG1050" s="23"/>
      <c r="AH1050" s="23"/>
    </row>
    <row r="1051" spans="1:34" ht="15" x14ac:dyDescent="0.2">
      <c r="A1051" s="105" t="s">
        <v>8</v>
      </c>
      <c r="B1051" s="40"/>
      <c r="C1051" s="10"/>
      <c r="D1051" s="11"/>
      <c r="E1051" s="10"/>
      <c r="F1051" s="11"/>
      <c r="G1051" s="11"/>
      <c r="H1051" s="41"/>
      <c r="I1051" s="42"/>
      <c r="J1051" s="41"/>
      <c r="K1051" s="79"/>
      <c r="L1051" s="45"/>
      <c r="M1051" s="64"/>
      <c r="N1051" s="90"/>
      <c r="O1051" s="91"/>
      <c r="P1051" s="92"/>
      <c r="Q1051" s="93"/>
      <c r="R1051" s="94" t="s">
        <v>73</v>
      </c>
      <c r="S1051" s="94" t="s">
        <v>234</v>
      </c>
      <c r="T1051" s="94" t="s">
        <v>782</v>
      </c>
      <c r="U1051" s="95">
        <v>46091</v>
      </c>
      <c r="V1051" s="101" t="e">
        <v>#VALUE!</v>
      </c>
      <c r="W1051" s="53"/>
      <c r="X1051" s="53"/>
      <c r="Y1051" s="53"/>
      <c r="Z1051" s="53"/>
      <c r="AA1051" s="53"/>
      <c r="AB1051" s="62" t="s">
        <v>8</v>
      </c>
      <c r="AC1051" s="24"/>
      <c r="AD1051" s="67" t="s">
        <v>8</v>
      </c>
      <c r="AE1051" s="66"/>
      <c r="AF1051" s="44" t="s">
        <v>8</v>
      </c>
      <c r="AG1051" s="23"/>
      <c r="AH1051" s="23"/>
    </row>
    <row r="1052" spans="1:34" ht="15" x14ac:dyDescent="0.2">
      <c r="A1052" s="105" t="s">
        <v>8</v>
      </c>
      <c r="B1052" s="40"/>
      <c r="C1052" s="10"/>
      <c r="D1052" s="11"/>
      <c r="E1052" s="10"/>
      <c r="F1052" s="11"/>
      <c r="G1052" s="11"/>
      <c r="H1052" s="41"/>
      <c r="I1052" s="42"/>
      <c r="J1052" s="41"/>
      <c r="K1052" s="79"/>
      <c r="L1052" s="45"/>
      <c r="M1052" s="64"/>
      <c r="N1052" s="90"/>
      <c r="O1052" s="91"/>
      <c r="P1052" s="92"/>
      <c r="Q1052" s="93"/>
      <c r="R1052" s="94" t="s">
        <v>73</v>
      </c>
      <c r="S1052" s="94" t="s">
        <v>234</v>
      </c>
      <c r="T1052" s="94" t="s">
        <v>782</v>
      </c>
      <c r="U1052" s="95">
        <v>46091</v>
      </c>
      <c r="V1052" s="101" t="e">
        <v>#VALUE!</v>
      </c>
      <c r="W1052" s="53"/>
      <c r="X1052" s="53"/>
      <c r="Y1052" s="53"/>
      <c r="Z1052" s="53"/>
      <c r="AA1052" s="53"/>
      <c r="AB1052" s="62" t="s">
        <v>8</v>
      </c>
      <c r="AC1052" s="24"/>
      <c r="AD1052" s="67" t="s">
        <v>8</v>
      </c>
      <c r="AE1052" s="66"/>
      <c r="AF1052" s="44" t="s">
        <v>8</v>
      </c>
      <c r="AG1052" s="23"/>
      <c r="AH1052" s="23"/>
    </row>
    <row r="1053" spans="1:34" ht="15" x14ac:dyDescent="0.2">
      <c r="A1053" s="105" t="s">
        <v>8</v>
      </c>
      <c r="B1053" s="40"/>
      <c r="C1053" s="10"/>
      <c r="D1053" s="11"/>
      <c r="E1053" s="10"/>
      <c r="F1053" s="11"/>
      <c r="G1053" s="11"/>
      <c r="H1053" s="41"/>
      <c r="I1053" s="42"/>
      <c r="J1053" s="41"/>
      <c r="K1053" s="79"/>
      <c r="L1053" s="45"/>
      <c r="M1053" s="64"/>
      <c r="N1053" s="90"/>
      <c r="O1053" s="91"/>
      <c r="P1053" s="92"/>
      <c r="Q1053" s="93"/>
      <c r="R1053" s="94" t="s">
        <v>73</v>
      </c>
      <c r="S1053" s="94" t="s">
        <v>234</v>
      </c>
      <c r="T1053" s="94" t="s">
        <v>782</v>
      </c>
      <c r="U1053" s="95">
        <v>46091</v>
      </c>
      <c r="V1053" s="101" t="e">
        <v>#VALUE!</v>
      </c>
      <c r="W1053" s="53"/>
      <c r="X1053" s="53"/>
      <c r="Y1053" s="53"/>
      <c r="Z1053" s="53"/>
      <c r="AA1053" s="53"/>
      <c r="AB1053" s="62" t="s">
        <v>8</v>
      </c>
      <c r="AC1053" s="24"/>
      <c r="AD1053" s="67" t="s">
        <v>8</v>
      </c>
      <c r="AE1053" s="66"/>
      <c r="AF1053" s="44" t="s">
        <v>8</v>
      </c>
      <c r="AG1053" s="23"/>
      <c r="AH1053" s="23"/>
    </row>
    <row r="1054" spans="1:34" ht="15" x14ac:dyDescent="0.2">
      <c r="A1054" s="105" t="s">
        <v>8</v>
      </c>
      <c r="B1054" s="40"/>
      <c r="C1054" s="10"/>
      <c r="D1054" s="11"/>
      <c r="E1054" s="10"/>
      <c r="F1054" s="11"/>
      <c r="G1054" s="11"/>
      <c r="H1054" s="41"/>
      <c r="I1054" s="42"/>
      <c r="J1054" s="41"/>
      <c r="K1054" s="79"/>
      <c r="L1054" s="45"/>
      <c r="M1054" s="64"/>
      <c r="N1054" s="90"/>
      <c r="O1054" s="91"/>
      <c r="P1054" s="92"/>
      <c r="Q1054" s="93"/>
      <c r="R1054" s="94" t="s">
        <v>73</v>
      </c>
      <c r="S1054" s="94" t="s">
        <v>234</v>
      </c>
      <c r="T1054" s="94" t="s">
        <v>782</v>
      </c>
      <c r="U1054" s="95">
        <v>46091</v>
      </c>
      <c r="V1054" s="101" t="e">
        <v>#VALUE!</v>
      </c>
      <c r="W1054" s="53"/>
      <c r="X1054" s="53"/>
      <c r="Y1054" s="53"/>
      <c r="Z1054" s="53"/>
      <c r="AA1054" s="53"/>
      <c r="AB1054" s="62" t="s">
        <v>8</v>
      </c>
      <c r="AC1054" s="24"/>
      <c r="AD1054" s="67" t="s">
        <v>8</v>
      </c>
      <c r="AE1054" s="66"/>
      <c r="AF1054" s="44" t="s">
        <v>8</v>
      </c>
      <c r="AG1054" s="23"/>
      <c r="AH1054" s="23"/>
    </row>
    <row r="1055" spans="1:34" ht="15" x14ac:dyDescent="0.2">
      <c r="A1055" s="105" t="s">
        <v>8</v>
      </c>
      <c r="B1055" s="40"/>
      <c r="C1055" s="10"/>
      <c r="D1055" s="11"/>
      <c r="E1055" s="10"/>
      <c r="F1055" s="11"/>
      <c r="G1055" s="11"/>
      <c r="H1055" s="41"/>
      <c r="I1055" s="42"/>
      <c r="J1055" s="41"/>
      <c r="K1055" s="79"/>
      <c r="L1055" s="45"/>
      <c r="M1055" s="64"/>
      <c r="N1055" s="90"/>
      <c r="O1055" s="91"/>
      <c r="P1055" s="92"/>
      <c r="Q1055" s="93"/>
      <c r="R1055" s="94" t="s">
        <v>73</v>
      </c>
      <c r="S1055" s="94" t="s">
        <v>234</v>
      </c>
      <c r="T1055" s="94" t="s">
        <v>782</v>
      </c>
      <c r="U1055" s="95">
        <v>46091</v>
      </c>
      <c r="V1055" s="101" t="e">
        <v>#VALUE!</v>
      </c>
      <c r="W1055" s="53"/>
      <c r="X1055" s="53"/>
      <c r="Y1055" s="53"/>
      <c r="Z1055" s="53"/>
      <c r="AA1055" s="53"/>
      <c r="AB1055" s="62" t="s">
        <v>8</v>
      </c>
      <c r="AC1055" s="24"/>
      <c r="AD1055" s="67" t="s">
        <v>8</v>
      </c>
      <c r="AE1055" s="66"/>
      <c r="AF1055" s="44" t="s">
        <v>8</v>
      </c>
      <c r="AG1055" s="23"/>
      <c r="AH1055" s="23"/>
    </row>
    <row r="1056" spans="1:34" ht="15" x14ac:dyDescent="0.2">
      <c r="A1056" s="105" t="s">
        <v>8</v>
      </c>
      <c r="B1056" s="40"/>
      <c r="C1056" s="10"/>
      <c r="D1056" s="11"/>
      <c r="E1056" s="10"/>
      <c r="F1056" s="11"/>
      <c r="G1056" s="11"/>
      <c r="H1056" s="41"/>
      <c r="I1056" s="42"/>
      <c r="J1056" s="41"/>
      <c r="K1056" s="79"/>
      <c r="L1056" s="45"/>
      <c r="M1056" s="64"/>
      <c r="N1056" s="90"/>
      <c r="O1056" s="91"/>
      <c r="P1056" s="92"/>
      <c r="Q1056" s="93"/>
      <c r="R1056" s="94" t="s">
        <v>73</v>
      </c>
      <c r="S1056" s="94" t="s">
        <v>234</v>
      </c>
      <c r="T1056" s="94" t="s">
        <v>782</v>
      </c>
      <c r="U1056" s="95">
        <v>46091</v>
      </c>
      <c r="V1056" s="101" t="e">
        <v>#VALUE!</v>
      </c>
      <c r="W1056" s="53"/>
      <c r="X1056" s="53"/>
      <c r="Y1056" s="53"/>
      <c r="Z1056" s="53"/>
      <c r="AA1056" s="53"/>
      <c r="AB1056" s="62" t="s">
        <v>8</v>
      </c>
      <c r="AC1056" s="24"/>
      <c r="AD1056" s="67" t="s">
        <v>8</v>
      </c>
      <c r="AE1056" s="66"/>
      <c r="AF1056" s="44" t="s">
        <v>8</v>
      </c>
      <c r="AG1056" s="23"/>
      <c r="AH1056" s="23"/>
    </row>
    <row r="1057" spans="1:34" ht="15" x14ac:dyDescent="0.2">
      <c r="A1057" s="105" t="s">
        <v>8</v>
      </c>
      <c r="B1057" s="40"/>
      <c r="C1057" s="10"/>
      <c r="D1057" s="11"/>
      <c r="E1057" s="10"/>
      <c r="F1057" s="11"/>
      <c r="G1057" s="11"/>
      <c r="H1057" s="41"/>
      <c r="I1057" s="42"/>
      <c r="J1057" s="41"/>
      <c r="K1057" s="79"/>
      <c r="L1057" s="45"/>
      <c r="M1057" s="64"/>
      <c r="N1057" s="90"/>
      <c r="O1057" s="91"/>
      <c r="P1057" s="92"/>
      <c r="Q1057" s="93"/>
      <c r="R1057" s="94" t="s">
        <v>73</v>
      </c>
      <c r="S1057" s="94" t="s">
        <v>234</v>
      </c>
      <c r="T1057" s="94" t="s">
        <v>782</v>
      </c>
      <c r="U1057" s="95">
        <v>46091</v>
      </c>
      <c r="V1057" s="101" t="e">
        <v>#VALUE!</v>
      </c>
      <c r="W1057" s="53"/>
      <c r="X1057" s="53"/>
      <c r="Y1057" s="53"/>
      <c r="Z1057" s="53"/>
      <c r="AA1057" s="53"/>
      <c r="AB1057" s="62" t="s">
        <v>8</v>
      </c>
      <c r="AC1057" s="24"/>
      <c r="AD1057" s="67" t="s">
        <v>8</v>
      </c>
      <c r="AE1057" s="66"/>
      <c r="AF1057" s="44" t="s">
        <v>8</v>
      </c>
      <c r="AG1057" s="23"/>
      <c r="AH1057" s="23"/>
    </row>
    <row r="1058" spans="1:34" ht="15" x14ac:dyDescent="0.2">
      <c r="A1058" s="105" t="s">
        <v>8</v>
      </c>
      <c r="B1058" s="40"/>
      <c r="C1058" s="10"/>
      <c r="D1058" s="11"/>
      <c r="E1058" s="10"/>
      <c r="F1058" s="11"/>
      <c r="G1058" s="11"/>
      <c r="H1058" s="41"/>
      <c r="I1058" s="42"/>
      <c r="J1058" s="41"/>
      <c r="K1058" s="79"/>
      <c r="L1058" s="45"/>
      <c r="M1058" s="64"/>
      <c r="N1058" s="90"/>
      <c r="O1058" s="91"/>
      <c r="P1058" s="92"/>
      <c r="Q1058" s="93"/>
      <c r="R1058" s="94" t="s">
        <v>73</v>
      </c>
      <c r="S1058" s="94" t="s">
        <v>234</v>
      </c>
      <c r="T1058" s="94" t="s">
        <v>782</v>
      </c>
      <c r="U1058" s="95">
        <v>46091</v>
      </c>
      <c r="V1058" s="101" t="e">
        <v>#VALUE!</v>
      </c>
      <c r="W1058" s="53"/>
      <c r="X1058" s="53"/>
      <c r="Y1058" s="53"/>
      <c r="Z1058" s="53"/>
      <c r="AA1058" s="53"/>
      <c r="AB1058" s="62" t="s">
        <v>8</v>
      </c>
      <c r="AC1058" s="24"/>
      <c r="AD1058" s="67" t="s">
        <v>8</v>
      </c>
      <c r="AE1058" s="66"/>
      <c r="AF1058" s="44" t="s">
        <v>8</v>
      </c>
      <c r="AG1058" s="23"/>
      <c r="AH1058" s="23"/>
    </row>
    <row r="1059" spans="1:34" ht="15" x14ac:dyDescent="0.2">
      <c r="A1059" s="105" t="s">
        <v>8</v>
      </c>
      <c r="B1059" s="40"/>
      <c r="C1059" s="10"/>
      <c r="D1059" s="11"/>
      <c r="E1059" s="10"/>
      <c r="F1059" s="11"/>
      <c r="G1059" s="11"/>
      <c r="H1059" s="41"/>
      <c r="I1059" s="42"/>
      <c r="J1059" s="41"/>
      <c r="K1059" s="79"/>
      <c r="L1059" s="45"/>
      <c r="M1059" s="64"/>
      <c r="N1059" s="90"/>
      <c r="O1059" s="91"/>
      <c r="P1059" s="92"/>
      <c r="Q1059" s="93"/>
      <c r="R1059" s="94" t="s">
        <v>73</v>
      </c>
      <c r="S1059" s="94" t="s">
        <v>234</v>
      </c>
      <c r="T1059" s="94" t="s">
        <v>782</v>
      </c>
      <c r="U1059" s="95">
        <v>46091</v>
      </c>
      <c r="V1059" s="101" t="e">
        <v>#VALUE!</v>
      </c>
      <c r="W1059" s="53"/>
      <c r="X1059" s="53"/>
      <c r="Y1059" s="53"/>
      <c r="Z1059" s="53"/>
      <c r="AA1059" s="53"/>
      <c r="AB1059" s="62" t="s">
        <v>8</v>
      </c>
      <c r="AC1059" s="24"/>
      <c r="AD1059" s="67" t="s">
        <v>8</v>
      </c>
      <c r="AE1059" s="66"/>
      <c r="AF1059" s="44" t="s">
        <v>8</v>
      </c>
      <c r="AG1059" s="23"/>
      <c r="AH1059" s="23"/>
    </row>
    <row r="1060" spans="1:34" ht="15" x14ac:dyDescent="0.2">
      <c r="A1060" s="105" t="s">
        <v>8</v>
      </c>
      <c r="B1060" s="40"/>
      <c r="C1060" s="10"/>
      <c r="D1060" s="11"/>
      <c r="E1060" s="10"/>
      <c r="F1060" s="11"/>
      <c r="G1060" s="11"/>
      <c r="H1060" s="41"/>
      <c r="I1060" s="42"/>
      <c r="J1060" s="41"/>
      <c r="K1060" s="79"/>
      <c r="L1060" s="45"/>
      <c r="M1060" s="64"/>
      <c r="N1060" s="90"/>
      <c r="O1060" s="91"/>
      <c r="P1060" s="92"/>
      <c r="Q1060" s="93"/>
      <c r="R1060" s="94" t="s">
        <v>73</v>
      </c>
      <c r="S1060" s="94" t="s">
        <v>234</v>
      </c>
      <c r="T1060" s="94" t="s">
        <v>782</v>
      </c>
      <c r="U1060" s="95">
        <v>46091</v>
      </c>
      <c r="V1060" s="101" t="e">
        <v>#VALUE!</v>
      </c>
      <c r="W1060" s="53"/>
      <c r="X1060" s="53"/>
      <c r="Y1060" s="53"/>
      <c r="Z1060" s="53"/>
      <c r="AA1060" s="53"/>
      <c r="AB1060" s="62" t="s">
        <v>8</v>
      </c>
      <c r="AC1060" s="24"/>
      <c r="AD1060" s="67" t="s">
        <v>8</v>
      </c>
      <c r="AE1060" s="66"/>
      <c r="AF1060" s="44" t="s">
        <v>8</v>
      </c>
      <c r="AG1060" s="23"/>
      <c r="AH1060" s="23"/>
    </row>
    <row r="1061" spans="1:34" ht="15" x14ac:dyDescent="0.2">
      <c r="A1061" s="105" t="s">
        <v>8</v>
      </c>
      <c r="B1061" s="40"/>
      <c r="C1061" s="10"/>
      <c r="D1061" s="11"/>
      <c r="E1061" s="10"/>
      <c r="F1061" s="11"/>
      <c r="G1061" s="11"/>
      <c r="H1061" s="41"/>
      <c r="I1061" s="42"/>
      <c r="J1061" s="41"/>
      <c r="K1061" s="79"/>
      <c r="L1061" s="45"/>
      <c r="M1061" s="64"/>
      <c r="N1061" s="90"/>
      <c r="O1061" s="91"/>
      <c r="P1061" s="92"/>
      <c r="Q1061" s="93"/>
      <c r="R1061" s="94" t="s">
        <v>73</v>
      </c>
      <c r="S1061" s="94" t="s">
        <v>234</v>
      </c>
      <c r="T1061" s="94" t="s">
        <v>782</v>
      </c>
      <c r="U1061" s="95">
        <v>46091</v>
      </c>
      <c r="V1061" s="101" t="e">
        <v>#VALUE!</v>
      </c>
      <c r="W1061" s="53"/>
      <c r="X1061" s="53"/>
      <c r="Y1061" s="53"/>
      <c r="Z1061" s="53"/>
      <c r="AA1061" s="53"/>
      <c r="AB1061" s="62" t="s">
        <v>8</v>
      </c>
      <c r="AC1061" s="24"/>
      <c r="AD1061" s="67" t="s">
        <v>8</v>
      </c>
      <c r="AE1061" s="66"/>
      <c r="AF1061" s="44" t="s">
        <v>8</v>
      </c>
      <c r="AG1061" s="23"/>
      <c r="AH1061" s="23"/>
    </row>
    <row r="1062" spans="1:34" ht="15" x14ac:dyDescent="0.2">
      <c r="A1062" s="105" t="s">
        <v>8</v>
      </c>
      <c r="B1062" s="40"/>
      <c r="C1062" s="10"/>
      <c r="D1062" s="11"/>
      <c r="E1062" s="10"/>
      <c r="F1062" s="11"/>
      <c r="G1062" s="11"/>
      <c r="H1062" s="41"/>
      <c r="I1062" s="42"/>
      <c r="J1062" s="41"/>
      <c r="K1062" s="79"/>
      <c r="L1062" s="45"/>
      <c r="M1062" s="64"/>
      <c r="N1062" s="90"/>
      <c r="O1062" s="91"/>
      <c r="P1062" s="92"/>
      <c r="Q1062" s="93"/>
      <c r="R1062" s="94" t="s">
        <v>73</v>
      </c>
      <c r="S1062" s="94" t="s">
        <v>234</v>
      </c>
      <c r="T1062" s="94" t="s">
        <v>782</v>
      </c>
      <c r="U1062" s="95">
        <v>46091</v>
      </c>
      <c r="V1062" s="101" t="e">
        <v>#VALUE!</v>
      </c>
      <c r="W1062" s="53"/>
      <c r="X1062" s="53"/>
      <c r="Y1062" s="53"/>
      <c r="Z1062" s="53"/>
      <c r="AA1062" s="53"/>
      <c r="AB1062" s="62" t="s">
        <v>8</v>
      </c>
      <c r="AC1062" s="24"/>
      <c r="AD1062" s="67" t="s">
        <v>8</v>
      </c>
      <c r="AE1062" s="66"/>
      <c r="AF1062" s="44" t="s">
        <v>8</v>
      </c>
      <c r="AG1062" s="23"/>
      <c r="AH1062" s="23"/>
    </row>
    <row r="1063" spans="1:34" ht="15" x14ac:dyDescent="0.2">
      <c r="A1063" s="105" t="s">
        <v>8</v>
      </c>
      <c r="B1063" s="40"/>
      <c r="C1063" s="10"/>
      <c r="D1063" s="11"/>
      <c r="E1063" s="10"/>
      <c r="F1063" s="11"/>
      <c r="G1063" s="11"/>
      <c r="H1063" s="41"/>
      <c r="I1063" s="42"/>
      <c r="J1063" s="41"/>
      <c r="K1063" s="79"/>
      <c r="L1063" s="45"/>
      <c r="M1063" s="64"/>
      <c r="N1063" s="90"/>
      <c r="O1063" s="91"/>
      <c r="P1063" s="92"/>
      <c r="Q1063" s="93"/>
      <c r="R1063" s="94" t="s">
        <v>73</v>
      </c>
      <c r="S1063" s="94" t="s">
        <v>234</v>
      </c>
      <c r="T1063" s="94" t="s">
        <v>782</v>
      </c>
      <c r="U1063" s="95">
        <v>46091</v>
      </c>
      <c r="V1063" s="101" t="e">
        <v>#VALUE!</v>
      </c>
      <c r="W1063" s="53"/>
      <c r="X1063" s="53"/>
      <c r="Y1063" s="53"/>
      <c r="Z1063" s="53"/>
      <c r="AA1063" s="53"/>
      <c r="AB1063" s="62" t="s">
        <v>8</v>
      </c>
      <c r="AC1063" s="24"/>
      <c r="AD1063" s="67" t="s">
        <v>8</v>
      </c>
      <c r="AE1063" s="66"/>
      <c r="AF1063" s="44" t="s">
        <v>8</v>
      </c>
      <c r="AG1063" s="23"/>
      <c r="AH1063" s="23"/>
    </row>
    <row r="1064" spans="1:34" ht="15" x14ac:dyDescent="0.2">
      <c r="A1064" s="105" t="s">
        <v>8</v>
      </c>
      <c r="B1064" s="40"/>
      <c r="C1064" s="10"/>
      <c r="D1064" s="11"/>
      <c r="E1064" s="10"/>
      <c r="F1064" s="11"/>
      <c r="G1064" s="11"/>
      <c r="H1064" s="41"/>
      <c r="I1064" s="42"/>
      <c r="J1064" s="41"/>
      <c r="K1064" s="79"/>
      <c r="L1064" s="45"/>
      <c r="M1064" s="64"/>
      <c r="N1064" s="90"/>
      <c r="O1064" s="91"/>
      <c r="P1064" s="92"/>
      <c r="Q1064" s="93"/>
      <c r="R1064" s="94" t="s">
        <v>73</v>
      </c>
      <c r="S1064" s="94" t="s">
        <v>234</v>
      </c>
      <c r="T1064" s="94" t="s">
        <v>782</v>
      </c>
      <c r="U1064" s="95">
        <v>46091</v>
      </c>
      <c r="V1064" s="101" t="e">
        <v>#VALUE!</v>
      </c>
      <c r="W1064" s="53"/>
      <c r="X1064" s="53"/>
      <c r="Y1064" s="53"/>
      <c r="Z1064" s="53"/>
      <c r="AA1064" s="53"/>
      <c r="AB1064" s="62" t="s">
        <v>8</v>
      </c>
      <c r="AC1064" s="24"/>
      <c r="AD1064" s="67" t="s">
        <v>8</v>
      </c>
      <c r="AE1064" s="66"/>
      <c r="AF1064" s="44" t="s">
        <v>8</v>
      </c>
      <c r="AG1064" s="23"/>
      <c r="AH1064" s="23"/>
    </row>
    <row r="1065" spans="1:34" ht="15" x14ac:dyDescent="0.2">
      <c r="A1065" s="105" t="s">
        <v>8</v>
      </c>
      <c r="B1065" s="40"/>
      <c r="C1065" s="10"/>
      <c r="D1065" s="11"/>
      <c r="E1065" s="10"/>
      <c r="F1065" s="11"/>
      <c r="G1065" s="11"/>
      <c r="H1065" s="41"/>
      <c r="I1065" s="42"/>
      <c r="J1065" s="41"/>
      <c r="K1065" s="79"/>
      <c r="L1065" s="45"/>
      <c r="M1065" s="64"/>
      <c r="N1065" s="90"/>
      <c r="O1065" s="91"/>
      <c r="P1065" s="92"/>
      <c r="Q1065" s="93"/>
      <c r="R1065" s="94" t="s">
        <v>73</v>
      </c>
      <c r="S1065" s="94" t="s">
        <v>234</v>
      </c>
      <c r="T1065" s="94" t="s">
        <v>782</v>
      </c>
      <c r="U1065" s="95">
        <v>46091</v>
      </c>
      <c r="V1065" s="101" t="e">
        <v>#VALUE!</v>
      </c>
      <c r="W1065" s="53"/>
      <c r="X1065" s="53"/>
      <c r="Y1065" s="53"/>
      <c r="Z1065" s="53"/>
      <c r="AA1065" s="53"/>
      <c r="AB1065" s="62" t="s">
        <v>8</v>
      </c>
      <c r="AC1065" s="24"/>
      <c r="AD1065" s="67" t="s">
        <v>8</v>
      </c>
      <c r="AE1065" s="66"/>
      <c r="AF1065" s="44" t="s">
        <v>8</v>
      </c>
      <c r="AG1065" s="23"/>
      <c r="AH1065" s="23"/>
    </row>
    <row r="1066" spans="1:34" ht="15" x14ac:dyDescent="0.2">
      <c r="A1066" s="105" t="s">
        <v>8</v>
      </c>
      <c r="B1066" s="40"/>
      <c r="C1066" s="10"/>
      <c r="D1066" s="11"/>
      <c r="E1066" s="10"/>
      <c r="F1066" s="11"/>
      <c r="G1066" s="11"/>
      <c r="H1066" s="41"/>
      <c r="I1066" s="42"/>
      <c r="J1066" s="41"/>
      <c r="K1066" s="79"/>
      <c r="L1066" s="45"/>
      <c r="M1066" s="64"/>
      <c r="N1066" s="90"/>
      <c r="O1066" s="91"/>
      <c r="P1066" s="92"/>
      <c r="Q1066" s="93"/>
      <c r="R1066" s="94" t="s">
        <v>73</v>
      </c>
      <c r="S1066" s="94" t="s">
        <v>234</v>
      </c>
      <c r="T1066" s="94" t="s">
        <v>782</v>
      </c>
      <c r="U1066" s="95">
        <v>46091</v>
      </c>
      <c r="V1066" s="101" t="e">
        <v>#VALUE!</v>
      </c>
      <c r="W1066" s="53"/>
      <c r="X1066" s="53"/>
      <c r="Y1066" s="53"/>
      <c r="Z1066" s="53"/>
      <c r="AA1066" s="53"/>
      <c r="AB1066" s="62" t="s">
        <v>8</v>
      </c>
      <c r="AC1066" s="24"/>
      <c r="AD1066" s="67" t="s">
        <v>8</v>
      </c>
      <c r="AE1066" s="66"/>
      <c r="AF1066" s="44" t="s">
        <v>8</v>
      </c>
      <c r="AG1066" s="23"/>
      <c r="AH1066" s="23"/>
    </row>
    <row r="1067" spans="1:34" ht="15" x14ac:dyDescent="0.2">
      <c r="A1067" s="105" t="s">
        <v>8</v>
      </c>
      <c r="B1067" s="40"/>
      <c r="C1067" s="10"/>
      <c r="D1067" s="11"/>
      <c r="E1067" s="10"/>
      <c r="F1067" s="11"/>
      <c r="G1067" s="11"/>
      <c r="H1067" s="41"/>
      <c r="I1067" s="42"/>
      <c r="J1067" s="41"/>
      <c r="K1067" s="79"/>
      <c r="L1067" s="45"/>
      <c r="M1067" s="64"/>
      <c r="N1067" s="90"/>
      <c r="O1067" s="91"/>
      <c r="P1067" s="92"/>
      <c r="Q1067" s="93"/>
      <c r="R1067" s="94" t="s">
        <v>73</v>
      </c>
      <c r="S1067" s="94" t="s">
        <v>234</v>
      </c>
      <c r="T1067" s="94" t="s">
        <v>782</v>
      </c>
      <c r="U1067" s="95">
        <v>46091</v>
      </c>
      <c r="V1067" s="101" t="e">
        <v>#VALUE!</v>
      </c>
      <c r="W1067" s="53"/>
      <c r="X1067" s="53"/>
      <c r="Y1067" s="53"/>
      <c r="Z1067" s="53"/>
      <c r="AA1067" s="53"/>
      <c r="AB1067" s="62" t="s">
        <v>8</v>
      </c>
      <c r="AC1067" s="24"/>
      <c r="AD1067" s="67" t="s">
        <v>8</v>
      </c>
      <c r="AE1067" s="66"/>
      <c r="AF1067" s="44" t="s">
        <v>8</v>
      </c>
      <c r="AG1067" s="23"/>
      <c r="AH1067" s="23"/>
    </row>
    <row r="1068" spans="1:34" ht="15" x14ac:dyDescent="0.2">
      <c r="A1068" s="105" t="s">
        <v>8</v>
      </c>
      <c r="B1068" s="40"/>
      <c r="C1068" s="10"/>
      <c r="D1068" s="11"/>
      <c r="E1068" s="10"/>
      <c r="F1068" s="11"/>
      <c r="G1068" s="11"/>
      <c r="H1068" s="41"/>
      <c r="I1068" s="42"/>
      <c r="J1068" s="41"/>
      <c r="K1068" s="79"/>
      <c r="L1068" s="45"/>
      <c r="M1068" s="64"/>
      <c r="N1068" s="90"/>
      <c r="O1068" s="91"/>
      <c r="P1068" s="92"/>
      <c r="Q1068" s="93"/>
      <c r="R1068" s="94" t="s">
        <v>73</v>
      </c>
      <c r="S1068" s="94" t="s">
        <v>234</v>
      </c>
      <c r="T1068" s="94" t="s">
        <v>782</v>
      </c>
      <c r="U1068" s="95">
        <v>46091</v>
      </c>
      <c r="V1068" s="101" t="e">
        <v>#VALUE!</v>
      </c>
      <c r="W1068" s="53"/>
      <c r="X1068" s="53"/>
      <c r="Y1068" s="53"/>
      <c r="Z1068" s="53"/>
      <c r="AA1068" s="53"/>
      <c r="AB1068" s="62" t="s">
        <v>8</v>
      </c>
      <c r="AC1068" s="24"/>
      <c r="AD1068" s="67" t="s">
        <v>8</v>
      </c>
      <c r="AE1068" s="66"/>
      <c r="AF1068" s="44" t="s">
        <v>8</v>
      </c>
      <c r="AG1068" s="23"/>
      <c r="AH1068" s="23"/>
    </row>
    <row r="1069" spans="1:34" ht="15" x14ac:dyDescent="0.2">
      <c r="A1069" s="105" t="s">
        <v>8</v>
      </c>
      <c r="B1069" s="40"/>
      <c r="C1069" s="10"/>
      <c r="D1069" s="11"/>
      <c r="E1069" s="10"/>
      <c r="F1069" s="11"/>
      <c r="G1069" s="11"/>
      <c r="H1069" s="41"/>
      <c r="I1069" s="42"/>
      <c r="J1069" s="41"/>
      <c r="K1069" s="79"/>
      <c r="L1069" s="45"/>
      <c r="M1069" s="64"/>
      <c r="N1069" s="90"/>
      <c r="O1069" s="91"/>
      <c r="P1069" s="92"/>
      <c r="Q1069" s="93"/>
      <c r="R1069" s="94" t="s">
        <v>73</v>
      </c>
      <c r="S1069" s="94" t="s">
        <v>234</v>
      </c>
      <c r="T1069" s="94" t="s">
        <v>782</v>
      </c>
      <c r="U1069" s="95">
        <v>46091</v>
      </c>
      <c r="V1069" s="101" t="e">
        <v>#VALUE!</v>
      </c>
      <c r="W1069" s="53"/>
      <c r="X1069" s="53"/>
      <c r="Y1069" s="53"/>
      <c r="Z1069" s="53"/>
      <c r="AA1069" s="53"/>
      <c r="AB1069" s="62" t="s">
        <v>8</v>
      </c>
      <c r="AC1069" s="24"/>
      <c r="AD1069" s="67" t="s">
        <v>8</v>
      </c>
      <c r="AE1069" s="66"/>
      <c r="AF1069" s="44" t="s">
        <v>8</v>
      </c>
      <c r="AG1069" s="23"/>
      <c r="AH1069" s="23"/>
    </row>
    <row r="1070" spans="1:34" ht="15" x14ac:dyDescent="0.2">
      <c r="A1070" s="105" t="s">
        <v>8</v>
      </c>
      <c r="B1070" s="40"/>
      <c r="C1070" s="10"/>
      <c r="D1070" s="11"/>
      <c r="E1070" s="10"/>
      <c r="F1070" s="11"/>
      <c r="G1070" s="11"/>
      <c r="H1070" s="41"/>
      <c r="I1070" s="42"/>
      <c r="J1070" s="41"/>
      <c r="K1070" s="79"/>
      <c r="L1070" s="45"/>
      <c r="M1070" s="64"/>
      <c r="N1070" s="90"/>
      <c r="O1070" s="91"/>
      <c r="P1070" s="92"/>
      <c r="Q1070" s="93"/>
      <c r="R1070" s="94" t="s">
        <v>73</v>
      </c>
      <c r="S1070" s="94" t="s">
        <v>234</v>
      </c>
      <c r="T1070" s="94" t="s">
        <v>782</v>
      </c>
      <c r="U1070" s="95">
        <v>46091</v>
      </c>
      <c r="V1070" s="101" t="e">
        <v>#VALUE!</v>
      </c>
      <c r="W1070" s="53"/>
      <c r="X1070" s="53"/>
      <c r="Y1070" s="53"/>
      <c r="Z1070" s="53"/>
      <c r="AA1070" s="53"/>
      <c r="AB1070" s="62" t="s">
        <v>8</v>
      </c>
      <c r="AC1070" s="24"/>
      <c r="AD1070" s="67" t="s">
        <v>8</v>
      </c>
      <c r="AE1070" s="66"/>
      <c r="AF1070" s="44" t="s">
        <v>8</v>
      </c>
      <c r="AG1070" s="23"/>
      <c r="AH1070" s="23"/>
    </row>
    <row r="1071" spans="1:34" ht="15" x14ac:dyDescent="0.2">
      <c r="A1071" s="105" t="s">
        <v>8</v>
      </c>
      <c r="B1071" s="40"/>
      <c r="C1071" s="10"/>
      <c r="D1071" s="11"/>
      <c r="E1071" s="10"/>
      <c r="F1071" s="11"/>
      <c r="G1071" s="11"/>
      <c r="H1071" s="41"/>
      <c r="I1071" s="42"/>
      <c r="J1071" s="41"/>
      <c r="K1071" s="79"/>
      <c r="L1071" s="45"/>
      <c r="M1071" s="64"/>
      <c r="N1071" s="90"/>
      <c r="O1071" s="91"/>
      <c r="P1071" s="92"/>
      <c r="Q1071" s="93"/>
      <c r="R1071" s="94" t="s">
        <v>73</v>
      </c>
      <c r="S1071" s="94" t="s">
        <v>234</v>
      </c>
      <c r="T1071" s="94" t="s">
        <v>782</v>
      </c>
      <c r="U1071" s="95">
        <v>46091</v>
      </c>
      <c r="V1071" s="101" t="e">
        <v>#VALUE!</v>
      </c>
      <c r="W1071" s="53"/>
      <c r="X1071" s="53"/>
      <c r="Y1071" s="53"/>
      <c r="Z1071" s="53"/>
      <c r="AA1071" s="53"/>
      <c r="AB1071" s="62" t="s">
        <v>8</v>
      </c>
      <c r="AC1071" s="24"/>
      <c r="AD1071" s="67" t="s">
        <v>8</v>
      </c>
      <c r="AE1071" s="66"/>
      <c r="AF1071" s="44" t="s">
        <v>8</v>
      </c>
      <c r="AG1071" s="23"/>
      <c r="AH1071" s="23"/>
    </row>
    <row r="1072" spans="1:34" ht="15" x14ac:dyDescent="0.2">
      <c r="A1072" s="105" t="s">
        <v>8</v>
      </c>
      <c r="B1072" s="40"/>
      <c r="C1072" s="10"/>
      <c r="D1072" s="11"/>
      <c r="E1072" s="10"/>
      <c r="F1072" s="11"/>
      <c r="G1072" s="11"/>
      <c r="H1072" s="41"/>
      <c r="I1072" s="42"/>
      <c r="J1072" s="41"/>
      <c r="K1072" s="79"/>
      <c r="L1072" s="45"/>
      <c r="M1072" s="64"/>
      <c r="N1072" s="90"/>
      <c r="O1072" s="91"/>
      <c r="P1072" s="92"/>
      <c r="Q1072" s="93"/>
      <c r="R1072" s="94" t="s">
        <v>73</v>
      </c>
      <c r="S1072" s="94" t="s">
        <v>234</v>
      </c>
      <c r="T1072" s="94" t="s">
        <v>782</v>
      </c>
      <c r="U1072" s="95">
        <v>46091</v>
      </c>
      <c r="V1072" s="101" t="e">
        <v>#VALUE!</v>
      </c>
      <c r="W1072" s="53"/>
      <c r="X1072" s="53"/>
      <c r="Y1072" s="53"/>
      <c r="Z1072" s="53"/>
      <c r="AA1072" s="53"/>
      <c r="AB1072" s="62" t="s">
        <v>8</v>
      </c>
      <c r="AC1072" s="24"/>
      <c r="AD1072" s="67" t="s">
        <v>8</v>
      </c>
      <c r="AE1072" s="66"/>
      <c r="AF1072" s="44" t="s">
        <v>8</v>
      </c>
      <c r="AG1072" s="23"/>
      <c r="AH1072" s="23"/>
    </row>
    <row r="1073" spans="1:34" ht="15" x14ac:dyDescent="0.2">
      <c r="A1073" s="105" t="s">
        <v>8</v>
      </c>
      <c r="B1073" s="40"/>
      <c r="C1073" s="10"/>
      <c r="D1073" s="11"/>
      <c r="E1073" s="10"/>
      <c r="F1073" s="11"/>
      <c r="G1073" s="11"/>
      <c r="H1073" s="41"/>
      <c r="I1073" s="42"/>
      <c r="J1073" s="41"/>
      <c r="K1073" s="79"/>
      <c r="L1073" s="45"/>
      <c r="M1073" s="64"/>
      <c r="N1073" s="90"/>
      <c r="O1073" s="91"/>
      <c r="P1073" s="92"/>
      <c r="Q1073" s="93"/>
      <c r="R1073" s="94" t="s">
        <v>73</v>
      </c>
      <c r="S1073" s="94" t="s">
        <v>234</v>
      </c>
      <c r="T1073" s="94" t="s">
        <v>782</v>
      </c>
      <c r="U1073" s="95">
        <v>46091</v>
      </c>
      <c r="V1073" s="101" t="e">
        <v>#VALUE!</v>
      </c>
      <c r="W1073" s="53"/>
      <c r="X1073" s="53"/>
      <c r="Y1073" s="53"/>
      <c r="Z1073" s="53"/>
      <c r="AA1073" s="53"/>
      <c r="AB1073" s="62" t="s">
        <v>8</v>
      </c>
      <c r="AC1073" s="24"/>
      <c r="AD1073" s="67" t="s">
        <v>8</v>
      </c>
      <c r="AE1073" s="66"/>
      <c r="AF1073" s="44" t="s">
        <v>8</v>
      </c>
      <c r="AG1073" s="23"/>
      <c r="AH1073" s="23"/>
    </row>
    <row r="1074" spans="1:34" ht="15" x14ac:dyDescent="0.2">
      <c r="A1074" s="105" t="s">
        <v>8</v>
      </c>
      <c r="B1074" s="40"/>
      <c r="C1074" s="10"/>
      <c r="D1074" s="11"/>
      <c r="E1074" s="10"/>
      <c r="F1074" s="11"/>
      <c r="G1074" s="11"/>
      <c r="H1074" s="41"/>
      <c r="I1074" s="42"/>
      <c r="J1074" s="41"/>
      <c r="K1074" s="79"/>
      <c r="L1074" s="45"/>
      <c r="M1074" s="64"/>
      <c r="N1074" s="90"/>
      <c r="O1074" s="91"/>
      <c r="P1074" s="92"/>
      <c r="Q1074" s="93"/>
      <c r="R1074" s="94" t="s">
        <v>73</v>
      </c>
      <c r="S1074" s="94" t="s">
        <v>234</v>
      </c>
      <c r="T1074" s="94" t="s">
        <v>782</v>
      </c>
      <c r="U1074" s="95">
        <v>46091</v>
      </c>
      <c r="V1074" s="101" t="e">
        <v>#VALUE!</v>
      </c>
      <c r="W1074" s="53"/>
      <c r="X1074" s="53"/>
      <c r="Y1074" s="53"/>
      <c r="Z1074" s="53"/>
      <c r="AA1074" s="53"/>
      <c r="AB1074" s="62" t="s">
        <v>8</v>
      </c>
      <c r="AC1074" s="24"/>
      <c r="AD1074" s="67" t="s">
        <v>8</v>
      </c>
      <c r="AE1074" s="66"/>
      <c r="AF1074" s="44" t="s">
        <v>8</v>
      </c>
      <c r="AG1074" s="23"/>
      <c r="AH1074" s="23"/>
    </row>
    <row r="1075" spans="1:34" ht="15" x14ac:dyDescent="0.2">
      <c r="A1075" s="105" t="s">
        <v>8</v>
      </c>
      <c r="B1075" s="40"/>
      <c r="C1075" s="10"/>
      <c r="D1075" s="11"/>
      <c r="E1075" s="10"/>
      <c r="F1075" s="11"/>
      <c r="G1075" s="11"/>
      <c r="H1075" s="41"/>
      <c r="I1075" s="42"/>
      <c r="J1075" s="41"/>
      <c r="K1075" s="79"/>
      <c r="L1075" s="45"/>
      <c r="M1075" s="64"/>
      <c r="N1075" s="90"/>
      <c r="O1075" s="91"/>
      <c r="P1075" s="92"/>
      <c r="Q1075" s="93"/>
      <c r="R1075" s="94" t="s">
        <v>73</v>
      </c>
      <c r="S1075" s="94" t="s">
        <v>234</v>
      </c>
      <c r="T1075" s="94" t="s">
        <v>782</v>
      </c>
      <c r="U1075" s="95">
        <v>46091</v>
      </c>
      <c r="V1075" s="101" t="e">
        <v>#VALUE!</v>
      </c>
      <c r="W1075" s="53"/>
      <c r="X1075" s="53"/>
      <c r="Y1075" s="53"/>
      <c r="Z1075" s="53"/>
      <c r="AA1075" s="53"/>
      <c r="AB1075" s="62" t="s">
        <v>8</v>
      </c>
      <c r="AC1075" s="24"/>
      <c r="AD1075" s="67" t="s">
        <v>8</v>
      </c>
      <c r="AE1075" s="66"/>
      <c r="AF1075" s="44" t="s">
        <v>8</v>
      </c>
      <c r="AG1075" s="23"/>
      <c r="AH1075" s="23"/>
    </row>
    <row r="1076" spans="1:34" ht="15" x14ac:dyDescent="0.2">
      <c r="A1076" s="105" t="s">
        <v>8</v>
      </c>
      <c r="B1076" s="40"/>
      <c r="C1076" s="10"/>
      <c r="D1076" s="11"/>
      <c r="E1076" s="10"/>
      <c r="F1076" s="11"/>
      <c r="G1076" s="11"/>
      <c r="H1076" s="41"/>
      <c r="I1076" s="42"/>
      <c r="J1076" s="41"/>
      <c r="K1076" s="79"/>
      <c r="L1076" s="45"/>
      <c r="M1076" s="64"/>
      <c r="N1076" s="90"/>
      <c r="O1076" s="91"/>
      <c r="P1076" s="92"/>
      <c r="Q1076" s="93"/>
      <c r="R1076" s="94" t="s">
        <v>73</v>
      </c>
      <c r="S1076" s="94" t="s">
        <v>234</v>
      </c>
      <c r="T1076" s="94" t="s">
        <v>782</v>
      </c>
      <c r="U1076" s="95">
        <v>46091</v>
      </c>
      <c r="V1076" s="101" t="e">
        <v>#VALUE!</v>
      </c>
      <c r="W1076" s="53"/>
      <c r="X1076" s="53"/>
      <c r="Y1076" s="53"/>
      <c r="Z1076" s="53"/>
      <c r="AA1076" s="53"/>
      <c r="AB1076" s="62" t="s">
        <v>8</v>
      </c>
      <c r="AC1076" s="24"/>
      <c r="AD1076" s="67" t="s">
        <v>8</v>
      </c>
      <c r="AE1076" s="66"/>
      <c r="AF1076" s="44" t="s">
        <v>8</v>
      </c>
      <c r="AG1076" s="23"/>
      <c r="AH1076" s="23"/>
    </row>
    <row r="1077" spans="1:34" ht="15" x14ac:dyDescent="0.2">
      <c r="A1077" s="105" t="s">
        <v>8</v>
      </c>
      <c r="B1077" s="40"/>
      <c r="C1077" s="10"/>
      <c r="D1077" s="11"/>
      <c r="E1077" s="10"/>
      <c r="F1077" s="11"/>
      <c r="G1077" s="11"/>
      <c r="H1077" s="41"/>
      <c r="I1077" s="42"/>
      <c r="J1077" s="41"/>
      <c r="K1077" s="79"/>
      <c r="L1077" s="45"/>
      <c r="M1077" s="64"/>
      <c r="N1077" s="90"/>
      <c r="O1077" s="91"/>
      <c r="P1077" s="92"/>
      <c r="Q1077" s="93"/>
      <c r="R1077" s="94" t="s">
        <v>73</v>
      </c>
      <c r="S1077" s="94" t="s">
        <v>234</v>
      </c>
      <c r="T1077" s="94" t="s">
        <v>782</v>
      </c>
      <c r="U1077" s="95">
        <v>46091</v>
      </c>
      <c r="V1077" s="101" t="e">
        <v>#VALUE!</v>
      </c>
      <c r="W1077" s="53"/>
      <c r="X1077" s="53"/>
      <c r="Y1077" s="53"/>
      <c r="Z1077" s="53"/>
      <c r="AA1077" s="53"/>
      <c r="AB1077" s="62" t="s">
        <v>8</v>
      </c>
      <c r="AC1077" s="24"/>
      <c r="AD1077" s="67" t="s">
        <v>8</v>
      </c>
      <c r="AE1077" s="66"/>
      <c r="AF1077" s="44" t="s">
        <v>8</v>
      </c>
      <c r="AG1077" s="23"/>
      <c r="AH1077" s="23"/>
    </row>
    <row r="1078" spans="1:34" ht="15" x14ac:dyDescent="0.2">
      <c r="A1078" s="105" t="s">
        <v>8</v>
      </c>
      <c r="B1078" s="40"/>
      <c r="C1078" s="10"/>
      <c r="D1078" s="11"/>
      <c r="E1078" s="10"/>
      <c r="F1078" s="11"/>
      <c r="G1078" s="11"/>
      <c r="H1078" s="41"/>
      <c r="I1078" s="42"/>
      <c r="J1078" s="41"/>
      <c r="K1078" s="79"/>
      <c r="L1078" s="45"/>
      <c r="M1078" s="64"/>
      <c r="N1078" s="90"/>
      <c r="O1078" s="91"/>
      <c r="P1078" s="92"/>
      <c r="Q1078" s="93"/>
      <c r="R1078" s="94" t="s">
        <v>73</v>
      </c>
      <c r="S1078" s="94" t="s">
        <v>234</v>
      </c>
      <c r="T1078" s="94" t="s">
        <v>782</v>
      </c>
      <c r="U1078" s="95">
        <v>46091</v>
      </c>
      <c r="V1078" s="101" t="e">
        <v>#VALUE!</v>
      </c>
      <c r="W1078" s="53"/>
      <c r="X1078" s="53"/>
      <c r="Y1078" s="53"/>
      <c r="Z1078" s="53"/>
      <c r="AA1078" s="53"/>
      <c r="AB1078" s="62" t="s">
        <v>8</v>
      </c>
      <c r="AC1078" s="24"/>
      <c r="AD1078" s="67" t="s">
        <v>8</v>
      </c>
      <c r="AE1078" s="66"/>
      <c r="AF1078" s="44" t="s">
        <v>8</v>
      </c>
      <c r="AG1078" s="23"/>
      <c r="AH1078" s="23"/>
    </row>
    <row r="1079" spans="1:34" ht="15" x14ac:dyDescent="0.2">
      <c r="A1079" s="105" t="s">
        <v>8</v>
      </c>
      <c r="B1079" s="40"/>
      <c r="C1079" s="10"/>
      <c r="D1079" s="11"/>
      <c r="E1079" s="10"/>
      <c r="F1079" s="11"/>
      <c r="G1079" s="11"/>
      <c r="H1079" s="41"/>
      <c r="I1079" s="42"/>
      <c r="J1079" s="41"/>
      <c r="K1079" s="79"/>
      <c r="L1079" s="45"/>
      <c r="M1079" s="64"/>
      <c r="N1079" s="90"/>
      <c r="O1079" s="91"/>
      <c r="P1079" s="92"/>
      <c r="Q1079" s="93"/>
      <c r="R1079" s="94" t="s">
        <v>73</v>
      </c>
      <c r="S1079" s="94" t="s">
        <v>234</v>
      </c>
      <c r="T1079" s="94" t="s">
        <v>782</v>
      </c>
      <c r="U1079" s="95">
        <v>46091</v>
      </c>
      <c r="V1079" s="101" t="e">
        <v>#VALUE!</v>
      </c>
      <c r="W1079" s="53"/>
      <c r="X1079" s="53"/>
      <c r="Y1079" s="53"/>
      <c r="Z1079" s="53"/>
      <c r="AA1079" s="53"/>
      <c r="AB1079" s="62" t="s">
        <v>8</v>
      </c>
      <c r="AC1079" s="24"/>
      <c r="AD1079" s="67" t="s">
        <v>8</v>
      </c>
      <c r="AE1079" s="66"/>
      <c r="AF1079" s="44" t="s">
        <v>8</v>
      </c>
      <c r="AG1079" s="23"/>
      <c r="AH1079" s="23"/>
    </row>
    <row r="1080" spans="1:34" ht="15" x14ac:dyDescent="0.2">
      <c r="A1080" s="105" t="s">
        <v>8</v>
      </c>
      <c r="B1080" s="40"/>
      <c r="C1080" s="10"/>
      <c r="D1080" s="11"/>
      <c r="E1080" s="10"/>
      <c r="F1080" s="11"/>
      <c r="G1080" s="11"/>
      <c r="H1080" s="41"/>
      <c r="I1080" s="42"/>
      <c r="J1080" s="41"/>
      <c r="K1080" s="79"/>
      <c r="L1080" s="45"/>
      <c r="M1080" s="64"/>
      <c r="N1080" s="90"/>
      <c r="O1080" s="91"/>
      <c r="P1080" s="92"/>
      <c r="Q1080" s="93"/>
      <c r="R1080" s="94" t="s">
        <v>73</v>
      </c>
      <c r="S1080" s="94" t="s">
        <v>234</v>
      </c>
      <c r="T1080" s="94" t="s">
        <v>782</v>
      </c>
      <c r="U1080" s="95">
        <v>46091</v>
      </c>
      <c r="V1080" s="101" t="e">
        <v>#VALUE!</v>
      </c>
      <c r="W1080" s="53"/>
      <c r="X1080" s="53"/>
      <c r="Y1080" s="53"/>
      <c r="Z1080" s="53"/>
      <c r="AA1080" s="53"/>
      <c r="AB1080" s="62" t="s">
        <v>8</v>
      </c>
      <c r="AC1080" s="24"/>
      <c r="AD1080" s="67" t="s">
        <v>8</v>
      </c>
      <c r="AE1080" s="66"/>
      <c r="AF1080" s="44" t="s">
        <v>8</v>
      </c>
      <c r="AG1080" s="23"/>
      <c r="AH1080" s="23"/>
    </row>
    <row r="1081" spans="1:34" ht="15" x14ac:dyDescent="0.2">
      <c r="A1081" s="105" t="s">
        <v>8</v>
      </c>
      <c r="B1081" s="40"/>
      <c r="C1081" s="10"/>
      <c r="D1081" s="11"/>
      <c r="E1081" s="10"/>
      <c r="F1081" s="11"/>
      <c r="G1081" s="11"/>
      <c r="H1081" s="41"/>
      <c r="I1081" s="42"/>
      <c r="J1081" s="41"/>
      <c r="K1081" s="79"/>
      <c r="L1081" s="45"/>
      <c r="M1081" s="64"/>
      <c r="N1081" s="90"/>
      <c r="O1081" s="91"/>
      <c r="P1081" s="92"/>
      <c r="Q1081" s="93"/>
      <c r="R1081" s="94" t="s">
        <v>73</v>
      </c>
      <c r="S1081" s="94" t="s">
        <v>234</v>
      </c>
      <c r="T1081" s="94" t="s">
        <v>782</v>
      </c>
      <c r="U1081" s="95">
        <v>46091</v>
      </c>
      <c r="V1081" s="101" t="e">
        <v>#VALUE!</v>
      </c>
      <c r="W1081" s="53"/>
      <c r="X1081" s="53"/>
      <c r="Y1081" s="53"/>
      <c r="Z1081" s="53"/>
      <c r="AA1081" s="53"/>
      <c r="AB1081" s="62" t="s">
        <v>8</v>
      </c>
      <c r="AC1081" s="24"/>
      <c r="AD1081" s="67" t="s">
        <v>8</v>
      </c>
      <c r="AE1081" s="66"/>
      <c r="AF1081" s="44" t="s">
        <v>8</v>
      </c>
      <c r="AG1081" s="23"/>
      <c r="AH1081" s="23"/>
    </row>
    <row r="1082" spans="1:34" ht="15" x14ac:dyDescent="0.2">
      <c r="A1082" s="105" t="s">
        <v>8</v>
      </c>
      <c r="B1082" s="40"/>
      <c r="C1082" s="10"/>
      <c r="D1082" s="11"/>
      <c r="E1082" s="10"/>
      <c r="F1082" s="11"/>
      <c r="G1082" s="11"/>
      <c r="H1082" s="41"/>
      <c r="I1082" s="42"/>
      <c r="J1082" s="41"/>
      <c r="K1082" s="79"/>
      <c r="L1082" s="45"/>
      <c r="M1082" s="64"/>
      <c r="N1082" s="90"/>
      <c r="O1082" s="91"/>
      <c r="P1082" s="92"/>
      <c r="Q1082" s="93"/>
      <c r="R1082" s="94" t="s">
        <v>73</v>
      </c>
      <c r="S1082" s="94" t="s">
        <v>234</v>
      </c>
      <c r="T1082" s="94" t="s">
        <v>782</v>
      </c>
      <c r="U1082" s="95">
        <v>46091</v>
      </c>
      <c r="V1082" s="101" t="e">
        <v>#VALUE!</v>
      </c>
      <c r="W1082" s="53"/>
      <c r="X1082" s="53"/>
      <c r="Y1082" s="53"/>
      <c r="Z1082" s="53"/>
      <c r="AA1082" s="53"/>
      <c r="AB1082" s="62" t="s">
        <v>8</v>
      </c>
      <c r="AC1082" s="24"/>
      <c r="AD1082" s="67" t="s">
        <v>8</v>
      </c>
      <c r="AE1082" s="66"/>
      <c r="AF1082" s="44" t="s">
        <v>8</v>
      </c>
      <c r="AG1082" s="23"/>
      <c r="AH1082" s="23"/>
    </row>
    <row r="1083" spans="1:34" ht="15" x14ac:dyDescent="0.2">
      <c r="A1083" s="105" t="s">
        <v>8</v>
      </c>
      <c r="B1083" s="40"/>
      <c r="C1083" s="10"/>
      <c r="D1083" s="11"/>
      <c r="E1083" s="10"/>
      <c r="F1083" s="11"/>
      <c r="G1083" s="11"/>
      <c r="H1083" s="41"/>
      <c r="I1083" s="42"/>
      <c r="J1083" s="41"/>
      <c r="K1083" s="79"/>
      <c r="L1083" s="45"/>
      <c r="M1083" s="64"/>
      <c r="N1083" s="90"/>
      <c r="O1083" s="91"/>
      <c r="P1083" s="92"/>
      <c r="Q1083" s="93"/>
      <c r="R1083" s="94" t="s">
        <v>73</v>
      </c>
      <c r="S1083" s="94" t="s">
        <v>234</v>
      </c>
      <c r="T1083" s="94" t="s">
        <v>782</v>
      </c>
      <c r="U1083" s="95">
        <v>46091</v>
      </c>
      <c r="V1083" s="101" t="e">
        <v>#VALUE!</v>
      </c>
      <c r="W1083" s="53"/>
      <c r="X1083" s="53"/>
      <c r="Y1083" s="53"/>
      <c r="Z1083" s="53"/>
      <c r="AA1083" s="53"/>
      <c r="AB1083" s="62" t="s">
        <v>8</v>
      </c>
      <c r="AC1083" s="24"/>
      <c r="AD1083" s="67" t="s">
        <v>8</v>
      </c>
      <c r="AE1083" s="66"/>
      <c r="AF1083" s="44" t="s">
        <v>8</v>
      </c>
      <c r="AG1083" s="23"/>
      <c r="AH1083" s="23"/>
    </row>
    <row r="1084" spans="1:34" ht="15" x14ac:dyDescent="0.2">
      <c r="A1084" s="105" t="s">
        <v>8</v>
      </c>
      <c r="B1084" s="40"/>
      <c r="C1084" s="10"/>
      <c r="D1084" s="11"/>
      <c r="E1084" s="10"/>
      <c r="F1084" s="11"/>
      <c r="G1084" s="11"/>
      <c r="H1084" s="41"/>
      <c r="I1084" s="42"/>
      <c r="J1084" s="41"/>
      <c r="K1084" s="79"/>
      <c r="L1084" s="45"/>
      <c r="M1084" s="64"/>
      <c r="N1084" s="90"/>
      <c r="O1084" s="91"/>
      <c r="P1084" s="92"/>
      <c r="Q1084" s="93"/>
      <c r="R1084" s="94" t="s">
        <v>73</v>
      </c>
      <c r="S1084" s="94" t="s">
        <v>234</v>
      </c>
      <c r="T1084" s="94" t="s">
        <v>782</v>
      </c>
      <c r="U1084" s="95">
        <v>46091</v>
      </c>
      <c r="V1084" s="101" t="e">
        <v>#VALUE!</v>
      </c>
      <c r="W1084" s="53"/>
      <c r="X1084" s="53"/>
      <c r="Y1084" s="53"/>
      <c r="Z1084" s="53"/>
      <c r="AA1084" s="53"/>
      <c r="AB1084" s="62" t="s">
        <v>8</v>
      </c>
      <c r="AC1084" s="24"/>
      <c r="AD1084" s="67" t="s">
        <v>8</v>
      </c>
      <c r="AE1084" s="66"/>
      <c r="AF1084" s="44" t="s">
        <v>8</v>
      </c>
      <c r="AG1084" s="23"/>
      <c r="AH1084" s="23"/>
    </row>
    <row r="1085" spans="1:34" ht="15" x14ac:dyDescent="0.2">
      <c r="A1085" s="105" t="s">
        <v>8</v>
      </c>
      <c r="B1085" s="40"/>
      <c r="C1085" s="10"/>
      <c r="D1085" s="11"/>
      <c r="E1085" s="10"/>
      <c r="F1085" s="11"/>
      <c r="G1085" s="11"/>
      <c r="H1085" s="41"/>
      <c r="I1085" s="42"/>
      <c r="J1085" s="41"/>
      <c r="K1085" s="79"/>
      <c r="L1085" s="45"/>
      <c r="M1085" s="64"/>
      <c r="N1085" s="90"/>
      <c r="O1085" s="91"/>
      <c r="P1085" s="92"/>
      <c r="Q1085" s="93"/>
      <c r="R1085" s="94" t="s">
        <v>73</v>
      </c>
      <c r="S1085" s="94" t="s">
        <v>234</v>
      </c>
      <c r="T1085" s="94" t="s">
        <v>782</v>
      </c>
      <c r="U1085" s="95">
        <v>46091</v>
      </c>
      <c r="V1085" s="101" t="e">
        <v>#VALUE!</v>
      </c>
      <c r="W1085" s="53"/>
      <c r="X1085" s="53"/>
      <c r="Y1085" s="53"/>
      <c r="Z1085" s="53"/>
      <c r="AA1085" s="53"/>
      <c r="AB1085" s="62" t="s">
        <v>8</v>
      </c>
      <c r="AC1085" s="24"/>
      <c r="AD1085" s="67" t="s">
        <v>8</v>
      </c>
      <c r="AE1085" s="66"/>
      <c r="AF1085" s="44" t="s">
        <v>8</v>
      </c>
      <c r="AG1085" s="23"/>
      <c r="AH1085" s="23"/>
    </row>
    <row r="1086" spans="1:34" ht="15" x14ac:dyDescent="0.2">
      <c r="A1086" s="105" t="s">
        <v>8</v>
      </c>
      <c r="B1086" s="40"/>
      <c r="C1086" s="10"/>
      <c r="D1086" s="11"/>
      <c r="E1086" s="10"/>
      <c r="F1086" s="11"/>
      <c r="G1086" s="11"/>
      <c r="H1086" s="41"/>
      <c r="I1086" s="42"/>
      <c r="J1086" s="41"/>
      <c r="K1086" s="79"/>
      <c r="L1086" s="45"/>
      <c r="M1086" s="64"/>
      <c r="N1086" s="90"/>
      <c r="O1086" s="91"/>
      <c r="P1086" s="92"/>
      <c r="Q1086" s="93"/>
      <c r="R1086" s="94" t="s">
        <v>73</v>
      </c>
      <c r="S1086" s="94" t="s">
        <v>234</v>
      </c>
      <c r="T1086" s="94" t="s">
        <v>782</v>
      </c>
      <c r="U1086" s="95">
        <v>46091</v>
      </c>
      <c r="V1086" s="101" t="e">
        <v>#VALUE!</v>
      </c>
      <c r="W1086" s="53"/>
      <c r="X1086" s="53"/>
      <c r="Y1086" s="53"/>
      <c r="Z1086" s="53"/>
      <c r="AA1086" s="53"/>
      <c r="AB1086" s="62" t="s">
        <v>8</v>
      </c>
      <c r="AC1086" s="24"/>
      <c r="AD1086" s="67" t="s">
        <v>8</v>
      </c>
      <c r="AE1086" s="66"/>
      <c r="AF1086" s="44" t="s">
        <v>8</v>
      </c>
      <c r="AG1086" s="23"/>
      <c r="AH1086" s="23"/>
    </row>
    <row r="1087" spans="1:34" ht="15" x14ac:dyDescent="0.2">
      <c r="A1087" s="105" t="s">
        <v>8</v>
      </c>
      <c r="B1087" s="40"/>
      <c r="C1087" s="10"/>
      <c r="D1087" s="11"/>
      <c r="E1087" s="10"/>
      <c r="F1087" s="11"/>
      <c r="G1087" s="11"/>
      <c r="H1087" s="41"/>
      <c r="I1087" s="42"/>
      <c r="J1087" s="41"/>
      <c r="K1087" s="79"/>
      <c r="L1087" s="45"/>
      <c r="M1087" s="64"/>
      <c r="N1087" s="90"/>
      <c r="O1087" s="91"/>
      <c r="P1087" s="92"/>
      <c r="Q1087" s="93"/>
      <c r="R1087" s="94" t="s">
        <v>73</v>
      </c>
      <c r="S1087" s="94" t="s">
        <v>234</v>
      </c>
      <c r="T1087" s="94" t="s">
        <v>782</v>
      </c>
      <c r="U1087" s="95">
        <v>46091</v>
      </c>
      <c r="V1087" s="101" t="e">
        <v>#VALUE!</v>
      </c>
      <c r="W1087" s="53"/>
      <c r="X1087" s="53"/>
      <c r="Y1087" s="53"/>
      <c r="Z1087" s="53"/>
      <c r="AA1087" s="53"/>
      <c r="AB1087" s="62" t="s">
        <v>8</v>
      </c>
      <c r="AC1087" s="24"/>
      <c r="AD1087" s="67" t="s">
        <v>8</v>
      </c>
      <c r="AE1087" s="66"/>
      <c r="AF1087" s="44" t="s">
        <v>8</v>
      </c>
      <c r="AG1087" s="23"/>
      <c r="AH1087" s="23"/>
    </row>
    <row r="1088" spans="1:34" ht="15" x14ac:dyDescent="0.2">
      <c r="A1088" s="105" t="s">
        <v>8</v>
      </c>
      <c r="B1088" s="40"/>
      <c r="C1088" s="10"/>
      <c r="D1088" s="11"/>
      <c r="E1088" s="10"/>
      <c r="F1088" s="11"/>
      <c r="G1088" s="11"/>
      <c r="H1088" s="41"/>
      <c r="I1088" s="42"/>
      <c r="J1088" s="41"/>
      <c r="K1088" s="79"/>
      <c r="L1088" s="45"/>
      <c r="M1088" s="64"/>
      <c r="N1088" s="90"/>
      <c r="O1088" s="91"/>
      <c r="P1088" s="92"/>
      <c r="Q1088" s="93"/>
      <c r="R1088" s="94" t="s">
        <v>73</v>
      </c>
      <c r="S1088" s="94" t="s">
        <v>234</v>
      </c>
      <c r="T1088" s="94" t="s">
        <v>782</v>
      </c>
      <c r="U1088" s="95">
        <v>46091</v>
      </c>
      <c r="V1088" s="101" t="e">
        <v>#VALUE!</v>
      </c>
      <c r="W1088" s="53"/>
      <c r="X1088" s="53"/>
      <c r="Y1088" s="53"/>
      <c r="Z1088" s="53"/>
      <c r="AA1088" s="53"/>
      <c r="AB1088" s="62" t="s">
        <v>8</v>
      </c>
      <c r="AC1088" s="24"/>
      <c r="AD1088" s="67" t="s">
        <v>8</v>
      </c>
      <c r="AE1088" s="66"/>
      <c r="AF1088" s="44" t="s">
        <v>8</v>
      </c>
      <c r="AG1088" s="23"/>
      <c r="AH1088" s="23"/>
    </row>
    <row r="1089" spans="1:34" ht="15" x14ac:dyDescent="0.2">
      <c r="A1089" s="105" t="s">
        <v>8</v>
      </c>
      <c r="B1089" s="40"/>
      <c r="C1089" s="10"/>
      <c r="D1089" s="11"/>
      <c r="E1089" s="10"/>
      <c r="F1089" s="11"/>
      <c r="G1089" s="11"/>
      <c r="H1089" s="41"/>
      <c r="I1089" s="42"/>
      <c r="J1089" s="41"/>
      <c r="K1089" s="79"/>
      <c r="L1089" s="45"/>
      <c r="M1089" s="64"/>
      <c r="N1089" s="90"/>
      <c r="O1089" s="91"/>
      <c r="P1089" s="92"/>
      <c r="Q1089" s="93"/>
      <c r="R1089" s="94" t="s">
        <v>73</v>
      </c>
      <c r="S1089" s="94" t="s">
        <v>234</v>
      </c>
      <c r="T1089" s="94" t="s">
        <v>782</v>
      </c>
      <c r="U1089" s="95">
        <v>46091</v>
      </c>
      <c r="V1089" s="101" t="e">
        <v>#VALUE!</v>
      </c>
      <c r="W1089" s="53"/>
      <c r="X1089" s="53"/>
      <c r="Y1089" s="53"/>
      <c r="Z1089" s="53"/>
      <c r="AA1089" s="53"/>
      <c r="AB1089" s="62" t="s">
        <v>8</v>
      </c>
      <c r="AC1089" s="24"/>
      <c r="AD1089" s="67" t="s">
        <v>8</v>
      </c>
      <c r="AE1089" s="66"/>
      <c r="AF1089" s="44" t="s">
        <v>8</v>
      </c>
      <c r="AG1089" s="23"/>
      <c r="AH1089" s="23"/>
    </row>
    <row r="1090" spans="1:34" ht="15" x14ac:dyDescent="0.2">
      <c r="A1090" s="105" t="s">
        <v>8</v>
      </c>
      <c r="B1090" s="40"/>
      <c r="C1090" s="10"/>
      <c r="D1090" s="11"/>
      <c r="E1090" s="10"/>
      <c r="F1090" s="11"/>
      <c r="G1090" s="11"/>
      <c r="H1090" s="41"/>
      <c r="I1090" s="42"/>
      <c r="J1090" s="41"/>
      <c r="K1090" s="79"/>
      <c r="L1090" s="45"/>
      <c r="M1090" s="64"/>
      <c r="N1090" s="90"/>
      <c r="O1090" s="91"/>
      <c r="P1090" s="92"/>
      <c r="Q1090" s="93"/>
      <c r="R1090" s="94" t="s">
        <v>73</v>
      </c>
      <c r="S1090" s="94" t="s">
        <v>234</v>
      </c>
      <c r="T1090" s="94" t="s">
        <v>782</v>
      </c>
      <c r="U1090" s="95">
        <v>46091</v>
      </c>
      <c r="V1090" s="101" t="e">
        <v>#VALUE!</v>
      </c>
      <c r="W1090" s="53"/>
      <c r="X1090" s="53"/>
      <c r="Y1090" s="53"/>
      <c r="Z1090" s="53"/>
      <c r="AA1090" s="53"/>
      <c r="AB1090" s="62" t="s">
        <v>8</v>
      </c>
      <c r="AC1090" s="24"/>
      <c r="AD1090" s="67" t="s">
        <v>8</v>
      </c>
      <c r="AE1090" s="66"/>
      <c r="AF1090" s="44" t="s">
        <v>8</v>
      </c>
      <c r="AG1090" s="23"/>
      <c r="AH1090" s="23"/>
    </row>
    <row r="1091" spans="1:34" ht="15" x14ac:dyDescent="0.2">
      <c r="A1091" s="105" t="s">
        <v>8</v>
      </c>
      <c r="B1091" s="40"/>
      <c r="C1091" s="10"/>
      <c r="D1091" s="11"/>
      <c r="E1091" s="10"/>
      <c r="F1091" s="11"/>
      <c r="G1091" s="11"/>
      <c r="H1091" s="41"/>
      <c r="I1091" s="42"/>
      <c r="J1091" s="41"/>
      <c r="K1091" s="79"/>
      <c r="L1091" s="45"/>
      <c r="M1091" s="64"/>
      <c r="N1091" s="90"/>
      <c r="O1091" s="91"/>
      <c r="P1091" s="92"/>
      <c r="Q1091" s="93"/>
      <c r="R1091" s="94" t="s">
        <v>73</v>
      </c>
      <c r="S1091" s="94" t="s">
        <v>234</v>
      </c>
      <c r="T1091" s="94" t="s">
        <v>782</v>
      </c>
      <c r="U1091" s="95">
        <v>46091</v>
      </c>
      <c r="V1091" s="101" t="e">
        <v>#VALUE!</v>
      </c>
      <c r="W1091" s="53"/>
      <c r="X1091" s="53"/>
      <c r="Y1091" s="53"/>
      <c r="Z1091" s="53"/>
      <c r="AA1091" s="53"/>
      <c r="AB1091" s="62" t="s">
        <v>8</v>
      </c>
      <c r="AC1091" s="24"/>
      <c r="AD1091" s="67" t="s">
        <v>8</v>
      </c>
      <c r="AE1091" s="66"/>
      <c r="AF1091" s="44" t="s">
        <v>8</v>
      </c>
      <c r="AG1091" s="23"/>
      <c r="AH1091" s="23"/>
    </row>
    <row r="1092" spans="1:34" ht="15" x14ac:dyDescent="0.2">
      <c r="A1092" s="105" t="s">
        <v>8</v>
      </c>
      <c r="B1092" s="40"/>
      <c r="C1092" s="10"/>
      <c r="D1092" s="11"/>
      <c r="E1092" s="10"/>
      <c r="F1092" s="11"/>
      <c r="G1092" s="11"/>
      <c r="H1092" s="41"/>
      <c r="I1092" s="42"/>
      <c r="J1092" s="41"/>
      <c r="K1092" s="79"/>
      <c r="L1092" s="45"/>
      <c r="M1092" s="64"/>
      <c r="N1092" s="90"/>
      <c r="O1092" s="91"/>
      <c r="P1092" s="92"/>
      <c r="Q1092" s="93"/>
      <c r="R1092" s="94" t="s">
        <v>73</v>
      </c>
      <c r="S1092" s="94" t="s">
        <v>234</v>
      </c>
      <c r="T1092" s="94" t="s">
        <v>782</v>
      </c>
      <c r="U1092" s="95">
        <v>46091</v>
      </c>
      <c r="V1092" s="101" t="e">
        <v>#VALUE!</v>
      </c>
      <c r="W1092" s="53"/>
      <c r="X1092" s="53"/>
      <c r="Y1092" s="53"/>
      <c r="Z1092" s="53"/>
      <c r="AA1092" s="53"/>
      <c r="AB1092" s="62" t="s">
        <v>8</v>
      </c>
      <c r="AC1092" s="24"/>
      <c r="AD1092" s="67" t="s">
        <v>8</v>
      </c>
      <c r="AE1092" s="66"/>
      <c r="AF1092" s="44" t="s">
        <v>8</v>
      </c>
      <c r="AG1092" s="23"/>
      <c r="AH1092" s="23"/>
    </row>
    <row r="1093" spans="1:34" ht="15" x14ac:dyDescent="0.2">
      <c r="A1093" s="105" t="s">
        <v>8</v>
      </c>
      <c r="B1093" s="40"/>
      <c r="C1093" s="10"/>
      <c r="D1093" s="11"/>
      <c r="E1093" s="10"/>
      <c r="F1093" s="11"/>
      <c r="G1093" s="11"/>
      <c r="H1093" s="41"/>
      <c r="I1093" s="42"/>
      <c r="J1093" s="41"/>
      <c r="K1093" s="79"/>
      <c r="L1093" s="45"/>
      <c r="M1093" s="64"/>
      <c r="N1093" s="90"/>
      <c r="O1093" s="91"/>
      <c r="P1093" s="92"/>
      <c r="Q1093" s="93"/>
      <c r="R1093" s="94" t="s">
        <v>73</v>
      </c>
      <c r="S1093" s="94" t="s">
        <v>234</v>
      </c>
      <c r="T1093" s="94" t="s">
        <v>782</v>
      </c>
      <c r="U1093" s="95">
        <v>46091</v>
      </c>
      <c r="V1093" s="101" t="e">
        <v>#VALUE!</v>
      </c>
      <c r="W1093" s="53"/>
      <c r="X1093" s="53"/>
      <c r="Y1093" s="53"/>
      <c r="Z1093" s="53"/>
      <c r="AA1093" s="53"/>
      <c r="AB1093" s="62" t="s">
        <v>8</v>
      </c>
      <c r="AC1093" s="24"/>
      <c r="AD1093" s="67" t="s">
        <v>8</v>
      </c>
      <c r="AE1093" s="66"/>
      <c r="AF1093" s="44" t="s">
        <v>8</v>
      </c>
      <c r="AG1093" s="23"/>
      <c r="AH1093" s="23"/>
    </row>
    <row r="1094" spans="1:34" ht="15" x14ac:dyDescent="0.2">
      <c r="A1094" s="105" t="s">
        <v>8</v>
      </c>
      <c r="B1094" s="40"/>
      <c r="C1094" s="10"/>
      <c r="D1094" s="11"/>
      <c r="E1094" s="10"/>
      <c r="F1094" s="11"/>
      <c r="G1094" s="11"/>
      <c r="H1094" s="41"/>
      <c r="I1094" s="42"/>
      <c r="J1094" s="41"/>
      <c r="K1094" s="79"/>
      <c r="L1094" s="45"/>
      <c r="M1094" s="64"/>
      <c r="N1094" s="90"/>
      <c r="O1094" s="91"/>
      <c r="P1094" s="92"/>
      <c r="Q1094" s="93"/>
      <c r="R1094" s="94" t="s">
        <v>73</v>
      </c>
      <c r="S1094" s="94" t="s">
        <v>234</v>
      </c>
      <c r="T1094" s="94" t="s">
        <v>782</v>
      </c>
      <c r="U1094" s="95">
        <v>46091</v>
      </c>
      <c r="V1094" s="101" t="e">
        <v>#VALUE!</v>
      </c>
      <c r="W1094" s="53"/>
      <c r="X1094" s="53"/>
      <c r="Y1094" s="53"/>
      <c r="Z1094" s="53"/>
      <c r="AA1094" s="53"/>
      <c r="AB1094" s="62" t="s">
        <v>8</v>
      </c>
      <c r="AC1094" s="24"/>
      <c r="AD1094" s="67" t="s">
        <v>8</v>
      </c>
      <c r="AE1094" s="66"/>
      <c r="AF1094" s="44" t="s">
        <v>8</v>
      </c>
      <c r="AG1094" s="23"/>
      <c r="AH1094" s="23"/>
    </row>
    <row r="1095" spans="1:34" ht="15" x14ac:dyDescent="0.2">
      <c r="A1095" s="105" t="s">
        <v>8</v>
      </c>
      <c r="B1095" s="40"/>
      <c r="C1095" s="10"/>
      <c r="D1095" s="11"/>
      <c r="E1095" s="10"/>
      <c r="F1095" s="11"/>
      <c r="G1095" s="11"/>
      <c r="H1095" s="41"/>
      <c r="I1095" s="42"/>
      <c r="J1095" s="41"/>
      <c r="K1095" s="79"/>
      <c r="L1095" s="45"/>
      <c r="M1095" s="64"/>
      <c r="N1095" s="90"/>
      <c r="O1095" s="91"/>
      <c r="P1095" s="92"/>
      <c r="Q1095" s="93"/>
      <c r="R1095" s="94" t="s">
        <v>73</v>
      </c>
      <c r="S1095" s="94" t="s">
        <v>234</v>
      </c>
      <c r="T1095" s="94" t="s">
        <v>782</v>
      </c>
      <c r="U1095" s="95">
        <v>46091</v>
      </c>
      <c r="V1095" s="101" t="e">
        <v>#VALUE!</v>
      </c>
      <c r="W1095" s="53"/>
      <c r="X1095" s="53"/>
      <c r="Y1095" s="53"/>
      <c r="Z1095" s="53"/>
      <c r="AA1095" s="53"/>
      <c r="AB1095" s="62" t="s">
        <v>8</v>
      </c>
      <c r="AC1095" s="24"/>
      <c r="AD1095" s="67" t="s">
        <v>8</v>
      </c>
      <c r="AE1095" s="66"/>
      <c r="AF1095" s="44" t="s">
        <v>8</v>
      </c>
      <c r="AG1095" s="23"/>
      <c r="AH1095" s="23"/>
    </row>
    <row r="1096" spans="1:34" ht="15" x14ac:dyDescent="0.2">
      <c r="A1096" s="105" t="s">
        <v>8</v>
      </c>
      <c r="B1096" s="40"/>
      <c r="C1096" s="10"/>
      <c r="D1096" s="11"/>
      <c r="E1096" s="10"/>
      <c r="F1096" s="11"/>
      <c r="G1096" s="11"/>
      <c r="H1096" s="41"/>
      <c r="I1096" s="42"/>
      <c r="J1096" s="41"/>
      <c r="K1096" s="79"/>
      <c r="L1096" s="45"/>
      <c r="M1096" s="64"/>
      <c r="N1096" s="90"/>
      <c r="O1096" s="91"/>
      <c r="P1096" s="92"/>
      <c r="Q1096" s="93"/>
      <c r="R1096" s="94" t="s">
        <v>73</v>
      </c>
      <c r="S1096" s="94" t="s">
        <v>234</v>
      </c>
      <c r="T1096" s="94" t="s">
        <v>782</v>
      </c>
      <c r="U1096" s="95">
        <v>46091</v>
      </c>
      <c r="V1096" s="101" t="e">
        <v>#VALUE!</v>
      </c>
      <c r="W1096" s="53"/>
      <c r="X1096" s="53"/>
      <c r="Y1096" s="53"/>
      <c r="Z1096" s="53"/>
      <c r="AA1096" s="53"/>
      <c r="AB1096" s="62" t="s">
        <v>8</v>
      </c>
      <c r="AC1096" s="24"/>
      <c r="AD1096" s="67" t="s">
        <v>8</v>
      </c>
      <c r="AE1096" s="66"/>
      <c r="AF1096" s="44" t="s">
        <v>8</v>
      </c>
      <c r="AG1096" s="23"/>
      <c r="AH1096" s="23"/>
    </row>
    <row r="1097" spans="1:34" ht="15" x14ac:dyDescent="0.2">
      <c r="A1097" s="105" t="s">
        <v>8</v>
      </c>
      <c r="B1097" s="40"/>
      <c r="C1097" s="10"/>
      <c r="D1097" s="11"/>
      <c r="E1097" s="10"/>
      <c r="F1097" s="11"/>
      <c r="G1097" s="11"/>
      <c r="H1097" s="41"/>
      <c r="I1097" s="42"/>
      <c r="J1097" s="41"/>
      <c r="K1097" s="79"/>
      <c r="L1097" s="45"/>
      <c r="M1097" s="64"/>
      <c r="N1097" s="90"/>
      <c r="O1097" s="91"/>
      <c r="P1097" s="92"/>
      <c r="Q1097" s="93"/>
      <c r="R1097" s="94" t="s">
        <v>73</v>
      </c>
      <c r="S1097" s="94" t="s">
        <v>234</v>
      </c>
      <c r="T1097" s="94" t="s">
        <v>782</v>
      </c>
      <c r="U1097" s="95">
        <v>46091</v>
      </c>
      <c r="V1097" s="101" t="e">
        <v>#VALUE!</v>
      </c>
      <c r="W1097" s="53"/>
      <c r="X1097" s="53"/>
      <c r="Y1097" s="53"/>
      <c r="Z1097" s="53"/>
      <c r="AA1097" s="53"/>
      <c r="AB1097" s="62" t="s">
        <v>8</v>
      </c>
      <c r="AC1097" s="24"/>
      <c r="AD1097" s="67" t="s">
        <v>8</v>
      </c>
      <c r="AE1097" s="66"/>
      <c r="AF1097" s="44" t="s">
        <v>8</v>
      </c>
      <c r="AG1097" s="23"/>
      <c r="AH1097" s="23"/>
    </row>
    <row r="1098" spans="1:34" ht="15" x14ac:dyDescent="0.2">
      <c r="A1098" s="105" t="s">
        <v>8</v>
      </c>
      <c r="B1098" s="40"/>
      <c r="C1098" s="10"/>
      <c r="D1098" s="11"/>
      <c r="E1098" s="10"/>
      <c r="F1098" s="11"/>
      <c r="G1098" s="11"/>
      <c r="H1098" s="41"/>
      <c r="I1098" s="42"/>
      <c r="J1098" s="41"/>
      <c r="K1098" s="79"/>
      <c r="L1098" s="45"/>
      <c r="M1098" s="64"/>
      <c r="N1098" s="90"/>
      <c r="O1098" s="91"/>
      <c r="P1098" s="92"/>
      <c r="Q1098" s="93"/>
      <c r="R1098" s="94" t="s">
        <v>73</v>
      </c>
      <c r="S1098" s="94" t="s">
        <v>234</v>
      </c>
      <c r="T1098" s="94" t="s">
        <v>782</v>
      </c>
      <c r="U1098" s="95">
        <v>46091</v>
      </c>
      <c r="V1098" s="101" t="e">
        <v>#VALUE!</v>
      </c>
      <c r="W1098" s="53"/>
      <c r="X1098" s="53"/>
      <c r="Y1098" s="53"/>
      <c r="Z1098" s="53"/>
      <c r="AA1098" s="53"/>
      <c r="AB1098" s="62" t="s">
        <v>8</v>
      </c>
      <c r="AC1098" s="24"/>
      <c r="AD1098" s="67" t="s">
        <v>8</v>
      </c>
      <c r="AE1098" s="66"/>
      <c r="AF1098" s="44" t="s">
        <v>8</v>
      </c>
      <c r="AG1098" s="23"/>
      <c r="AH1098" s="23"/>
    </row>
    <row r="1099" spans="1:34" ht="15" x14ac:dyDescent="0.2">
      <c r="A1099" s="105" t="s">
        <v>8</v>
      </c>
      <c r="B1099" s="40"/>
      <c r="C1099" s="10"/>
      <c r="D1099" s="11"/>
      <c r="E1099" s="10"/>
      <c r="F1099" s="11"/>
      <c r="G1099" s="11"/>
      <c r="H1099" s="41"/>
      <c r="I1099" s="42"/>
      <c r="J1099" s="41"/>
      <c r="K1099" s="79"/>
      <c r="L1099" s="45"/>
      <c r="M1099" s="64"/>
      <c r="N1099" s="90"/>
      <c r="O1099" s="91"/>
      <c r="P1099" s="92"/>
      <c r="Q1099" s="93"/>
      <c r="R1099" s="94" t="s">
        <v>73</v>
      </c>
      <c r="S1099" s="94" t="s">
        <v>234</v>
      </c>
      <c r="T1099" s="94" t="s">
        <v>782</v>
      </c>
      <c r="U1099" s="95">
        <v>46091</v>
      </c>
      <c r="V1099" s="101" t="e">
        <v>#VALUE!</v>
      </c>
      <c r="W1099" s="53"/>
      <c r="X1099" s="53"/>
      <c r="Y1099" s="53"/>
      <c r="Z1099" s="53"/>
      <c r="AA1099" s="53"/>
      <c r="AB1099" s="62" t="s">
        <v>8</v>
      </c>
      <c r="AC1099" s="24"/>
      <c r="AD1099" s="67" t="s">
        <v>8</v>
      </c>
      <c r="AE1099" s="66"/>
      <c r="AF1099" s="44" t="s">
        <v>8</v>
      </c>
      <c r="AG1099" s="23"/>
      <c r="AH1099" s="23"/>
    </row>
    <row r="1100" spans="1:34" ht="15" x14ac:dyDescent="0.2">
      <c r="A1100" s="105" t="s">
        <v>8</v>
      </c>
      <c r="B1100" s="40"/>
      <c r="C1100" s="10"/>
      <c r="D1100" s="11"/>
      <c r="E1100" s="10"/>
      <c r="F1100" s="11"/>
      <c r="G1100" s="11"/>
      <c r="H1100" s="41"/>
      <c r="I1100" s="42"/>
      <c r="J1100" s="41"/>
      <c r="K1100" s="79"/>
      <c r="L1100" s="45"/>
      <c r="M1100" s="64"/>
      <c r="N1100" s="90"/>
      <c r="O1100" s="91"/>
      <c r="P1100" s="92"/>
      <c r="Q1100" s="93"/>
      <c r="R1100" s="94" t="s">
        <v>73</v>
      </c>
      <c r="S1100" s="94" t="s">
        <v>234</v>
      </c>
      <c r="T1100" s="94" t="s">
        <v>782</v>
      </c>
      <c r="U1100" s="95">
        <v>46091</v>
      </c>
      <c r="V1100" s="101" t="e">
        <v>#VALUE!</v>
      </c>
      <c r="W1100" s="53"/>
      <c r="X1100" s="53"/>
      <c r="Y1100" s="53"/>
      <c r="Z1100" s="53"/>
      <c r="AA1100" s="53"/>
      <c r="AB1100" s="62" t="s">
        <v>8</v>
      </c>
      <c r="AC1100" s="24"/>
      <c r="AD1100" s="67" t="s">
        <v>8</v>
      </c>
      <c r="AE1100" s="66"/>
      <c r="AF1100" s="44" t="s">
        <v>8</v>
      </c>
      <c r="AG1100" s="23"/>
      <c r="AH1100" s="23"/>
    </row>
    <row r="1101" spans="1:34" ht="15" x14ac:dyDescent="0.2">
      <c r="A1101" s="105" t="s">
        <v>8</v>
      </c>
      <c r="B1101" s="40"/>
      <c r="C1101" s="10"/>
      <c r="D1101" s="11"/>
      <c r="E1101" s="10"/>
      <c r="F1101" s="11"/>
      <c r="G1101" s="11"/>
      <c r="H1101" s="41"/>
      <c r="I1101" s="42"/>
      <c r="J1101" s="41"/>
      <c r="K1101" s="79"/>
      <c r="L1101" s="45"/>
      <c r="M1101" s="64"/>
      <c r="N1101" s="90"/>
      <c r="O1101" s="91"/>
      <c r="P1101" s="92"/>
      <c r="Q1101" s="93"/>
      <c r="R1101" s="94" t="s">
        <v>73</v>
      </c>
      <c r="S1101" s="94" t="s">
        <v>234</v>
      </c>
      <c r="T1101" s="94" t="s">
        <v>782</v>
      </c>
      <c r="U1101" s="95">
        <v>46091</v>
      </c>
      <c r="V1101" s="101" t="e">
        <v>#VALUE!</v>
      </c>
      <c r="W1101" s="53"/>
      <c r="X1101" s="53"/>
      <c r="Y1101" s="53"/>
      <c r="Z1101" s="53"/>
      <c r="AA1101" s="53"/>
      <c r="AB1101" s="62" t="s">
        <v>8</v>
      </c>
      <c r="AC1101" s="24"/>
      <c r="AD1101" s="67" t="s">
        <v>8</v>
      </c>
      <c r="AE1101" s="66"/>
      <c r="AF1101" s="44" t="s">
        <v>8</v>
      </c>
      <c r="AG1101" s="23"/>
      <c r="AH1101" s="23"/>
    </row>
    <row r="1102" spans="1:34" ht="15" x14ac:dyDescent="0.2">
      <c r="A1102" s="105" t="s">
        <v>8</v>
      </c>
      <c r="B1102" s="40"/>
      <c r="C1102" s="10"/>
      <c r="D1102" s="11"/>
      <c r="E1102" s="10"/>
      <c r="F1102" s="11"/>
      <c r="G1102" s="11"/>
      <c r="H1102" s="41"/>
      <c r="I1102" s="42"/>
      <c r="J1102" s="41"/>
      <c r="K1102" s="79"/>
      <c r="L1102" s="45"/>
      <c r="M1102" s="64"/>
      <c r="N1102" s="90"/>
      <c r="O1102" s="91"/>
      <c r="P1102" s="92"/>
      <c r="Q1102" s="93"/>
      <c r="R1102" s="94" t="s">
        <v>73</v>
      </c>
      <c r="S1102" s="94" t="s">
        <v>234</v>
      </c>
      <c r="T1102" s="94" t="s">
        <v>782</v>
      </c>
      <c r="U1102" s="95">
        <v>46091</v>
      </c>
      <c r="V1102" s="101" t="e">
        <v>#VALUE!</v>
      </c>
      <c r="W1102" s="53"/>
      <c r="X1102" s="53"/>
      <c r="Y1102" s="53"/>
      <c r="Z1102" s="53"/>
      <c r="AA1102" s="53"/>
      <c r="AB1102" s="62" t="s">
        <v>8</v>
      </c>
      <c r="AC1102" s="24"/>
      <c r="AD1102" s="67" t="s">
        <v>8</v>
      </c>
      <c r="AE1102" s="66"/>
      <c r="AF1102" s="44" t="s">
        <v>8</v>
      </c>
      <c r="AG1102" s="23"/>
      <c r="AH1102" s="23"/>
    </row>
    <row r="1103" spans="1:34" ht="15" x14ac:dyDescent="0.2">
      <c r="A1103" s="105" t="s">
        <v>8</v>
      </c>
      <c r="B1103" s="40"/>
      <c r="C1103" s="10"/>
      <c r="D1103" s="11"/>
      <c r="E1103" s="10"/>
      <c r="F1103" s="11"/>
      <c r="G1103" s="11"/>
      <c r="H1103" s="41"/>
      <c r="I1103" s="42"/>
      <c r="J1103" s="41"/>
      <c r="K1103" s="79"/>
      <c r="L1103" s="45"/>
      <c r="M1103" s="64"/>
      <c r="N1103" s="90"/>
      <c r="O1103" s="91"/>
      <c r="P1103" s="92"/>
      <c r="Q1103" s="93"/>
      <c r="R1103" s="94" t="s">
        <v>73</v>
      </c>
      <c r="S1103" s="94" t="s">
        <v>234</v>
      </c>
      <c r="T1103" s="94" t="s">
        <v>782</v>
      </c>
      <c r="U1103" s="95">
        <v>46091</v>
      </c>
      <c r="V1103" s="101" t="e">
        <v>#VALUE!</v>
      </c>
      <c r="W1103" s="53"/>
      <c r="X1103" s="53"/>
      <c r="Y1103" s="53"/>
      <c r="Z1103" s="53"/>
      <c r="AA1103" s="53"/>
      <c r="AB1103" s="62" t="s">
        <v>8</v>
      </c>
      <c r="AC1103" s="24"/>
      <c r="AD1103" s="67" t="s">
        <v>8</v>
      </c>
      <c r="AE1103" s="66"/>
      <c r="AF1103" s="44" t="s">
        <v>8</v>
      </c>
      <c r="AG1103" s="23"/>
      <c r="AH1103" s="23"/>
    </row>
    <row r="1104" spans="1:34" ht="15" x14ac:dyDescent="0.2">
      <c r="A1104" s="105" t="s">
        <v>8</v>
      </c>
      <c r="B1104" s="40"/>
      <c r="C1104" s="10"/>
      <c r="D1104" s="11"/>
      <c r="E1104" s="10"/>
      <c r="F1104" s="11"/>
      <c r="G1104" s="11"/>
      <c r="H1104" s="41"/>
      <c r="I1104" s="42"/>
      <c r="J1104" s="41"/>
      <c r="K1104" s="79"/>
      <c r="L1104" s="45"/>
      <c r="M1104" s="64"/>
      <c r="N1104" s="90"/>
      <c r="O1104" s="91"/>
      <c r="P1104" s="92"/>
      <c r="Q1104" s="93"/>
      <c r="R1104" s="94" t="s">
        <v>73</v>
      </c>
      <c r="S1104" s="94" t="s">
        <v>234</v>
      </c>
      <c r="T1104" s="94" t="s">
        <v>782</v>
      </c>
      <c r="U1104" s="95">
        <v>46091</v>
      </c>
      <c r="V1104" s="101" t="e">
        <v>#VALUE!</v>
      </c>
      <c r="W1104" s="53"/>
      <c r="X1104" s="53"/>
      <c r="Y1104" s="53"/>
      <c r="Z1104" s="53"/>
      <c r="AA1104" s="53"/>
      <c r="AB1104" s="62" t="s">
        <v>8</v>
      </c>
      <c r="AC1104" s="24"/>
      <c r="AD1104" s="67" t="s">
        <v>8</v>
      </c>
      <c r="AE1104" s="66"/>
      <c r="AF1104" s="44" t="s">
        <v>8</v>
      </c>
      <c r="AG1104" s="23"/>
      <c r="AH1104" s="23"/>
    </row>
    <row r="1105" spans="1:34" ht="15" x14ac:dyDescent="0.2">
      <c r="A1105" s="105" t="s">
        <v>8</v>
      </c>
      <c r="B1105" s="40"/>
      <c r="C1105" s="10"/>
      <c r="D1105" s="11"/>
      <c r="E1105" s="10"/>
      <c r="F1105" s="11"/>
      <c r="G1105" s="11"/>
      <c r="H1105" s="41"/>
      <c r="I1105" s="42"/>
      <c r="J1105" s="41"/>
      <c r="K1105" s="79"/>
      <c r="L1105" s="45"/>
      <c r="M1105" s="64"/>
      <c r="N1105" s="90"/>
      <c r="O1105" s="91"/>
      <c r="P1105" s="92"/>
      <c r="Q1105" s="93"/>
      <c r="R1105" s="94" t="s">
        <v>73</v>
      </c>
      <c r="S1105" s="94" t="s">
        <v>234</v>
      </c>
      <c r="T1105" s="94" t="s">
        <v>782</v>
      </c>
      <c r="U1105" s="95">
        <v>46091</v>
      </c>
      <c r="V1105" s="101" t="e">
        <v>#VALUE!</v>
      </c>
      <c r="W1105" s="53"/>
      <c r="X1105" s="53"/>
      <c r="Y1105" s="53"/>
      <c r="Z1105" s="53"/>
      <c r="AA1105" s="53"/>
      <c r="AB1105" s="62" t="s">
        <v>8</v>
      </c>
      <c r="AC1105" s="24"/>
      <c r="AD1105" s="67" t="s">
        <v>8</v>
      </c>
      <c r="AE1105" s="66"/>
      <c r="AF1105" s="44" t="s">
        <v>8</v>
      </c>
      <c r="AG1105" s="23"/>
      <c r="AH1105" s="23"/>
    </row>
    <row r="1106" spans="1:34" ht="15" x14ac:dyDescent="0.2">
      <c r="A1106" s="105" t="s">
        <v>8</v>
      </c>
      <c r="B1106" s="40"/>
      <c r="C1106" s="10"/>
      <c r="D1106" s="11"/>
      <c r="E1106" s="10"/>
      <c r="F1106" s="11"/>
      <c r="G1106" s="11"/>
      <c r="H1106" s="41"/>
      <c r="I1106" s="42"/>
      <c r="J1106" s="41"/>
      <c r="K1106" s="79"/>
      <c r="L1106" s="45"/>
      <c r="M1106" s="64"/>
      <c r="N1106" s="90"/>
      <c r="O1106" s="91"/>
      <c r="P1106" s="92"/>
      <c r="Q1106" s="93"/>
      <c r="R1106" s="94" t="s">
        <v>73</v>
      </c>
      <c r="S1106" s="94" t="s">
        <v>234</v>
      </c>
      <c r="T1106" s="94" t="s">
        <v>782</v>
      </c>
      <c r="U1106" s="95">
        <v>46091</v>
      </c>
      <c r="V1106" s="101" t="e">
        <v>#VALUE!</v>
      </c>
      <c r="W1106" s="53"/>
      <c r="X1106" s="53"/>
      <c r="Y1106" s="53"/>
      <c r="Z1106" s="53"/>
      <c r="AA1106" s="53"/>
      <c r="AB1106" s="62" t="s">
        <v>8</v>
      </c>
      <c r="AC1106" s="24"/>
      <c r="AD1106" s="67" t="s">
        <v>8</v>
      </c>
      <c r="AE1106" s="66"/>
      <c r="AF1106" s="44" t="s">
        <v>8</v>
      </c>
      <c r="AG1106" s="23"/>
      <c r="AH1106" s="23"/>
    </row>
    <row r="1107" spans="1:34" ht="15" x14ac:dyDescent="0.2">
      <c r="A1107" s="105" t="s">
        <v>8</v>
      </c>
      <c r="B1107" s="40"/>
      <c r="C1107" s="10"/>
      <c r="D1107" s="11"/>
      <c r="E1107" s="10"/>
      <c r="F1107" s="11"/>
      <c r="G1107" s="11"/>
      <c r="H1107" s="41"/>
      <c r="I1107" s="42"/>
      <c r="J1107" s="41"/>
      <c r="K1107" s="79"/>
      <c r="L1107" s="45"/>
      <c r="M1107" s="64"/>
      <c r="N1107" s="90"/>
      <c r="O1107" s="91"/>
      <c r="P1107" s="92"/>
      <c r="Q1107" s="93"/>
      <c r="R1107" s="94" t="s">
        <v>73</v>
      </c>
      <c r="S1107" s="94" t="s">
        <v>234</v>
      </c>
      <c r="T1107" s="94" t="s">
        <v>782</v>
      </c>
      <c r="U1107" s="95">
        <v>46091</v>
      </c>
      <c r="V1107" s="101" t="e">
        <v>#VALUE!</v>
      </c>
      <c r="W1107" s="53"/>
      <c r="X1107" s="53"/>
      <c r="Y1107" s="53"/>
      <c r="Z1107" s="53"/>
      <c r="AA1107" s="53"/>
      <c r="AB1107" s="62" t="s">
        <v>8</v>
      </c>
      <c r="AC1107" s="24"/>
      <c r="AD1107" s="67" t="s">
        <v>8</v>
      </c>
      <c r="AE1107" s="66"/>
      <c r="AF1107" s="44" t="s">
        <v>8</v>
      </c>
      <c r="AG1107" s="23"/>
      <c r="AH1107" s="23"/>
    </row>
    <row r="1108" spans="1:34" ht="15" x14ac:dyDescent="0.2">
      <c r="A1108" s="105" t="s">
        <v>8</v>
      </c>
      <c r="B1108" s="40"/>
      <c r="C1108" s="10"/>
      <c r="D1108" s="11"/>
      <c r="E1108" s="10"/>
      <c r="F1108" s="11"/>
      <c r="G1108" s="11"/>
      <c r="H1108" s="41"/>
      <c r="I1108" s="42"/>
      <c r="J1108" s="41"/>
      <c r="K1108" s="79"/>
      <c r="L1108" s="45"/>
      <c r="M1108" s="64"/>
      <c r="N1108" s="90"/>
      <c r="O1108" s="91"/>
      <c r="P1108" s="92"/>
      <c r="Q1108" s="93"/>
      <c r="R1108" s="94" t="s">
        <v>73</v>
      </c>
      <c r="S1108" s="94" t="s">
        <v>234</v>
      </c>
      <c r="T1108" s="94" t="s">
        <v>782</v>
      </c>
      <c r="U1108" s="95">
        <v>46091</v>
      </c>
      <c r="V1108" s="101" t="e">
        <v>#VALUE!</v>
      </c>
      <c r="W1108" s="53"/>
      <c r="X1108" s="53"/>
      <c r="Y1108" s="53"/>
      <c r="Z1108" s="53"/>
      <c r="AA1108" s="53"/>
      <c r="AB1108" s="62" t="s">
        <v>8</v>
      </c>
      <c r="AC1108" s="24"/>
      <c r="AD1108" s="67" t="s">
        <v>8</v>
      </c>
      <c r="AE1108" s="66"/>
      <c r="AF1108" s="44" t="s">
        <v>8</v>
      </c>
      <c r="AG1108" s="23"/>
      <c r="AH1108" s="23"/>
    </row>
    <row r="1109" spans="1:34" ht="15" x14ac:dyDescent="0.2">
      <c r="A1109" s="105" t="s">
        <v>8</v>
      </c>
      <c r="B1109" s="40"/>
      <c r="C1109" s="10"/>
      <c r="D1109" s="11"/>
      <c r="E1109" s="10"/>
      <c r="F1109" s="11"/>
      <c r="G1109" s="11"/>
      <c r="H1109" s="41"/>
      <c r="I1109" s="42"/>
      <c r="J1109" s="41"/>
      <c r="K1109" s="79"/>
      <c r="L1109" s="45"/>
      <c r="M1109" s="64"/>
      <c r="N1109" s="90"/>
      <c r="O1109" s="91"/>
      <c r="P1109" s="92"/>
      <c r="Q1109" s="93"/>
      <c r="R1109" s="94" t="s">
        <v>73</v>
      </c>
      <c r="S1109" s="94" t="s">
        <v>234</v>
      </c>
      <c r="T1109" s="94" t="s">
        <v>782</v>
      </c>
      <c r="U1109" s="95">
        <v>46091</v>
      </c>
      <c r="V1109" s="101" t="e">
        <v>#VALUE!</v>
      </c>
      <c r="W1109" s="53"/>
      <c r="X1109" s="53"/>
      <c r="Y1109" s="53"/>
      <c r="Z1109" s="53"/>
      <c r="AA1109" s="53"/>
      <c r="AB1109" s="62" t="s">
        <v>8</v>
      </c>
      <c r="AC1109" s="24"/>
      <c r="AD1109" s="67" t="s">
        <v>8</v>
      </c>
      <c r="AE1109" s="66"/>
      <c r="AF1109" s="44" t="s">
        <v>8</v>
      </c>
      <c r="AG1109" s="23"/>
      <c r="AH1109" s="23"/>
    </row>
    <row r="1110" spans="1:34" ht="15" x14ac:dyDescent="0.2">
      <c r="A1110" s="105" t="s">
        <v>8</v>
      </c>
      <c r="B1110" s="40"/>
      <c r="C1110" s="10"/>
      <c r="D1110" s="11"/>
      <c r="E1110" s="10"/>
      <c r="F1110" s="11"/>
      <c r="G1110" s="11"/>
      <c r="H1110" s="41"/>
      <c r="I1110" s="42"/>
      <c r="J1110" s="41"/>
      <c r="K1110" s="79"/>
      <c r="L1110" s="45"/>
      <c r="M1110" s="64"/>
      <c r="N1110" s="90"/>
      <c r="O1110" s="91"/>
      <c r="P1110" s="92"/>
      <c r="Q1110" s="93"/>
      <c r="R1110" s="94" t="s">
        <v>73</v>
      </c>
      <c r="S1110" s="94" t="s">
        <v>234</v>
      </c>
      <c r="T1110" s="94" t="s">
        <v>782</v>
      </c>
      <c r="U1110" s="95">
        <v>46091</v>
      </c>
      <c r="V1110" s="101" t="e">
        <v>#VALUE!</v>
      </c>
      <c r="W1110" s="53"/>
      <c r="X1110" s="53"/>
      <c r="Y1110" s="53"/>
      <c r="Z1110" s="53"/>
      <c r="AA1110" s="53"/>
      <c r="AB1110" s="62" t="s">
        <v>8</v>
      </c>
      <c r="AC1110" s="24"/>
      <c r="AD1110" s="67" t="s">
        <v>8</v>
      </c>
      <c r="AE1110" s="66"/>
      <c r="AF1110" s="44" t="s">
        <v>8</v>
      </c>
      <c r="AG1110" s="23"/>
      <c r="AH1110" s="23"/>
    </row>
    <row r="1111" spans="1:34" ht="15" x14ac:dyDescent="0.2">
      <c r="A1111" s="105" t="s">
        <v>8</v>
      </c>
      <c r="B1111" s="40"/>
      <c r="C1111" s="10"/>
      <c r="D1111" s="11"/>
      <c r="E1111" s="10"/>
      <c r="F1111" s="11"/>
      <c r="G1111" s="11"/>
      <c r="H1111" s="41"/>
      <c r="I1111" s="42"/>
      <c r="J1111" s="41"/>
      <c r="K1111" s="79"/>
      <c r="L1111" s="45"/>
      <c r="M1111" s="64"/>
      <c r="N1111" s="90"/>
      <c r="O1111" s="91"/>
      <c r="P1111" s="92"/>
      <c r="Q1111" s="93"/>
      <c r="R1111" s="94" t="s">
        <v>73</v>
      </c>
      <c r="S1111" s="94" t="s">
        <v>234</v>
      </c>
      <c r="T1111" s="94" t="s">
        <v>782</v>
      </c>
      <c r="U1111" s="95">
        <v>46091</v>
      </c>
      <c r="V1111" s="101" t="e">
        <v>#VALUE!</v>
      </c>
      <c r="W1111" s="53"/>
      <c r="X1111" s="53"/>
      <c r="Y1111" s="53"/>
      <c r="Z1111" s="53"/>
      <c r="AA1111" s="53"/>
      <c r="AB1111" s="62" t="s">
        <v>8</v>
      </c>
      <c r="AC1111" s="24"/>
      <c r="AD1111" s="67" t="s">
        <v>8</v>
      </c>
      <c r="AE1111" s="66"/>
      <c r="AF1111" s="44" t="s">
        <v>8</v>
      </c>
      <c r="AG1111" s="23"/>
      <c r="AH1111" s="23"/>
    </row>
    <row r="1112" spans="1:34" ht="15" x14ac:dyDescent="0.2">
      <c r="A1112" s="105" t="s">
        <v>8</v>
      </c>
      <c r="B1112" s="40"/>
      <c r="C1112" s="10"/>
      <c r="D1112" s="11"/>
      <c r="E1112" s="10"/>
      <c r="F1112" s="11"/>
      <c r="G1112" s="11"/>
      <c r="H1112" s="41"/>
      <c r="I1112" s="42"/>
      <c r="J1112" s="41"/>
      <c r="K1112" s="79"/>
      <c r="L1112" s="45"/>
      <c r="M1112" s="64"/>
      <c r="N1112" s="90"/>
      <c r="O1112" s="91"/>
      <c r="P1112" s="92"/>
      <c r="Q1112" s="93"/>
      <c r="R1112" s="94" t="s">
        <v>73</v>
      </c>
      <c r="S1112" s="94" t="s">
        <v>234</v>
      </c>
      <c r="T1112" s="94" t="s">
        <v>782</v>
      </c>
      <c r="U1112" s="95">
        <v>46091</v>
      </c>
      <c r="V1112" s="101" t="e">
        <v>#VALUE!</v>
      </c>
      <c r="W1112" s="53"/>
      <c r="X1112" s="53"/>
      <c r="Y1112" s="53"/>
      <c r="Z1112" s="53"/>
      <c r="AA1112" s="53"/>
      <c r="AB1112" s="62" t="s">
        <v>8</v>
      </c>
      <c r="AC1112" s="24"/>
      <c r="AD1112" s="67" t="s">
        <v>8</v>
      </c>
      <c r="AE1112" s="66"/>
      <c r="AF1112" s="44" t="s">
        <v>8</v>
      </c>
      <c r="AG1112" s="23"/>
      <c r="AH1112" s="23"/>
    </row>
    <row r="1113" spans="1:34" ht="15" x14ac:dyDescent="0.2">
      <c r="A1113" s="105" t="s">
        <v>8</v>
      </c>
      <c r="B1113" s="40"/>
      <c r="C1113" s="10"/>
      <c r="D1113" s="11"/>
      <c r="E1113" s="10"/>
      <c r="F1113" s="11"/>
      <c r="G1113" s="11"/>
      <c r="H1113" s="41"/>
      <c r="I1113" s="42"/>
      <c r="J1113" s="41"/>
      <c r="K1113" s="79"/>
      <c r="L1113" s="45"/>
      <c r="M1113" s="64"/>
      <c r="N1113" s="90"/>
      <c r="O1113" s="91"/>
      <c r="P1113" s="92"/>
      <c r="Q1113" s="93"/>
      <c r="R1113" s="94" t="s">
        <v>73</v>
      </c>
      <c r="S1113" s="94" t="s">
        <v>234</v>
      </c>
      <c r="T1113" s="94" t="s">
        <v>782</v>
      </c>
      <c r="U1113" s="95">
        <v>46091</v>
      </c>
      <c r="V1113" s="101" t="e">
        <v>#VALUE!</v>
      </c>
      <c r="W1113" s="53"/>
      <c r="X1113" s="53"/>
      <c r="Y1113" s="53"/>
      <c r="Z1113" s="53"/>
      <c r="AA1113" s="53"/>
      <c r="AB1113" s="62" t="s">
        <v>8</v>
      </c>
      <c r="AC1113" s="24"/>
      <c r="AD1113" s="67" t="s">
        <v>8</v>
      </c>
      <c r="AE1113" s="66"/>
      <c r="AF1113" s="44" t="s">
        <v>8</v>
      </c>
      <c r="AG1113" s="23"/>
      <c r="AH1113" s="23"/>
    </row>
    <row r="1114" spans="1:34" ht="15" x14ac:dyDescent="0.2">
      <c r="A1114" s="105" t="s">
        <v>8</v>
      </c>
      <c r="B1114" s="40"/>
      <c r="C1114" s="10"/>
      <c r="D1114" s="11"/>
      <c r="E1114" s="10"/>
      <c r="F1114" s="11"/>
      <c r="G1114" s="11"/>
      <c r="H1114" s="41"/>
      <c r="I1114" s="42"/>
      <c r="J1114" s="41"/>
      <c r="K1114" s="79"/>
      <c r="L1114" s="45"/>
      <c r="M1114" s="64"/>
      <c r="N1114" s="90"/>
      <c r="O1114" s="91"/>
      <c r="P1114" s="92"/>
      <c r="Q1114" s="93"/>
      <c r="R1114" s="94" t="s">
        <v>73</v>
      </c>
      <c r="S1114" s="94" t="s">
        <v>234</v>
      </c>
      <c r="T1114" s="94" t="s">
        <v>782</v>
      </c>
      <c r="U1114" s="95">
        <v>46091</v>
      </c>
      <c r="V1114" s="101" t="e">
        <v>#VALUE!</v>
      </c>
      <c r="W1114" s="53"/>
      <c r="X1114" s="53"/>
      <c r="Y1114" s="53"/>
      <c r="Z1114" s="53"/>
      <c r="AA1114" s="53"/>
      <c r="AB1114" s="62" t="s">
        <v>8</v>
      </c>
      <c r="AC1114" s="24"/>
      <c r="AD1114" s="67" t="s">
        <v>8</v>
      </c>
      <c r="AE1114" s="66"/>
      <c r="AF1114" s="44" t="s">
        <v>8</v>
      </c>
      <c r="AG1114" s="23"/>
      <c r="AH1114" s="23"/>
    </row>
    <row r="1115" spans="1:34" ht="15" x14ac:dyDescent="0.2">
      <c r="A1115" s="105" t="s">
        <v>8</v>
      </c>
      <c r="B1115" s="40"/>
      <c r="C1115" s="10"/>
      <c r="D1115" s="11"/>
      <c r="E1115" s="10"/>
      <c r="F1115" s="11"/>
      <c r="G1115" s="11"/>
      <c r="H1115" s="41"/>
      <c r="I1115" s="42"/>
      <c r="J1115" s="41"/>
      <c r="K1115" s="79"/>
      <c r="L1115" s="45"/>
      <c r="M1115" s="64"/>
      <c r="N1115" s="90"/>
      <c r="O1115" s="91"/>
      <c r="P1115" s="92"/>
      <c r="Q1115" s="93"/>
      <c r="R1115" s="94" t="s">
        <v>73</v>
      </c>
      <c r="S1115" s="94" t="s">
        <v>234</v>
      </c>
      <c r="T1115" s="94" t="s">
        <v>782</v>
      </c>
      <c r="U1115" s="95">
        <v>46091</v>
      </c>
      <c r="V1115" s="101" t="e">
        <v>#VALUE!</v>
      </c>
      <c r="W1115" s="53"/>
      <c r="X1115" s="53"/>
      <c r="Y1115" s="53"/>
      <c r="Z1115" s="53"/>
      <c r="AA1115" s="53"/>
      <c r="AB1115" s="62" t="s">
        <v>8</v>
      </c>
      <c r="AC1115" s="24"/>
      <c r="AD1115" s="67" t="s">
        <v>8</v>
      </c>
      <c r="AE1115" s="66"/>
      <c r="AF1115" s="44" t="s">
        <v>8</v>
      </c>
      <c r="AG1115" s="23"/>
      <c r="AH1115" s="23"/>
    </row>
    <row r="1116" spans="1:34" ht="15" x14ac:dyDescent="0.2">
      <c r="A1116" s="105" t="s">
        <v>8</v>
      </c>
      <c r="B1116" s="40"/>
      <c r="C1116" s="10"/>
      <c r="D1116" s="11"/>
      <c r="E1116" s="10"/>
      <c r="F1116" s="11"/>
      <c r="G1116" s="11"/>
      <c r="H1116" s="41"/>
      <c r="I1116" s="42"/>
      <c r="J1116" s="41"/>
      <c r="K1116" s="79"/>
      <c r="L1116" s="45"/>
      <c r="M1116" s="64"/>
      <c r="N1116" s="90"/>
      <c r="O1116" s="91"/>
      <c r="P1116" s="92"/>
      <c r="Q1116" s="93"/>
      <c r="R1116" s="94" t="s">
        <v>73</v>
      </c>
      <c r="S1116" s="94" t="s">
        <v>234</v>
      </c>
      <c r="T1116" s="94" t="s">
        <v>782</v>
      </c>
      <c r="U1116" s="95">
        <v>46091</v>
      </c>
      <c r="V1116" s="101" t="e">
        <v>#VALUE!</v>
      </c>
      <c r="W1116" s="53"/>
      <c r="X1116" s="53"/>
      <c r="Y1116" s="53"/>
      <c r="Z1116" s="53"/>
      <c r="AA1116" s="53"/>
      <c r="AB1116" s="62" t="s">
        <v>8</v>
      </c>
      <c r="AC1116" s="24"/>
      <c r="AD1116" s="67" t="s">
        <v>8</v>
      </c>
      <c r="AE1116" s="66"/>
      <c r="AF1116" s="44" t="s">
        <v>8</v>
      </c>
      <c r="AG1116" s="23"/>
      <c r="AH1116" s="23"/>
    </row>
    <row r="1117" spans="1:34" ht="15" x14ac:dyDescent="0.2">
      <c r="A1117" s="105" t="s">
        <v>8</v>
      </c>
      <c r="B1117" s="40"/>
      <c r="C1117" s="10"/>
      <c r="D1117" s="11"/>
      <c r="E1117" s="10"/>
      <c r="F1117" s="11"/>
      <c r="G1117" s="11"/>
      <c r="H1117" s="41"/>
      <c r="I1117" s="42"/>
      <c r="J1117" s="41"/>
      <c r="K1117" s="79"/>
      <c r="L1117" s="45"/>
      <c r="M1117" s="64"/>
      <c r="N1117" s="90"/>
      <c r="O1117" s="91"/>
      <c r="P1117" s="92"/>
      <c r="Q1117" s="93"/>
      <c r="R1117" s="94" t="s">
        <v>73</v>
      </c>
      <c r="S1117" s="94" t="s">
        <v>234</v>
      </c>
      <c r="T1117" s="94" t="s">
        <v>782</v>
      </c>
      <c r="U1117" s="95">
        <v>46091</v>
      </c>
      <c r="V1117" s="101" t="e">
        <v>#VALUE!</v>
      </c>
      <c r="W1117" s="53"/>
      <c r="X1117" s="53"/>
      <c r="Y1117" s="53"/>
      <c r="Z1117" s="53"/>
      <c r="AA1117" s="53"/>
      <c r="AB1117" s="62" t="s">
        <v>8</v>
      </c>
      <c r="AC1117" s="24"/>
      <c r="AD1117" s="67" t="s">
        <v>8</v>
      </c>
      <c r="AE1117" s="66"/>
      <c r="AF1117" s="44" t="s">
        <v>8</v>
      </c>
      <c r="AG1117" s="23"/>
      <c r="AH1117" s="23"/>
    </row>
    <row r="1118" spans="1:34" ht="15" x14ac:dyDescent="0.2">
      <c r="A1118" s="105" t="s">
        <v>8</v>
      </c>
      <c r="B1118" s="40"/>
      <c r="C1118" s="10"/>
      <c r="D1118" s="11"/>
      <c r="E1118" s="10"/>
      <c r="F1118" s="11"/>
      <c r="G1118" s="11"/>
      <c r="H1118" s="41"/>
      <c r="I1118" s="42"/>
      <c r="J1118" s="41"/>
      <c r="K1118" s="79"/>
      <c r="L1118" s="45"/>
      <c r="M1118" s="64"/>
      <c r="N1118" s="90"/>
      <c r="O1118" s="91"/>
      <c r="P1118" s="92"/>
      <c r="Q1118" s="93"/>
      <c r="R1118" s="94" t="s">
        <v>73</v>
      </c>
      <c r="S1118" s="94" t="s">
        <v>234</v>
      </c>
      <c r="T1118" s="94" t="s">
        <v>782</v>
      </c>
      <c r="U1118" s="95">
        <v>46091</v>
      </c>
      <c r="V1118" s="101" t="e">
        <v>#VALUE!</v>
      </c>
      <c r="W1118" s="53"/>
      <c r="X1118" s="53"/>
      <c r="Y1118" s="53"/>
      <c r="Z1118" s="53"/>
      <c r="AA1118" s="53"/>
      <c r="AB1118" s="62" t="s">
        <v>8</v>
      </c>
      <c r="AC1118" s="24"/>
      <c r="AD1118" s="67" t="s">
        <v>8</v>
      </c>
      <c r="AE1118" s="66"/>
      <c r="AF1118" s="44" t="s">
        <v>8</v>
      </c>
      <c r="AG1118" s="23"/>
      <c r="AH1118" s="23"/>
    </row>
    <row r="1119" spans="1:34" ht="15" x14ac:dyDescent="0.2">
      <c r="A1119" s="105" t="s">
        <v>8</v>
      </c>
      <c r="B1119" s="40"/>
      <c r="C1119" s="10"/>
      <c r="D1119" s="11"/>
      <c r="E1119" s="10"/>
      <c r="F1119" s="11"/>
      <c r="G1119" s="11"/>
      <c r="H1119" s="41"/>
      <c r="I1119" s="42"/>
      <c r="J1119" s="41"/>
      <c r="K1119" s="79"/>
      <c r="L1119" s="45"/>
      <c r="M1119" s="64"/>
      <c r="N1119" s="90"/>
      <c r="O1119" s="91"/>
      <c r="P1119" s="92"/>
      <c r="Q1119" s="93"/>
      <c r="R1119" s="94" t="s">
        <v>73</v>
      </c>
      <c r="S1119" s="94" t="s">
        <v>234</v>
      </c>
      <c r="T1119" s="94" t="s">
        <v>782</v>
      </c>
      <c r="U1119" s="95">
        <v>46091</v>
      </c>
      <c r="V1119" s="101" t="e">
        <v>#VALUE!</v>
      </c>
      <c r="W1119" s="53"/>
      <c r="X1119" s="53"/>
      <c r="Y1119" s="53"/>
      <c r="Z1119" s="53"/>
      <c r="AA1119" s="53"/>
      <c r="AB1119" s="62" t="s">
        <v>8</v>
      </c>
      <c r="AC1119" s="24"/>
      <c r="AD1119" s="67" t="s">
        <v>8</v>
      </c>
      <c r="AE1119" s="66"/>
      <c r="AF1119" s="44" t="s">
        <v>8</v>
      </c>
      <c r="AG1119" s="23"/>
      <c r="AH1119" s="23"/>
    </row>
    <row r="1120" spans="1:34" ht="15" x14ac:dyDescent="0.2">
      <c r="A1120" s="105" t="s">
        <v>8</v>
      </c>
      <c r="B1120" s="40"/>
      <c r="C1120" s="10"/>
      <c r="D1120" s="11"/>
      <c r="E1120" s="10"/>
      <c r="F1120" s="11"/>
      <c r="G1120" s="11"/>
      <c r="H1120" s="41"/>
      <c r="I1120" s="42"/>
      <c r="J1120" s="41"/>
      <c r="K1120" s="79"/>
      <c r="L1120" s="45"/>
      <c r="M1120" s="64"/>
      <c r="N1120" s="90"/>
      <c r="O1120" s="91"/>
      <c r="P1120" s="92"/>
      <c r="Q1120" s="93"/>
      <c r="R1120" s="94" t="s">
        <v>73</v>
      </c>
      <c r="S1120" s="94" t="s">
        <v>234</v>
      </c>
      <c r="T1120" s="94" t="s">
        <v>782</v>
      </c>
      <c r="U1120" s="95">
        <v>46091</v>
      </c>
      <c r="V1120" s="101" t="e">
        <v>#VALUE!</v>
      </c>
      <c r="W1120" s="53"/>
      <c r="X1120" s="53"/>
      <c r="Y1120" s="53"/>
      <c r="Z1120" s="53"/>
      <c r="AA1120" s="53"/>
      <c r="AB1120" s="62" t="s">
        <v>8</v>
      </c>
      <c r="AC1120" s="24"/>
      <c r="AD1120" s="67" t="s">
        <v>8</v>
      </c>
      <c r="AE1120" s="66"/>
      <c r="AF1120" s="44" t="s">
        <v>8</v>
      </c>
      <c r="AG1120" s="23"/>
      <c r="AH1120" s="23"/>
    </row>
    <row r="1121" spans="1:34" ht="15" x14ac:dyDescent="0.2">
      <c r="A1121" s="105" t="s">
        <v>8</v>
      </c>
      <c r="B1121" s="40"/>
      <c r="C1121" s="10"/>
      <c r="D1121" s="11"/>
      <c r="E1121" s="10"/>
      <c r="F1121" s="11"/>
      <c r="G1121" s="11"/>
      <c r="H1121" s="41"/>
      <c r="I1121" s="42"/>
      <c r="J1121" s="41"/>
      <c r="K1121" s="79"/>
      <c r="L1121" s="45"/>
      <c r="M1121" s="64"/>
      <c r="N1121" s="90"/>
      <c r="O1121" s="91"/>
      <c r="P1121" s="92"/>
      <c r="Q1121" s="93"/>
      <c r="R1121" s="94" t="s">
        <v>73</v>
      </c>
      <c r="S1121" s="94" t="s">
        <v>234</v>
      </c>
      <c r="T1121" s="94" t="s">
        <v>782</v>
      </c>
      <c r="U1121" s="95">
        <v>46091</v>
      </c>
      <c r="V1121" s="101" t="e">
        <v>#VALUE!</v>
      </c>
      <c r="W1121" s="53"/>
      <c r="X1121" s="53"/>
      <c r="Y1121" s="53"/>
      <c r="Z1121" s="53"/>
      <c r="AA1121" s="53"/>
      <c r="AB1121" s="62" t="s">
        <v>8</v>
      </c>
      <c r="AC1121" s="24"/>
      <c r="AD1121" s="67" t="s">
        <v>8</v>
      </c>
      <c r="AE1121" s="66"/>
      <c r="AF1121" s="44" t="s">
        <v>8</v>
      </c>
      <c r="AG1121" s="23"/>
      <c r="AH1121" s="23"/>
    </row>
    <row r="1122" spans="1:34" ht="15" x14ac:dyDescent="0.2">
      <c r="A1122" s="105" t="s">
        <v>8</v>
      </c>
      <c r="B1122" s="40"/>
      <c r="C1122" s="10"/>
      <c r="D1122" s="11"/>
      <c r="E1122" s="10"/>
      <c r="F1122" s="11"/>
      <c r="G1122" s="11"/>
      <c r="H1122" s="41"/>
      <c r="I1122" s="42"/>
      <c r="J1122" s="41"/>
      <c r="K1122" s="79"/>
      <c r="L1122" s="45"/>
      <c r="M1122" s="64"/>
      <c r="N1122" s="90"/>
      <c r="O1122" s="91"/>
      <c r="P1122" s="92"/>
      <c r="Q1122" s="93"/>
      <c r="R1122" s="94" t="s">
        <v>73</v>
      </c>
      <c r="S1122" s="94" t="s">
        <v>234</v>
      </c>
      <c r="T1122" s="94" t="s">
        <v>782</v>
      </c>
      <c r="U1122" s="95">
        <v>46091</v>
      </c>
      <c r="V1122" s="101" t="e">
        <v>#VALUE!</v>
      </c>
      <c r="W1122" s="53"/>
      <c r="X1122" s="53"/>
      <c r="Y1122" s="53"/>
      <c r="Z1122" s="53"/>
      <c r="AA1122" s="53"/>
      <c r="AB1122" s="62" t="s">
        <v>8</v>
      </c>
      <c r="AC1122" s="24"/>
      <c r="AD1122" s="67" t="s">
        <v>8</v>
      </c>
      <c r="AE1122" s="66"/>
      <c r="AF1122" s="44" t="s">
        <v>8</v>
      </c>
      <c r="AG1122" s="23"/>
      <c r="AH1122" s="23"/>
    </row>
    <row r="1123" spans="1:34" ht="15" x14ac:dyDescent="0.2">
      <c r="A1123" s="105" t="s">
        <v>8</v>
      </c>
      <c r="B1123" s="40"/>
      <c r="C1123" s="10"/>
      <c r="D1123" s="11"/>
      <c r="E1123" s="10"/>
      <c r="F1123" s="11"/>
      <c r="G1123" s="11"/>
      <c r="H1123" s="41"/>
      <c r="I1123" s="42"/>
      <c r="J1123" s="41"/>
      <c r="K1123" s="79"/>
      <c r="L1123" s="45"/>
      <c r="M1123" s="64"/>
      <c r="N1123" s="90"/>
      <c r="O1123" s="91"/>
      <c r="P1123" s="92"/>
      <c r="Q1123" s="93"/>
      <c r="R1123" s="94" t="s">
        <v>73</v>
      </c>
      <c r="S1123" s="94" t="s">
        <v>234</v>
      </c>
      <c r="T1123" s="94" t="s">
        <v>782</v>
      </c>
      <c r="U1123" s="95">
        <v>46091</v>
      </c>
      <c r="V1123" s="101" t="e">
        <v>#VALUE!</v>
      </c>
      <c r="W1123" s="53"/>
      <c r="X1123" s="53"/>
      <c r="Y1123" s="53"/>
      <c r="Z1123" s="53"/>
      <c r="AA1123" s="53"/>
      <c r="AB1123" s="62" t="s">
        <v>8</v>
      </c>
      <c r="AC1123" s="24"/>
      <c r="AD1123" s="67" t="s">
        <v>8</v>
      </c>
      <c r="AE1123" s="66"/>
      <c r="AF1123" s="44" t="s">
        <v>8</v>
      </c>
      <c r="AG1123" s="23"/>
      <c r="AH1123" s="23"/>
    </row>
    <row r="1124" spans="1:34" ht="15" x14ac:dyDescent="0.2">
      <c r="A1124" s="105" t="s">
        <v>8</v>
      </c>
      <c r="B1124" s="40"/>
      <c r="C1124" s="10"/>
      <c r="D1124" s="11"/>
      <c r="E1124" s="10"/>
      <c r="F1124" s="11"/>
      <c r="G1124" s="11"/>
      <c r="H1124" s="41"/>
      <c r="I1124" s="42"/>
      <c r="J1124" s="41"/>
      <c r="K1124" s="79"/>
      <c r="L1124" s="45"/>
      <c r="M1124" s="64"/>
      <c r="N1124" s="90"/>
      <c r="O1124" s="91"/>
      <c r="P1124" s="92"/>
      <c r="Q1124" s="93"/>
      <c r="R1124" s="94" t="s">
        <v>73</v>
      </c>
      <c r="S1124" s="94" t="s">
        <v>234</v>
      </c>
      <c r="T1124" s="94" t="s">
        <v>782</v>
      </c>
      <c r="U1124" s="95">
        <v>46091</v>
      </c>
      <c r="V1124" s="101" t="e">
        <v>#VALUE!</v>
      </c>
      <c r="W1124" s="53"/>
      <c r="X1124" s="53"/>
      <c r="Y1124" s="53"/>
      <c r="Z1124" s="53"/>
      <c r="AA1124" s="53"/>
      <c r="AB1124" s="62" t="s">
        <v>8</v>
      </c>
      <c r="AC1124" s="24"/>
      <c r="AD1124" s="67" t="s">
        <v>8</v>
      </c>
      <c r="AE1124" s="66"/>
      <c r="AF1124" s="44" t="s">
        <v>8</v>
      </c>
      <c r="AG1124" s="23"/>
      <c r="AH1124" s="23"/>
    </row>
    <row r="1125" spans="1:34" ht="15" x14ac:dyDescent="0.2">
      <c r="A1125" s="105" t="s">
        <v>8</v>
      </c>
      <c r="B1125" s="40"/>
      <c r="C1125" s="10"/>
      <c r="D1125" s="11"/>
      <c r="E1125" s="10"/>
      <c r="F1125" s="11"/>
      <c r="G1125" s="11"/>
      <c r="H1125" s="41"/>
      <c r="I1125" s="42"/>
      <c r="J1125" s="41"/>
      <c r="K1125" s="79"/>
      <c r="L1125" s="45"/>
      <c r="M1125" s="64"/>
      <c r="N1125" s="90"/>
      <c r="O1125" s="91"/>
      <c r="P1125" s="92"/>
      <c r="Q1125" s="93"/>
      <c r="R1125" s="94" t="s">
        <v>73</v>
      </c>
      <c r="S1125" s="94" t="s">
        <v>234</v>
      </c>
      <c r="T1125" s="94" t="s">
        <v>782</v>
      </c>
      <c r="U1125" s="95">
        <v>46091</v>
      </c>
      <c r="V1125" s="101" t="e">
        <v>#VALUE!</v>
      </c>
      <c r="W1125" s="53"/>
      <c r="X1125" s="53"/>
      <c r="Y1125" s="53"/>
      <c r="Z1125" s="53"/>
      <c r="AA1125" s="53"/>
      <c r="AB1125" s="62" t="s">
        <v>8</v>
      </c>
      <c r="AC1125" s="24"/>
      <c r="AD1125" s="67" t="s">
        <v>8</v>
      </c>
      <c r="AE1125" s="66"/>
      <c r="AF1125" s="44" t="s">
        <v>8</v>
      </c>
      <c r="AG1125" s="23"/>
      <c r="AH1125" s="23"/>
    </row>
    <row r="1126" spans="1:34" ht="15" x14ac:dyDescent="0.2">
      <c r="A1126" s="105" t="s">
        <v>8</v>
      </c>
      <c r="B1126" s="40"/>
      <c r="C1126" s="10"/>
      <c r="D1126" s="11"/>
      <c r="E1126" s="10"/>
      <c r="F1126" s="11"/>
      <c r="G1126" s="11"/>
      <c r="H1126" s="41"/>
      <c r="I1126" s="42"/>
      <c r="J1126" s="41"/>
      <c r="K1126" s="79"/>
      <c r="L1126" s="45"/>
      <c r="M1126" s="64"/>
      <c r="N1126" s="90"/>
      <c r="O1126" s="91"/>
      <c r="P1126" s="92"/>
      <c r="Q1126" s="93"/>
      <c r="R1126" s="94" t="s">
        <v>73</v>
      </c>
      <c r="S1126" s="94" t="s">
        <v>234</v>
      </c>
      <c r="T1126" s="94" t="s">
        <v>782</v>
      </c>
      <c r="U1126" s="95">
        <v>46091</v>
      </c>
      <c r="V1126" s="101" t="e">
        <v>#VALUE!</v>
      </c>
      <c r="W1126" s="53"/>
      <c r="X1126" s="53"/>
      <c r="Y1126" s="53"/>
      <c r="Z1126" s="53"/>
      <c r="AA1126" s="53"/>
      <c r="AB1126" s="62" t="s">
        <v>8</v>
      </c>
      <c r="AC1126" s="24"/>
      <c r="AD1126" s="67" t="s">
        <v>8</v>
      </c>
      <c r="AE1126" s="66"/>
      <c r="AF1126" s="44" t="s">
        <v>8</v>
      </c>
      <c r="AG1126" s="23"/>
      <c r="AH1126" s="23"/>
    </row>
    <row r="1127" spans="1:34" ht="15" x14ac:dyDescent="0.2">
      <c r="A1127" s="105" t="s">
        <v>8</v>
      </c>
      <c r="B1127" s="40"/>
      <c r="C1127" s="10"/>
      <c r="D1127" s="11"/>
      <c r="E1127" s="10"/>
      <c r="F1127" s="11"/>
      <c r="G1127" s="11"/>
      <c r="H1127" s="41"/>
      <c r="I1127" s="42"/>
      <c r="J1127" s="41"/>
      <c r="K1127" s="79"/>
      <c r="L1127" s="45"/>
      <c r="M1127" s="64"/>
      <c r="N1127" s="90"/>
      <c r="O1127" s="91"/>
      <c r="P1127" s="92"/>
      <c r="Q1127" s="93"/>
      <c r="R1127" s="94" t="s">
        <v>73</v>
      </c>
      <c r="S1127" s="94" t="s">
        <v>234</v>
      </c>
      <c r="T1127" s="94" t="s">
        <v>782</v>
      </c>
      <c r="U1127" s="95">
        <v>46091</v>
      </c>
      <c r="V1127" s="101" t="e">
        <v>#VALUE!</v>
      </c>
      <c r="W1127" s="53"/>
      <c r="X1127" s="53"/>
      <c r="Y1127" s="53"/>
      <c r="Z1127" s="53"/>
      <c r="AA1127" s="53"/>
      <c r="AB1127" s="62" t="s">
        <v>8</v>
      </c>
      <c r="AC1127" s="24"/>
      <c r="AD1127" s="67" t="s">
        <v>8</v>
      </c>
      <c r="AE1127" s="66"/>
      <c r="AF1127" s="44" t="s">
        <v>8</v>
      </c>
      <c r="AG1127" s="23"/>
      <c r="AH1127" s="23"/>
    </row>
    <row r="1128" spans="1:34" ht="15" x14ac:dyDescent="0.2">
      <c r="A1128" s="105" t="s">
        <v>8</v>
      </c>
      <c r="B1128" s="40"/>
      <c r="C1128" s="10"/>
      <c r="D1128" s="11"/>
      <c r="E1128" s="10"/>
      <c r="F1128" s="11"/>
      <c r="G1128" s="11"/>
      <c r="H1128" s="41"/>
      <c r="I1128" s="42"/>
      <c r="J1128" s="41"/>
      <c r="K1128" s="79"/>
      <c r="L1128" s="45"/>
      <c r="M1128" s="64"/>
      <c r="N1128" s="90"/>
      <c r="O1128" s="91"/>
      <c r="P1128" s="92"/>
      <c r="Q1128" s="93"/>
      <c r="R1128" s="94" t="s">
        <v>73</v>
      </c>
      <c r="S1128" s="94" t="s">
        <v>234</v>
      </c>
      <c r="T1128" s="94" t="s">
        <v>782</v>
      </c>
      <c r="U1128" s="95">
        <v>46091</v>
      </c>
      <c r="V1128" s="101" t="e">
        <v>#VALUE!</v>
      </c>
      <c r="W1128" s="53"/>
      <c r="X1128" s="53"/>
      <c r="Y1128" s="53"/>
      <c r="Z1128" s="53"/>
      <c r="AA1128" s="53"/>
      <c r="AB1128" s="62" t="s">
        <v>8</v>
      </c>
      <c r="AC1128" s="24"/>
      <c r="AD1128" s="67" t="s">
        <v>8</v>
      </c>
      <c r="AE1128" s="66"/>
      <c r="AF1128" s="44" t="s">
        <v>8</v>
      </c>
      <c r="AG1128" s="23"/>
      <c r="AH1128" s="23"/>
    </row>
    <row r="1129" spans="1:34" ht="15" x14ac:dyDescent="0.2">
      <c r="A1129" s="105" t="s">
        <v>8</v>
      </c>
      <c r="B1129" s="40"/>
      <c r="C1129" s="10"/>
      <c r="D1129" s="11"/>
      <c r="E1129" s="10"/>
      <c r="F1129" s="11"/>
      <c r="G1129" s="11"/>
      <c r="H1129" s="41"/>
      <c r="I1129" s="42"/>
      <c r="J1129" s="41"/>
      <c r="K1129" s="79"/>
      <c r="L1129" s="45"/>
      <c r="M1129" s="64"/>
      <c r="N1129" s="90"/>
      <c r="O1129" s="91"/>
      <c r="P1129" s="92"/>
      <c r="Q1129" s="93"/>
      <c r="R1129" s="94" t="s">
        <v>73</v>
      </c>
      <c r="S1129" s="94" t="s">
        <v>234</v>
      </c>
      <c r="T1129" s="94" t="s">
        <v>782</v>
      </c>
      <c r="U1129" s="95">
        <v>46091</v>
      </c>
      <c r="V1129" s="101" t="e">
        <v>#VALUE!</v>
      </c>
      <c r="W1129" s="53"/>
      <c r="X1129" s="53"/>
      <c r="Y1129" s="53"/>
      <c r="Z1129" s="53"/>
      <c r="AA1129" s="53"/>
      <c r="AB1129" s="62" t="s">
        <v>8</v>
      </c>
      <c r="AC1129" s="24"/>
      <c r="AD1129" s="67" t="s">
        <v>8</v>
      </c>
      <c r="AE1129" s="66"/>
      <c r="AF1129" s="44" t="s">
        <v>8</v>
      </c>
      <c r="AG1129" s="23"/>
      <c r="AH1129" s="23"/>
    </row>
    <row r="1130" spans="1:34" ht="15" x14ac:dyDescent="0.2">
      <c r="A1130" s="105" t="s">
        <v>8</v>
      </c>
      <c r="B1130" s="40"/>
      <c r="C1130" s="10"/>
      <c r="D1130" s="11"/>
      <c r="E1130" s="10"/>
      <c r="F1130" s="11"/>
      <c r="G1130" s="11"/>
      <c r="H1130" s="41"/>
      <c r="I1130" s="42"/>
      <c r="J1130" s="41"/>
      <c r="K1130" s="79"/>
      <c r="L1130" s="45"/>
      <c r="M1130" s="64"/>
      <c r="N1130" s="90"/>
      <c r="O1130" s="91"/>
      <c r="P1130" s="92"/>
      <c r="Q1130" s="93"/>
      <c r="R1130" s="94" t="s">
        <v>73</v>
      </c>
      <c r="S1130" s="94" t="s">
        <v>234</v>
      </c>
      <c r="T1130" s="94" t="s">
        <v>782</v>
      </c>
      <c r="U1130" s="95">
        <v>46091</v>
      </c>
      <c r="V1130" s="101" t="e">
        <v>#VALUE!</v>
      </c>
      <c r="W1130" s="53"/>
      <c r="X1130" s="53"/>
      <c r="Y1130" s="53"/>
      <c r="Z1130" s="53"/>
      <c r="AA1130" s="53"/>
      <c r="AB1130" s="62" t="s">
        <v>8</v>
      </c>
      <c r="AC1130" s="24"/>
      <c r="AD1130" s="67" t="s">
        <v>8</v>
      </c>
      <c r="AE1130" s="66"/>
      <c r="AF1130" s="44" t="s">
        <v>8</v>
      </c>
      <c r="AG1130" s="23"/>
      <c r="AH1130" s="23"/>
    </row>
    <row r="1131" spans="1:34" ht="15" x14ac:dyDescent="0.2">
      <c r="A1131" s="105" t="s">
        <v>8</v>
      </c>
      <c r="B1131" s="40"/>
      <c r="C1131" s="10"/>
      <c r="D1131" s="11"/>
      <c r="E1131" s="10"/>
      <c r="F1131" s="11"/>
      <c r="G1131" s="11"/>
      <c r="H1131" s="41"/>
      <c r="I1131" s="42"/>
      <c r="J1131" s="41"/>
      <c r="K1131" s="79"/>
      <c r="L1131" s="45"/>
      <c r="M1131" s="64"/>
      <c r="N1131" s="90"/>
      <c r="O1131" s="91"/>
      <c r="P1131" s="92"/>
      <c r="Q1131" s="93"/>
      <c r="R1131" s="94" t="s">
        <v>73</v>
      </c>
      <c r="S1131" s="94" t="s">
        <v>234</v>
      </c>
      <c r="T1131" s="94" t="s">
        <v>782</v>
      </c>
      <c r="U1131" s="95">
        <v>46091</v>
      </c>
      <c r="V1131" s="101" t="e">
        <v>#VALUE!</v>
      </c>
      <c r="W1131" s="53"/>
      <c r="X1131" s="53"/>
      <c r="Y1131" s="53"/>
      <c r="Z1131" s="53"/>
      <c r="AA1131" s="53"/>
      <c r="AB1131" s="62" t="s">
        <v>8</v>
      </c>
      <c r="AC1131" s="24"/>
      <c r="AD1131" s="67" t="s">
        <v>8</v>
      </c>
      <c r="AE1131" s="66"/>
      <c r="AF1131" s="44" t="s">
        <v>8</v>
      </c>
      <c r="AG1131" s="23"/>
      <c r="AH1131" s="23"/>
    </row>
    <row r="1132" spans="1:34" ht="15" x14ac:dyDescent="0.2">
      <c r="A1132" s="105" t="s">
        <v>8</v>
      </c>
      <c r="B1132" s="40"/>
      <c r="C1132" s="10"/>
      <c r="D1132" s="11"/>
      <c r="E1132" s="10"/>
      <c r="F1132" s="11"/>
      <c r="G1132" s="11"/>
      <c r="H1132" s="41"/>
      <c r="I1132" s="42"/>
      <c r="J1132" s="41"/>
      <c r="K1132" s="79"/>
      <c r="L1132" s="45"/>
      <c r="M1132" s="64"/>
      <c r="N1132" s="90"/>
      <c r="O1132" s="91"/>
      <c r="P1132" s="92"/>
      <c r="Q1132" s="93"/>
      <c r="R1132" s="94" t="s">
        <v>73</v>
      </c>
      <c r="S1132" s="94" t="s">
        <v>234</v>
      </c>
      <c r="T1132" s="94" t="s">
        <v>782</v>
      </c>
      <c r="U1132" s="95">
        <v>46091</v>
      </c>
      <c r="V1132" s="101" t="e">
        <v>#VALUE!</v>
      </c>
      <c r="W1132" s="53"/>
      <c r="X1132" s="53"/>
      <c r="Y1132" s="53"/>
      <c r="Z1132" s="53"/>
      <c r="AA1132" s="53"/>
      <c r="AB1132" s="62" t="s">
        <v>8</v>
      </c>
      <c r="AC1132" s="24"/>
      <c r="AD1132" s="67" t="s">
        <v>8</v>
      </c>
      <c r="AE1132" s="66"/>
      <c r="AF1132" s="44" t="s">
        <v>8</v>
      </c>
      <c r="AG1132" s="23"/>
      <c r="AH1132" s="23"/>
    </row>
    <row r="1133" spans="1:34" ht="15" x14ac:dyDescent="0.2">
      <c r="A1133" s="105" t="s">
        <v>8</v>
      </c>
      <c r="B1133" s="40"/>
      <c r="C1133" s="10"/>
      <c r="D1133" s="11"/>
      <c r="E1133" s="10"/>
      <c r="F1133" s="11"/>
      <c r="G1133" s="11"/>
      <c r="H1133" s="41"/>
      <c r="I1133" s="42"/>
      <c r="J1133" s="41"/>
      <c r="K1133" s="79"/>
      <c r="L1133" s="45"/>
      <c r="M1133" s="64"/>
      <c r="N1133" s="90"/>
      <c r="O1133" s="91"/>
      <c r="P1133" s="92"/>
      <c r="Q1133" s="93"/>
      <c r="R1133" s="94" t="s">
        <v>73</v>
      </c>
      <c r="S1133" s="94" t="s">
        <v>234</v>
      </c>
      <c r="T1133" s="94" t="s">
        <v>782</v>
      </c>
      <c r="U1133" s="95">
        <v>46091</v>
      </c>
      <c r="V1133" s="101" t="e">
        <v>#VALUE!</v>
      </c>
      <c r="W1133" s="53"/>
      <c r="X1133" s="53"/>
      <c r="Y1133" s="53"/>
      <c r="Z1133" s="53"/>
      <c r="AA1133" s="53"/>
      <c r="AB1133" s="62" t="s">
        <v>8</v>
      </c>
      <c r="AC1133" s="24"/>
      <c r="AD1133" s="67" t="s">
        <v>8</v>
      </c>
      <c r="AE1133" s="66"/>
      <c r="AF1133" s="44" t="s">
        <v>8</v>
      </c>
      <c r="AG1133" s="23"/>
      <c r="AH1133" s="23"/>
    </row>
    <row r="1134" spans="1:34" ht="15" x14ac:dyDescent="0.2">
      <c r="A1134" s="105" t="s">
        <v>8</v>
      </c>
      <c r="B1134" s="40"/>
      <c r="C1134" s="10"/>
      <c r="D1134" s="11"/>
      <c r="E1134" s="10"/>
      <c r="F1134" s="11"/>
      <c r="G1134" s="11"/>
      <c r="H1134" s="41"/>
      <c r="I1134" s="42"/>
      <c r="J1134" s="41"/>
      <c r="K1134" s="79"/>
      <c r="L1134" s="45"/>
      <c r="M1134" s="64"/>
      <c r="N1134" s="90"/>
      <c r="O1134" s="91"/>
      <c r="P1134" s="92"/>
      <c r="Q1134" s="93"/>
      <c r="R1134" s="94" t="s">
        <v>73</v>
      </c>
      <c r="S1134" s="94" t="s">
        <v>234</v>
      </c>
      <c r="T1134" s="94" t="s">
        <v>782</v>
      </c>
      <c r="U1134" s="95">
        <v>46091</v>
      </c>
      <c r="V1134" s="101" t="e">
        <v>#VALUE!</v>
      </c>
      <c r="W1134" s="53"/>
      <c r="X1134" s="53"/>
      <c r="Y1134" s="53"/>
      <c r="Z1134" s="53"/>
      <c r="AA1134" s="53"/>
      <c r="AB1134" s="62" t="s">
        <v>8</v>
      </c>
      <c r="AC1134" s="24"/>
      <c r="AD1134" s="67" t="s">
        <v>8</v>
      </c>
      <c r="AE1134" s="66"/>
      <c r="AF1134" s="44" t="s">
        <v>8</v>
      </c>
      <c r="AG1134" s="23"/>
      <c r="AH1134" s="23"/>
    </row>
    <row r="1135" spans="1:34" ht="15" x14ac:dyDescent="0.2">
      <c r="A1135" s="105" t="s">
        <v>8</v>
      </c>
      <c r="B1135" s="40"/>
      <c r="C1135" s="10"/>
      <c r="D1135" s="11"/>
      <c r="E1135" s="10"/>
      <c r="F1135" s="11"/>
      <c r="G1135" s="11"/>
      <c r="H1135" s="41"/>
      <c r="I1135" s="42"/>
      <c r="J1135" s="41"/>
      <c r="K1135" s="79"/>
      <c r="L1135" s="45"/>
      <c r="M1135" s="64"/>
      <c r="N1135" s="90"/>
      <c r="O1135" s="91"/>
      <c r="P1135" s="92"/>
      <c r="Q1135" s="93"/>
      <c r="R1135" s="94" t="s">
        <v>73</v>
      </c>
      <c r="S1135" s="94" t="s">
        <v>234</v>
      </c>
      <c r="T1135" s="94" t="s">
        <v>782</v>
      </c>
      <c r="U1135" s="95">
        <v>46091</v>
      </c>
      <c r="V1135" s="101" t="e">
        <v>#VALUE!</v>
      </c>
      <c r="W1135" s="53"/>
      <c r="X1135" s="53"/>
      <c r="Y1135" s="53"/>
      <c r="Z1135" s="53"/>
      <c r="AA1135" s="53"/>
      <c r="AB1135" s="62" t="s">
        <v>8</v>
      </c>
      <c r="AC1135" s="24"/>
      <c r="AD1135" s="67" t="s">
        <v>8</v>
      </c>
      <c r="AE1135" s="66"/>
      <c r="AF1135" s="44" t="s">
        <v>8</v>
      </c>
      <c r="AG1135" s="23"/>
      <c r="AH1135" s="23"/>
    </row>
    <row r="1136" spans="1:34" ht="15" x14ac:dyDescent="0.2">
      <c r="A1136" s="105" t="s">
        <v>8</v>
      </c>
      <c r="B1136" s="40"/>
      <c r="C1136" s="10"/>
      <c r="D1136" s="11"/>
      <c r="E1136" s="10"/>
      <c r="F1136" s="11"/>
      <c r="G1136" s="11"/>
      <c r="H1136" s="41"/>
      <c r="I1136" s="42"/>
      <c r="J1136" s="41"/>
      <c r="K1136" s="79"/>
      <c r="L1136" s="45"/>
      <c r="M1136" s="64"/>
      <c r="N1136" s="90"/>
      <c r="O1136" s="91"/>
      <c r="P1136" s="92"/>
      <c r="Q1136" s="93"/>
      <c r="R1136" s="94" t="s">
        <v>73</v>
      </c>
      <c r="S1136" s="94" t="s">
        <v>234</v>
      </c>
      <c r="T1136" s="94" t="s">
        <v>782</v>
      </c>
      <c r="U1136" s="95">
        <v>46091</v>
      </c>
      <c r="V1136" s="101" t="e">
        <v>#VALUE!</v>
      </c>
      <c r="W1136" s="53"/>
      <c r="X1136" s="53"/>
      <c r="Y1136" s="53"/>
      <c r="Z1136" s="53"/>
      <c r="AA1136" s="53"/>
      <c r="AB1136" s="62" t="s">
        <v>8</v>
      </c>
      <c r="AC1136" s="24"/>
      <c r="AD1136" s="67" t="s">
        <v>8</v>
      </c>
      <c r="AE1136" s="66"/>
      <c r="AF1136" s="44" t="s">
        <v>8</v>
      </c>
      <c r="AG1136" s="23"/>
      <c r="AH1136" s="23"/>
    </row>
    <row r="1137" spans="1:34" ht="15" x14ac:dyDescent="0.2">
      <c r="A1137" s="105" t="s">
        <v>8</v>
      </c>
      <c r="B1137" s="40"/>
      <c r="C1137" s="10"/>
      <c r="D1137" s="11"/>
      <c r="E1137" s="10"/>
      <c r="F1137" s="11"/>
      <c r="G1137" s="11"/>
      <c r="H1137" s="41"/>
      <c r="I1137" s="42"/>
      <c r="J1137" s="41"/>
      <c r="K1137" s="79"/>
      <c r="L1137" s="45"/>
      <c r="M1137" s="64"/>
      <c r="N1137" s="90"/>
      <c r="O1137" s="91"/>
      <c r="P1137" s="92"/>
      <c r="Q1137" s="93"/>
      <c r="R1137" s="94" t="s">
        <v>73</v>
      </c>
      <c r="S1137" s="94" t="s">
        <v>234</v>
      </c>
      <c r="T1137" s="94" t="s">
        <v>782</v>
      </c>
      <c r="U1137" s="95">
        <v>46091</v>
      </c>
      <c r="V1137" s="101" t="e">
        <v>#VALUE!</v>
      </c>
      <c r="W1137" s="53"/>
      <c r="X1137" s="53"/>
      <c r="Y1137" s="53"/>
      <c r="Z1137" s="53"/>
      <c r="AA1137" s="53"/>
      <c r="AB1137" s="62" t="s">
        <v>8</v>
      </c>
      <c r="AC1137" s="24"/>
      <c r="AD1137" s="67" t="s">
        <v>8</v>
      </c>
      <c r="AE1137" s="66"/>
      <c r="AF1137" s="44" t="s">
        <v>8</v>
      </c>
      <c r="AG1137" s="23"/>
      <c r="AH1137" s="23"/>
    </row>
    <row r="1138" spans="1:34" ht="15" x14ac:dyDescent="0.2">
      <c r="A1138" s="105" t="s">
        <v>8</v>
      </c>
      <c r="B1138" s="40"/>
      <c r="C1138" s="10"/>
      <c r="D1138" s="11"/>
      <c r="E1138" s="10"/>
      <c r="F1138" s="11"/>
      <c r="G1138" s="11"/>
      <c r="H1138" s="41"/>
      <c r="I1138" s="42"/>
      <c r="J1138" s="41"/>
      <c r="K1138" s="79"/>
      <c r="L1138" s="45"/>
      <c r="M1138" s="64"/>
      <c r="N1138" s="90"/>
      <c r="O1138" s="91"/>
      <c r="P1138" s="92"/>
      <c r="Q1138" s="93"/>
      <c r="R1138" s="94" t="s">
        <v>73</v>
      </c>
      <c r="S1138" s="94" t="s">
        <v>234</v>
      </c>
      <c r="T1138" s="94" t="s">
        <v>782</v>
      </c>
      <c r="U1138" s="95">
        <v>46091</v>
      </c>
      <c r="V1138" s="101" t="e">
        <v>#VALUE!</v>
      </c>
      <c r="W1138" s="53"/>
      <c r="X1138" s="53"/>
      <c r="Y1138" s="53"/>
      <c r="Z1138" s="53"/>
      <c r="AA1138" s="53"/>
      <c r="AB1138" s="62" t="s">
        <v>8</v>
      </c>
      <c r="AC1138" s="24"/>
      <c r="AD1138" s="67" t="s">
        <v>8</v>
      </c>
      <c r="AE1138" s="66"/>
      <c r="AF1138" s="44" t="s">
        <v>8</v>
      </c>
      <c r="AG1138" s="23"/>
      <c r="AH1138" s="23"/>
    </row>
    <row r="1139" spans="1:34" ht="15" x14ac:dyDescent="0.2">
      <c r="A1139" s="105" t="s">
        <v>8</v>
      </c>
      <c r="B1139" s="40"/>
      <c r="C1139" s="10"/>
      <c r="D1139" s="11"/>
      <c r="E1139" s="10"/>
      <c r="F1139" s="11"/>
      <c r="G1139" s="11"/>
      <c r="H1139" s="41"/>
      <c r="I1139" s="42"/>
      <c r="J1139" s="41"/>
      <c r="K1139" s="79"/>
      <c r="L1139" s="45"/>
      <c r="M1139" s="64"/>
      <c r="N1139" s="90"/>
      <c r="O1139" s="91"/>
      <c r="P1139" s="92"/>
      <c r="Q1139" s="93"/>
      <c r="R1139" s="94" t="s">
        <v>73</v>
      </c>
      <c r="S1139" s="94" t="s">
        <v>234</v>
      </c>
      <c r="T1139" s="94" t="s">
        <v>782</v>
      </c>
      <c r="U1139" s="95">
        <v>46091</v>
      </c>
      <c r="V1139" s="101" t="e">
        <v>#VALUE!</v>
      </c>
      <c r="W1139" s="53"/>
      <c r="X1139" s="53"/>
      <c r="Y1139" s="53"/>
      <c r="Z1139" s="53"/>
      <c r="AA1139" s="53"/>
      <c r="AB1139" s="62" t="s">
        <v>8</v>
      </c>
      <c r="AC1139" s="24"/>
      <c r="AD1139" s="67" t="s">
        <v>8</v>
      </c>
      <c r="AE1139" s="66"/>
      <c r="AF1139" s="44" t="s">
        <v>8</v>
      </c>
      <c r="AG1139" s="23"/>
      <c r="AH1139" s="23"/>
    </row>
    <row r="1140" spans="1:34" ht="15" x14ac:dyDescent="0.2">
      <c r="A1140" s="105" t="s">
        <v>8</v>
      </c>
      <c r="B1140" s="40"/>
      <c r="C1140" s="10"/>
      <c r="D1140" s="11"/>
      <c r="E1140" s="10"/>
      <c r="F1140" s="11"/>
      <c r="G1140" s="11"/>
      <c r="H1140" s="41"/>
      <c r="I1140" s="42"/>
      <c r="J1140" s="41"/>
      <c r="K1140" s="79"/>
      <c r="L1140" s="45"/>
      <c r="M1140" s="64"/>
      <c r="N1140" s="90"/>
      <c r="O1140" s="91"/>
      <c r="P1140" s="92"/>
      <c r="Q1140" s="93"/>
      <c r="R1140" s="94" t="s">
        <v>73</v>
      </c>
      <c r="S1140" s="94" t="s">
        <v>234</v>
      </c>
      <c r="T1140" s="94" t="s">
        <v>782</v>
      </c>
      <c r="U1140" s="95">
        <v>46091</v>
      </c>
      <c r="V1140" s="101" t="e">
        <v>#VALUE!</v>
      </c>
      <c r="W1140" s="53"/>
      <c r="X1140" s="53"/>
      <c r="Y1140" s="53"/>
      <c r="Z1140" s="53"/>
      <c r="AA1140" s="53"/>
      <c r="AB1140" s="62" t="s">
        <v>8</v>
      </c>
      <c r="AC1140" s="24"/>
      <c r="AD1140" s="67" t="s">
        <v>8</v>
      </c>
      <c r="AE1140" s="66"/>
      <c r="AF1140" s="44" t="s">
        <v>8</v>
      </c>
      <c r="AG1140" s="23"/>
      <c r="AH1140" s="23"/>
    </row>
    <row r="1141" spans="1:34" ht="15" x14ac:dyDescent="0.2">
      <c r="A1141" s="105" t="s">
        <v>8</v>
      </c>
      <c r="B1141" s="40"/>
      <c r="C1141" s="10"/>
      <c r="D1141" s="11"/>
      <c r="E1141" s="10"/>
      <c r="F1141" s="11"/>
      <c r="G1141" s="11"/>
      <c r="H1141" s="41"/>
      <c r="I1141" s="42"/>
      <c r="J1141" s="41"/>
      <c r="K1141" s="79"/>
      <c r="L1141" s="45"/>
      <c r="M1141" s="64"/>
      <c r="N1141" s="90"/>
      <c r="O1141" s="91"/>
      <c r="P1141" s="92"/>
      <c r="Q1141" s="93"/>
      <c r="R1141" s="94" t="s">
        <v>73</v>
      </c>
      <c r="S1141" s="94" t="s">
        <v>234</v>
      </c>
      <c r="T1141" s="94" t="s">
        <v>782</v>
      </c>
      <c r="U1141" s="95">
        <v>46091</v>
      </c>
      <c r="V1141" s="101" t="e">
        <v>#VALUE!</v>
      </c>
      <c r="W1141" s="53"/>
      <c r="X1141" s="53"/>
      <c r="Y1141" s="53"/>
      <c r="Z1141" s="53"/>
      <c r="AA1141" s="53"/>
      <c r="AB1141" s="62" t="s">
        <v>8</v>
      </c>
      <c r="AC1141" s="24"/>
      <c r="AD1141" s="67" t="s">
        <v>8</v>
      </c>
      <c r="AE1141" s="66"/>
      <c r="AF1141" s="44" t="s">
        <v>8</v>
      </c>
      <c r="AG1141" s="23"/>
      <c r="AH1141" s="23"/>
    </row>
    <row r="1142" spans="1:34" ht="15" x14ac:dyDescent="0.2">
      <c r="A1142" s="105" t="s">
        <v>8</v>
      </c>
      <c r="B1142" s="40"/>
      <c r="C1142" s="10"/>
      <c r="D1142" s="11"/>
      <c r="E1142" s="10"/>
      <c r="F1142" s="11"/>
      <c r="G1142" s="11"/>
      <c r="H1142" s="41"/>
      <c r="I1142" s="42"/>
      <c r="J1142" s="41"/>
      <c r="K1142" s="79"/>
      <c r="L1142" s="45"/>
      <c r="M1142" s="64"/>
      <c r="N1142" s="90"/>
      <c r="O1142" s="91"/>
      <c r="P1142" s="92"/>
      <c r="Q1142" s="93"/>
      <c r="R1142" s="94" t="s">
        <v>73</v>
      </c>
      <c r="S1142" s="94" t="s">
        <v>234</v>
      </c>
      <c r="T1142" s="94" t="s">
        <v>782</v>
      </c>
      <c r="U1142" s="95">
        <v>46091</v>
      </c>
      <c r="V1142" s="101" t="e">
        <v>#VALUE!</v>
      </c>
      <c r="W1142" s="53"/>
      <c r="X1142" s="53"/>
      <c r="Y1142" s="53"/>
      <c r="Z1142" s="53"/>
      <c r="AA1142" s="53"/>
      <c r="AB1142" s="62" t="s">
        <v>8</v>
      </c>
      <c r="AC1142" s="24"/>
      <c r="AD1142" s="67" t="s">
        <v>8</v>
      </c>
      <c r="AE1142" s="66"/>
      <c r="AF1142" s="44" t="s">
        <v>8</v>
      </c>
      <c r="AG1142" s="23"/>
      <c r="AH1142" s="23"/>
    </row>
    <row r="1143" spans="1:34" ht="15" x14ac:dyDescent="0.2">
      <c r="A1143" s="105" t="s">
        <v>8</v>
      </c>
      <c r="B1143" s="40"/>
      <c r="C1143" s="10"/>
      <c r="D1143" s="11"/>
      <c r="E1143" s="10"/>
      <c r="F1143" s="11"/>
      <c r="G1143" s="11"/>
      <c r="H1143" s="41"/>
      <c r="I1143" s="42"/>
      <c r="J1143" s="41"/>
      <c r="K1143" s="79"/>
      <c r="L1143" s="45"/>
      <c r="M1143" s="64"/>
      <c r="N1143" s="90"/>
      <c r="O1143" s="91"/>
      <c r="P1143" s="92"/>
      <c r="Q1143" s="93"/>
      <c r="R1143" s="94" t="s">
        <v>73</v>
      </c>
      <c r="S1143" s="94" t="s">
        <v>234</v>
      </c>
      <c r="T1143" s="94" t="s">
        <v>782</v>
      </c>
      <c r="U1143" s="95">
        <v>46091</v>
      </c>
      <c r="V1143" s="101" t="e">
        <v>#VALUE!</v>
      </c>
      <c r="W1143" s="53"/>
      <c r="X1143" s="53"/>
      <c r="Y1143" s="53"/>
      <c r="Z1143" s="53"/>
      <c r="AA1143" s="53"/>
      <c r="AB1143" s="62" t="s">
        <v>8</v>
      </c>
      <c r="AC1143" s="24"/>
      <c r="AD1143" s="67" t="s">
        <v>8</v>
      </c>
      <c r="AE1143" s="66"/>
      <c r="AF1143" s="44" t="s">
        <v>8</v>
      </c>
      <c r="AG1143" s="23"/>
      <c r="AH1143" s="23"/>
    </row>
    <row r="1144" spans="1:34" ht="15" x14ac:dyDescent="0.2">
      <c r="A1144" s="105" t="s">
        <v>8</v>
      </c>
      <c r="B1144" s="40"/>
      <c r="C1144" s="10"/>
      <c r="D1144" s="11"/>
      <c r="E1144" s="10"/>
      <c r="F1144" s="11"/>
      <c r="G1144" s="11"/>
      <c r="H1144" s="41"/>
      <c r="I1144" s="42"/>
      <c r="J1144" s="41"/>
      <c r="K1144" s="79"/>
      <c r="L1144" s="45"/>
      <c r="M1144" s="64"/>
      <c r="N1144" s="90"/>
      <c r="O1144" s="91"/>
      <c r="P1144" s="92"/>
      <c r="Q1144" s="93"/>
      <c r="R1144" s="94" t="s">
        <v>73</v>
      </c>
      <c r="S1144" s="94" t="s">
        <v>234</v>
      </c>
      <c r="T1144" s="94" t="s">
        <v>782</v>
      </c>
      <c r="U1144" s="95">
        <v>46091</v>
      </c>
      <c r="V1144" s="101" t="e">
        <v>#VALUE!</v>
      </c>
      <c r="W1144" s="53"/>
      <c r="X1144" s="53"/>
      <c r="Y1144" s="53"/>
      <c r="Z1144" s="53"/>
      <c r="AA1144" s="53"/>
      <c r="AB1144" s="62" t="s">
        <v>8</v>
      </c>
      <c r="AC1144" s="24"/>
      <c r="AD1144" s="67" t="s">
        <v>8</v>
      </c>
      <c r="AE1144" s="66"/>
      <c r="AF1144" s="44" t="s">
        <v>8</v>
      </c>
      <c r="AG1144" s="23"/>
      <c r="AH1144" s="23"/>
    </row>
    <row r="1145" spans="1:34" ht="15" x14ac:dyDescent="0.2">
      <c r="A1145" s="105" t="s">
        <v>8</v>
      </c>
      <c r="B1145" s="40"/>
      <c r="C1145" s="10"/>
      <c r="D1145" s="11"/>
      <c r="E1145" s="10"/>
      <c r="F1145" s="11"/>
      <c r="G1145" s="11"/>
      <c r="H1145" s="41"/>
      <c r="I1145" s="42"/>
      <c r="J1145" s="41"/>
      <c r="K1145" s="79"/>
      <c r="L1145" s="45"/>
      <c r="M1145" s="64"/>
      <c r="N1145" s="90"/>
      <c r="O1145" s="91"/>
      <c r="P1145" s="92"/>
      <c r="Q1145" s="93"/>
      <c r="R1145" s="94" t="s">
        <v>73</v>
      </c>
      <c r="S1145" s="94" t="s">
        <v>234</v>
      </c>
      <c r="T1145" s="94" t="s">
        <v>782</v>
      </c>
      <c r="U1145" s="95">
        <v>46091</v>
      </c>
      <c r="V1145" s="101" t="e">
        <v>#VALUE!</v>
      </c>
      <c r="W1145" s="53"/>
      <c r="X1145" s="53"/>
      <c r="Y1145" s="53"/>
      <c r="Z1145" s="53"/>
      <c r="AA1145" s="53"/>
      <c r="AB1145" s="62" t="s">
        <v>8</v>
      </c>
      <c r="AC1145" s="24"/>
      <c r="AD1145" s="67" t="s">
        <v>8</v>
      </c>
      <c r="AE1145" s="66"/>
      <c r="AF1145" s="44" t="s">
        <v>8</v>
      </c>
      <c r="AG1145" s="23"/>
      <c r="AH1145" s="23"/>
    </row>
    <row r="1146" spans="1:34" ht="15" x14ac:dyDescent="0.2">
      <c r="A1146" s="105" t="s">
        <v>8</v>
      </c>
      <c r="B1146" s="40"/>
      <c r="C1146" s="10"/>
      <c r="D1146" s="11"/>
      <c r="E1146" s="10"/>
      <c r="F1146" s="11"/>
      <c r="G1146" s="11"/>
      <c r="H1146" s="41"/>
      <c r="I1146" s="42"/>
      <c r="J1146" s="41"/>
      <c r="K1146" s="79"/>
      <c r="L1146" s="45"/>
      <c r="M1146" s="64"/>
      <c r="N1146" s="90"/>
      <c r="O1146" s="91"/>
      <c r="P1146" s="92"/>
      <c r="Q1146" s="93"/>
      <c r="R1146" s="94" t="s">
        <v>73</v>
      </c>
      <c r="S1146" s="94" t="s">
        <v>234</v>
      </c>
      <c r="T1146" s="94" t="s">
        <v>782</v>
      </c>
      <c r="U1146" s="95">
        <v>46091</v>
      </c>
      <c r="V1146" s="101" t="e">
        <v>#VALUE!</v>
      </c>
      <c r="W1146" s="53"/>
      <c r="X1146" s="53"/>
      <c r="Y1146" s="53"/>
      <c r="Z1146" s="53"/>
      <c r="AA1146" s="53"/>
      <c r="AB1146" s="62" t="s">
        <v>8</v>
      </c>
      <c r="AC1146" s="24"/>
      <c r="AD1146" s="67" t="s">
        <v>8</v>
      </c>
      <c r="AE1146" s="66"/>
      <c r="AF1146" s="44" t="s">
        <v>8</v>
      </c>
      <c r="AG1146" s="23"/>
      <c r="AH1146" s="23"/>
    </row>
    <row r="1147" spans="1:34" ht="15" x14ac:dyDescent="0.2">
      <c r="A1147" s="105" t="s">
        <v>8</v>
      </c>
      <c r="B1147" s="40"/>
      <c r="C1147" s="10"/>
      <c r="D1147" s="11"/>
      <c r="E1147" s="10"/>
      <c r="F1147" s="11"/>
      <c r="G1147" s="11"/>
      <c r="H1147" s="41"/>
      <c r="I1147" s="42"/>
      <c r="J1147" s="41"/>
      <c r="K1147" s="79"/>
      <c r="L1147" s="45"/>
      <c r="M1147" s="64"/>
      <c r="N1147" s="90"/>
      <c r="O1147" s="91"/>
      <c r="P1147" s="92"/>
      <c r="Q1147" s="93"/>
      <c r="R1147" s="94" t="s">
        <v>73</v>
      </c>
      <c r="S1147" s="94" t="s">
        <v>234</v>
      </c>
      <c r="T1147" s="94" t="s">
        <v>782</v>
      </c>
      <c r="U1147" s="95">
        <v>46091</v>
      </c>
      <c r="V1147" s="101" t="e">
        <v>#VALUE!</v>
      </c>
      <c r="W1147" s="53"/>
      <c r="X1147" s="53"/>
      <c r="Y1147" s="53"/>
      <c r="Z1147" s="53"/>
      <c r="AA1147" s="53"/>
      <c r="AB1147" s="62" t="s">
        <v>8</v>
      </c>
      <c r="AC1147" s="24"/>
      <c r="AD1147" s="67" t="s">
        <v>8</v>
      </c>
      <c r="AE1147" s="66"/>
      <c r="AF1147" s="44" t="s">
        <v>8</v>
      </c>
      <c r="AG1147" s="23"/>
      <c r="AH1147" s="23"/>
    </row>
    <row r="1148" spans="1:34" ht="15" x14ac:dyDescent="0.2">
      <c r="A1148" s="105" t="s">
        <v>8</v>
      </c>
      <c r="B1148" s="40"/>
      <c r="C1148" s="10"/>
      <c r="D1148" s="11"/>
      <c r="E1148" s="10"/>
      <c r="F1148" s="11"/>
      <c r="G1148" s="11"/>
      <c r="H1148" s="41"/>
      <c r="I1148" s="42"/>
      <c r="J1148" s="41"/>
      <c r="K1148" s="79"/>
      <c r="L1148" s="45"/>
      <c r="M1148" s="64"/>
      <c r="N1148" s="90"/>
      <c r="O1148" s="91"/>
      <c r="P1148" s="92"/>
      <c r="Q1148" s="93"/>
      <c r="R1148" s="94" t="s">
        <v>73</v>
      </c>
      <c r="S1148" s="94" t="s">
        <v>234</v>
      </c>
      <c r="T1148" s="94" t="s">
        <v>782</v>
      </c>
      <c r="U1148" s="95">
        <v>46091</v>
      </c>
      <c r="V1148" s="101" t="e">
        <v>#VALUE!</v>
      </c>
      <c r="W1148" s="53"/>
      <c r="X1148" s="53"/>
      <c r="Y1148" s="53"/>
      <c r="Z1148" s="53"/>
      <c r="AA1148" s="53"/>
      <c r="AB1148" s="62" t="s">
        <v>8</v>
      </c>
      <c r="AC1148" s="24"/>
      <c r="AD1148" s="67" t="s">
        <v>8</v>
      </c>
      <c r="AE1148" s="66"/>
      <c r="AF1148" s="44" t="s">
        <v>8</v>
      </c>
      <c r="AG1148" s="23"/>
      <c r="AH1148" s="23"/>
    </row>
    <row r="1149" spans="1:34" ht="15" x14ac:dyDescent="0.2">
      <c r="A1149" s="105" t="s">
        <v>8</v>
      </c>
      <c r="B1149" s="40"/>
      <c r="C1149" s="10"/>
      <c r="D1149" s="11"/>
      <c r="E1149" s="10"/>
      <c r="F1149" s="11"/>
      <c r="G1149" s="11"/>
      <c r="H1149" s="41"/>
      <c r="I1149" s="42"/>
      <c r="J1149" s="41"/>
      <c r="K1149" s="79"/>
      <c r="L1149" s="45"/>
      <c r="M1149" s="64"/>
      <c r="N1149" s="90"/>
      <c r="O1149" s="91"/>
      <c r="P1149" s="92"/>
      <c r="Q1149" s="93"/>
      <c r="R1149" s="94" t="s">
        <v>73</v>
      </c>
      <c r="S1149" s="94" t="s">
        <v>234</v>
      </c>
      <c r="T1149" s="94" t="s">
        <v>782</v>
      </c>
      <c r="U1149" s="95">
        <v>46091</v>
      </c>
      <c r="V1149" s="101" t="e">
        <v>#VALUE!</v>
      </c>
      <c r="W1149" s="53"/>
      <c r="X1149" s="53"/>
      <c r="Y1149" s="53"/>
      <c r="Z1149" s="53"/>
      <c r="AA1149" s="53"/>
      <c r="AB1149" s="62" t="s">
        <v>8</v>
      </c>
      <c r="AC1149" s="24"/>
      <c r="AD1149" s="67" t="s">
        <v>8</v>
      </c>
      <c r="AE1149" s="66"/>
      <c r="AF1149" s="44" t="s">
        <v>8</v>
      </c>
      <c r="AG1149" s="23"/>
      <c r="AH1149" s="23"/>
    </row>
    <row r="1150" spans="1:34" ht="15" x14ac:dyDescent="0.2">
      <c r="A1150" s="105" t="s">
        <v>8</v>
      </c>
      <c r="B1150" s="40"/>
      <c r="C1150" s="10"/>
      <c r="D1150" s="11"/>
      <c r="E1150" s="10"/>
      <c r="F1150" s="11"/>
      <c r="G1150" s="11"/>
      <c r="H1150" s="41"/>
      <c r="I1150" s="42"/>
      <c r="J1150" s="41"/>
      <c r="K1150" s="79"/>
      <c r="L1150" s="45"/>
      <c r="M1150" s="64"/>
      <c r="N1150" s="90"/>
      <c r="O1150" s="91"/>
      <c r="P1150" s="92"/>
      <c r="Q1150" s="93"/>
      <c r="R1150" s="94" t="s">
        <v>73</v>
      </c>
      <c r="S1150" s="94" t="s">
        <v>234</v>
      </c>
      <c r="T1150" s="94" t="s">
        <v>782</v>
      </c>
      <c r="U1150" s="95">
        <v>46091</v>
      </c>
      <c r="V1150" s="101" t="e">
        <v>#VALUE!</v>
      </c>
      <c r="W1150" s="53"/>
      <c r="X1150" s="53"/>
      <c r="Y1150" s="53"/>
      <c r="Z1150" s="53"/>
      <c r="AA1150" s="53"/>
      <c r="AB1150" s="62" t="s">
        <v>8</v>
      </c>
      <c r="AC1150" s="24"/>
      <c r="AD1150" s="67" t="s">
        <v>8</v>
      </c>
      <c r="AE1150" s="66"/>
      <c r="AF1150" s="44" t="s">
        <v>8</v>
      </c>
      <c r="AG1150" s="23"/>
      <c r="AH1150" s="23"/>
    </row>
    <row r="1151" spans="1:34" ht="15" x14ac:dyDescent="0.2">
      <c r="A1151" s="105" t="s">
        <v>8</v>
      </c>
      <c r="B1151" s="40"/>
      <c r="C1151" s="10"/>
      <c r="D1151" s="11"/>
      <c r="E1151" s="10"/>
      <c r="F1151" s="11"/>
      <c r="G1151" s="11"/>
      <c r="H1151" s="41"/>
      <c r="I1151" s="42"/>
      <c r="J1151" s="41"/>
      <c r="K1151" s="79"/>
      <c r="L1151" s="45"/>
      <c r="M1151" s="64"/>
      <c r="N1151" s="90"/>
      <c r="O1151" s="91"/>
      <c r="P1151" s="92"/>
      <c r="Q1151" s="93"/>
      <c r="R1151" s="94" t="s">
        <v>73</v>
      </c>
      <c r="S1151" s="94" t="s">
        <v>234</v>
      </c>
      <c r="T1151" s="94" t="s">
        <v>782</v>
      </c>
      <c r="U1151" s="95">
        <v>46091</v>
      </c>
      <c r="V1151" s="101" t="e">
        <v>#VALUE!</v>
      </c>
      <c r="W1151" s="53"/>
      <c r="X1151" s="53"/>
      <c r="Y1151" s="53"/>
      <c r="Z1151" s="53"/>
      <c r="AA1151" s="53"/>
      <c r="AB1151" s="62" t="s">
        <v>8</v>
      </c>
      <c r="AC1151" s="24"/>
      <c r="AD1151" s="67" t="s">
        <v>8</v>
      </c>
      <c r="AE1151" s="66"/>
      <c r="AF1151" s="44" t="s">
        <v>8</v>
      </c>
      <c r="AG1151" s="23"/>
      <c r="AH1151" s="23"/>
    </row>
    <row r="1152" spans="1:34" ht="15" x14ac:dyDescent="0.2">
      <c r="A1152" s="105" t="s">
        <v>8</v>
      </c>
      <c r="B1152" s="40"/>
      <c r="C1152" s="10"/>
      <c r="D1152" s="11"/>
      <c r="E1152" s="10"/>
      <c r="F1152" s="11"/>
      <c r="G1152" s="11"/>
      <c r="H1152" s="41"/>
      <c r="I1152" s="42"/>
      <c r="J1152" s="41"/>
      <c r="K1152" s="79"/>
      <c r="L1152" s="45"/>
      <c r="M1152" s="64"/>
      <c r="N1152" s="90"/>
      <c r="O1152" s="91"/>
      <c r="P1152" s="92"/>
      <c r="Q1152" s="93"/>
      <c r="R1152" s="94" t="s">
        <v>73</v>
      </c>
      <c r="S1152" s="94" t="s">
        <v>234</v>
      </c>
      <c r="T1152" s="94" t="s">
        <v>782</v>
      </c>
      <c r="U1152" s="95">
        <v>46091</v>
      </c>
      <c r="V1152" s="101" t="e">
        <v>#VALUE!</v>
      </c>
      <c r="W1152" s="53"/>
      <c r="X1152" s="53"/>
      <c r="Y1152" s="53"/>
      <c r="Z1152" s="53"/>
      <c r="AA1152" s="53"/>
      <c r="AB1152" s="62" t="s">
        <v>8</v>
      </c>
      <c r="AC1152" s="24"/>
      <c r="AD1152" s="67" t="s">
        <v>8</v>
      </c>
      <c r="AE1152" s="66"/>
      <c r="AF1152" s="44" t="s">
        <v>8</v>
      </c>
      <c r="AG1152" s="23"/>
      <c r="AH1152" s="23"/>
    </row>
    <row r="1153" spans="1:34" ht="15" x14ac:dyDescent="0.2">
      <c r="A1153" s="105" t="s">
        <v>8</v>
      </c>
      <c r="B1153" s="40"/>
      <c r="C1153" s="10"/>
      <c r="D1153" s="11"/>
      <c r="E1153" s="10"/>
      <c r="F1153" s="11"/>
      <c r="G1153" s="11"/>
      <c r="H1153" s="41"/>
      <c r="I1153" s="42"/>
      <c r="J1153" s="41"/>
      <c r="K1153" s="79"/>
      <c r="L1153" s="45"/>
      <c r="M1153" s="64"/>
      <c r="N1153" s="90"/>
      <c r="O1153" s="91"/>
      <c r="P1153" s="92"/>
      <c r="Q1153" s="93"/>
      <c r="R1153" s="94" t="s">
        <v>73</v>
      </c>
      <c r="S1153" s="94" t="s">
        <v>234</v>
      </c>
      <c r="T1153" s="94" t="s">
        <v>782</v>
      </c>
      <c r="U1153" s="95">
        <v>46091</v>
      </c>
      <c r="V1153" s="101" t="e">
        <v>#VALUE!</v>
      </c>
      <c r="W1153" s="53"/>
      <c r="X1153" s="53"/>
      <c r="Y1153" s="53"/>
      <c r="Z1153" s="53"/>
      <c r="AA1153" s="53"/>
      <c r="AB1153" s="62" t="s">
        <v>8</v>
      </c>
      <c r="AC1153" s="24"/>
      <c r="AD1153" s="67" t="s">
        <v>8</v>
      </c>
      <c r="AE1153" s="66"/>
      <c r="AF1153" s="44" t="s">
        <v>8</v>
      </c>
      <c r="AG1153" s="23"/>
      <c r="AH1153" s="23"/>
    </row>
    <row r="1154" spans="1:34" ht="15" x14ac:dyDescent="0.2">
      <c r="A1154" s="105" t="s">
        <v>8</v>
      </c>
      <c r="B1154" s="40"/>
      <c r="C1154" s="10"/>
      <c r="D1154" s="11"/>
      <c r="E1154" s="10"/>
      <c r="F1154" s="11"/>
      <c r="G1154" s="11"/>
      <c r="H1154" s="41"/>
      <c r="I1154" s="42"/>
      <c r="J1154" s="41"/>
      <c r="K1154" s="79"/>
      <c r="L1154" s="45"/>
      <c r="M1154" s="64"/>
      <c r="N1154" s="90"/>
      <c r="O1154" s="91"/>
      <c r="P1154" s="92"/>
      <c r="Q1154" s="93"/>
      <c r="R1154" s="94" t="s">
        <v>73</v>
      </c>
      <c r="S1154" s="94" t="s">
        <v>234</v>
      </c>
      <c r="T1154" s="94" t="s">
        <v>782</v>
      </c>
      <c r="U1154" s="95">
        <v>46091</v>
      </c>
      <c r="V1154" s="101" t="e">
        <v>#VALUE!</v>
      </c>
      <c r="W1154" s="53"/>
      <c r="X1154" s="53"/>
      <c r="Y1154" s="53"/>
      <c r="Z1154" s="53"/>
      <c r="AA1154" s="53"/>
      <c r="AB1154" s="62" t="s">
        <v>8</v>
      </c>
      <c r="AC1154" s="24"/>
      <c r="AD1154" s="67" t="s">
        <v>8</v>
      </c>
      <c r="AE1154" s="66"/>
      <c r="AF1154" s="44" t="s">
        <v>8</v>
      </c>
      <c r="AG1154" s="23"/>
      <c r="AH1154" s="23"/>
    </row>
    <row r="1155" spans="1:34" ht="15" x14ac:dyDescent="0.2">
      <c r="A1155" s="105" t="s">
        <v>8</v>
      </c>
      <c r="B1155" s="40"/>
      <c r="C1155" s="10"/>
      <c r="D1155" s="11"/>
      <c r="E1155" s="10"/>
      <c r="F1155" s="11"/>
      <c r="G1155" s="11"/>
      <c r="H1155" s="41"/>
      <c r="I1155" s="42"/>
      <c r="J1155" s="41"/>
      <c r="K1155" s="79"/>
      <c r="L1155" s="45"/>
      <c r="M1155" s="64"/>
      <c r="N1155" s="90"/>
      <c r="O1155" s="91"/>
      <c r="P1155" s="92"/>
      <c r="Q1155" s="93"/>
      <c r="R1155" s="94" t="s">
        <v>73</v>
      </c>
      <c r="S1155" s="94" t="s">
        <v>234</v>
      </c>
      <c r="T1155" s="94" t="s">
        <v>782</v>
      </c>
      <c r="U1155" s="95">
        <v>46091</v>
      </c>
      <c r="V1155" s="101" t="e">
        <v>#VALUE!</v>
      </c>
      <c r="W1155" s="53"/>
      <c r="X1155" s="53"/>
      <c r="Y1155" s="53"/>
      <c r="Z1155" s="53"/>
      <c r="AA1155" s="53"/>
      <c r="AB1155" s="62" t="s">
        <v>8</v>
      </c>
      <c r="AC1155" s="24"/>
      <c r="AD1155" s="67" t="s">
        <v>8</v>
      </c>
      <c r="AE1155" s="66"/>
      <c r="AF1155" s="44" t="s">
        <v>8</v>
      </c>
      <c r="AG1155" s="23"/>
      <c r="AH1155" s="23"/>
    </row>
    <row r="1156" spans="1:34" ht="15" x14ac:dyDescent="0.2">
      <c r="A1156" s="105" t="s">
        <v>8</v>
      </c>
      <c r="B1156" s="40"/>
      <c r="C1156" s="10"/>
      <c r="D1156" s="11"/>
      <c r="E1156" s="10"/>
      <c r="F1156" s="11"/>
      <c r="G1156" s="11"/>
      <c r="H1156" s="41"/>
      <c r="I1156" s="42"/>
      <c r="J1156" s="41"/>
      <c r="K1156" s="79"/>
      <c r="L1156" s="45"/>
      <c r="M1156" s="64"/>
      <c r="N1156" s="90"/>
      <c r="O1156" s="91"/>
      <c r="P1156" s="92"/>
      <c r="Q1156" s="93"/>
      <c r="R1156" s="94" t="s">
        <v>73</v>
      </c>
      <c r="S1156" s="94" t="s">
        <v>234</v>
      </c>
      <c r="T1156" s="94" t="s">
        <v>782</v>
      </c>
      <c r="U1156" s="95">
        <v>46091</v>
      </c>
      <c r="V1156" s="101" t="e">
        <v>#VALUE!</v>
      </c>
      <c r="W1156" s="53"/>
      <c r="X1156" s="53"/>
      <c r="Y1156" s="53"/>
      <c r="Z1156" s="53"/>
      <c r="AA1156" s="53"/>
      <c r="AB1156" s="62" t="s">
        <v>8</v>
      </c>
      <c r="AC1156" s="24"/>
      <c r="AD1156" s="67" t="s">
        <v>8</v>
      </c>
      <c r="AE1156" s="66"/>
      <c r="AF1156" s="44" t="s">
        <v>8</v>
      </c>
      <c r="AG1156" s="23"/>
      <c r="AH1156" s="23"/>
    </row>
    <row r="1157" spans="1:34" ht="15" x14ac:dyDescent="0.2">
      <c r="A1157" s="105" t="s">
        <v>8</v>
      </c>
      <c r="B1157" s="40"/>
      <c r="C1157" s="10"/>
      <c r="D1157" s="11"/>
      <c r="E1157" s="10"/>
      <c r="F1157" s="11"/>
      <c r="G1157" s="11"/>
      <c r="H1157" s="41"/>
      <c r="I1157" s="42"/>
      <c r="J1157" s="41"/>
      <c r="K1157" s="79"/>
      <c r="L1157" s="45"/>
      <c r="M1157" s="64"/>
      <c r="N1157" s="90"/>
      <c r="O1157" s="91"/>
      <c r="P1157" s="92"/>
      <c r="Q1157" s="93"/>
      <c r="R1157" s="94" t="s">
        <v>73</v>
      </c>
      <c r="S1157" s="94" t="s">
        <v>234</v>
      </c>
      <c r="T1157" s="94" t="s">
        <v>782</v>
      </c>
      <c r="U1157" s="95">
        <v>46091</v>
      </c>
      <c r="V1157" s="101" t="e">
        <v>#VALUE!</v>
      </c>
      <c r="W1157" s="53"/>
      <c r="X1157" s="53"/>
      <c r="Y1157" s="53"/>
      <c r="Z1157" s="53"/>
      <c r="AA1157" s="53"/>
      <c r="AB1157" s="62" t="s">
        <v>8</v>
      </c>
      <c r="AC1157" s="24"/>
      <c r="AD1157" s="67" t="s">
        <v>8</v>
      </c>
      <c r="AE1157" s="66"/>
      <c r="AF1157" s="44" t="s">
        <v>8</v>
      </c>
      <c r="AG1157" s="23"/>
      <c r="AH1157" s="23"/>
    </row>
    <row r="1158" spans="1:34" ht="15" x14ac:dyDescent="0.2">
      <c r="A1158" s="105" t="s">
        <v>8</v>
      </c>
      <c r="B1158" s="40"/>
      <c r="C1158" s="10"/>
      <c r="D1158" s="11"/>
      <c r="E1158" s="10"/>
      <c r="F1158" s="11"/>
      <c r="G1158" s="11"/>
      <c r="H1158" s="41"/>
      <c r="I1158" s="42"/>
      <c r="J1158" s="41"/>
      <c r="K1158" s="79"/>
      <c r="L1158" s="45"/>
      <c r="M1158" s="64"/>
      <c r="N1158" s="90"/>
      <c r="O1158" s="91"/>
      <c r="P1158" s="92"/>
      <c r="Q1158" s="93"/>
      <c r="R1158" s="94" t="s">
        <v>73</v>
      </c>
      <c r="S1158" s="94" t="s">
        <v>234</v>
      </c>
      <c r="T1158" s="94" t="s">
        <v>782</v>
      </c>
      <c r="U1158" s="95">
        <v>46091</v>
      </c>
      <c r="V1158" s="101" t="e">
        <v>#VALUE!</v>
      </c>
      <c r="W1158" s="53"/>
      <c r="X1158" s="53"/>
      <c r="Y1158" s="53"/>
      <c r="Z1158" s="53"/>
      <c r="AA1158" s="53"/>
      <c r="AB1158" s="62" t="s">
        <v>8</v>
      </c>
      <c r="AC1158" s="24"/>
      <c r="AD1158" s="67" t="s">
        <v>8</v>
      </c>
      <c r="AE1158" s="66"/>
      <c r="AF1158" s="44" t="s">
        <v>8</v>
      </c>
      <c r="AG1158" s="23"/>
      <c r="AH1158" s="23"/>
    </row>
    <row r="1159" spans="1:34" ht="15" x14ac:dyDescent="0.2">
      <c r="A1159" s="105" t="s">
        <v>8</v>
      </c>
      <c r="B1159" s="40"/>
      <c r="C1159" s="10"/>
      <c r="D1159" s="11"/>
      <c r="E1159" s="10"/>
      <c r="F1159" s="11"/>
      <c r="G1159" s="11"/>
      <c r="H1159" s="41"/>
      <c r="I1159" s="42"/>
      <c r="J1159" s="41"/>
      <c r="K1159" s="79"/>
      <c r="L1159" s="45"/>
      <c r="M1159" s="64"/>
      <c r="N1159" s="90"/>
      <c r="O1159" s="91"/>
      <c r="P1159" s="92"/>
      <c r="Q1159" s="93"/>
      <c r="R1159" s="94" t="s">
        <v>73</v>
      </c>
      <c r="S1159" s="94" t="s">
        <v>234</v>
      </c>
      <c r="T1159" s="94" t="s">
        <v>782</v>
      </c>
      <c r="U1159" s="95">
        <v>46091</v>
      </c>
      <c r="V1159" s="101" t="e">
        <v>#VALUE!</v>
      </c>
      <c r="W1159" s="53"/>
      <c r="X1159" s="53"/>
      <c r="Y1159" s="53"/>
      <c r="Z1159" s="53"/>
      <c r="AA1159" s="53"/>
      <c r="AB1159" s="62" t="s">
        <v>8</v>
      </c>
      <c r="AC1159" s="24"/>
      <c r="AD1159" s="67" t="s">
        <v>8</v>
      </c>
      <c r="AE1159" s="66"/>
      <c r="AF1159" s="44" t="s">
        <v>8</v>
      </c>
      <c r="AG1159" s="23"/>
      <c r="AH1159" s="23"/>
    </row>
    <row r="1160" spans="1:34" ht="15" x14ac:dyDescent="0.2">
      <c r="A1160" s="105" t="s">
        <v>8</v>
      </c>
      <c r="B1160" s="40"/>
      <c r="C1160" s="10"/>
      <c r="D1160" s="11"/>
      <c r="E1160" s="10"/>
      <c r="F1160" s="11"/>
      <c r="G1160" s="11"/>
      <c r="H1160" s="41"/>
      <c r="I1160" s="42"/>
      <c r="J1160" s="41"/>
      <c r="K1160" s="79"/>
      <c r="L1160" s="45"/>
      <c r="M1160" s="64"/>
      <c r="N1160" s="90"/>
      <c r="O1160" s="91"/>
      <c r="P1160" s="92"/>
      <c r="Q1160" s="93"/>
      <c r="R1160" s="94" t="s">
        <v>73</v>
      </c>
      <c r="S1160" s="94" t="s">
        <v>234</v>
      </c>
      <c r="T1160" s="94" t="s">
        <v>782</v>
      </c>
      <c r="U1160" s="95">
        <v>46091</v>
      </c>
      <c r="V1160" s="101" t="e">
        <v>#VALUE!</v>
      </c>
      <c r="W1160" s="53"/>
      <c r="X1160" s="53"/>
      <c r="Y1160" s="53"/>
      <c r="Z1160" s="53"/>
      <c r="AA1160" s="53"/>
      <c r="AB1160" s="62" t="s">
        <v>8</v>
      </c>
      <c r="AC1160" s="24"/>
      <c r="AD1160" s="67" t="s">
        <v>8</v>
      </c>
      <c r="AE1160" s="66"/>
      <c r="AF1160" s="44" t="s">
        <v>8</v>
      </c>
      <c r="AG1160" s="23"/>
      <c r="AH1160" s="23"/>
    </row>
    <row r="1161" spans="1:34" ht="15" x14ac:dyDescent="0.2">
      <c r="A1161" s="105" t="s">
        <v>8</v>
      </c>
      <c r="B1161" s="40"/>
      <c r="C1161" s="10"/>
      <c r="D1161" s="11"/>
      <c r="E1161" s="10"/>
      <c r="F1161" s="11"/>
      <c r="G1161" s="11"/>
      <c r="H1161" s="41"/>
      <c r="I1161" s="42"/>
      <c r="J1161" s="41"/>
      <c r="K1161" s="79"/>
      <c r="L1161" s="45"/>
      <c r="M1161" s="64"/>
      <c r="N1161" s="90"/>
      <c r="O1161" s="91"/>
      <c r="P1161" s="92"/>
      <c r="Q1161" s="93"/>
      <c r="R1161" s="94" t="s">
        <v>73</v>
      </c>
      <c r="S1161" s="94" t="s">
        <v>234</v>
      </c>
      <c r="T1161" s="94" t="s">
        <v>782</v>
      </c>
      <c r="U1161" s="95">
        <v>46091</v>
      </c>
      <c r="V1161" s="101" t="e">
        <v>#VALUE!</v>
      </c>
      <c r="W1161" s="53"/>
      <c r="X1161" s="53"/>
      <c r="Y1161" s="53"/>
      <c r="Z1161" s="53"/>
      <c r="AA1161" s="53"/>
      <c r="AB1161" s="62" t="s">
        <v>8</v>
      </c>
      <c r="AC1161" s="24"/>
      <c r="AD1161" s="67" t="s">
        <v>8</v>
      </c>
      <c r="AE1161" s="66"/>
      <c r="AF1161" s="44" t="s">
        <v>8</v>
      </c>
      <c r="AG1161" s="23"/>
      <c r="AH1161" s="23"/>
    </row>
    <row r="1162" spans="1:34" ht="15" x14ac:dyDescent="0.2">
      <c r="A1162" s="105" t="s">
        <v>8</v>
      </c>
      <c r="B1162" s="40"/>
      <c r="C1162" s="10"/>
      <c r="D1162" s="11"/>
      <c r="E1162" s="10"/>
      <c r="F1162" s="11"/>
      <c r="G1162" s="11"/>
      <c r="H1162" s="41"/>
      <c r="I1162" s="42"/>
      <c r="J1162" s="41"/>
      <c r="K1162" s="79"/>
      <c r="L1162" s="45"/>
      <c r="M1162" s="64"/>
      <c r="N1162" s="90"/>
      <c r="O1162" s="91"/>
      <c r="P1162" s="92"/>
      <c r="Q1162" s="93"/>
      <c r="R1162" s="94" t="s">
        <v>73</v>
      </c>
      <c r="S1162" s="94" t="s">
        <v>234</v>
      </c>
      <c r="T1162" s="94" t="s">
        <v>782</v>
      </c>
      <c r="U1162" s="95">
        <v>46091</v>
      </c>
      <c r="V1162" s="101" t="e">
        <v>#VALUE!</v>
      </c>
      <c r="W1162" s="53"/>
      <c r="X1162" s="53"/>
      <c r="Y1162" s="53"/>
      <c r="Z1162" s="53"/>
      <c r="AA1162" s="53"/>
      <c r="AB1162" s="62" t="s">
        <v>8</v>
      </c>
      <c r="AC1162" s="24"/>
      <c r="AD1162" s="67" t="s">
        <v>8</v>
      </c>
      <c r="AE1162" s="66"/>
      <c r="AF1162" s="44" t="s">
        <v>8</v>
      </c>
      <c r="AG1162" s="23"/>
      <c r="AH1162" s="23"/>
    </row>
    <row r="1163" spans="1:34" ht="15" x14ac:dyDescent="0.2">
      <c r="A1163" s="105" t="s">
        <v>8</v>
      </c>
      <c r="B1163" s="40"/>
      <c r="C1163" s="10"/>
      <c r="D1163" s="11"/>
      <c r="E1163" s="10"/>
      <c r="F1163" s="11"/>
      <c r="G1163" s="11"/>
      <c r="H1163" s="41"/>
      <c r="I1163" s="42"/>
      <c r="J1163" s="41"/>
      <c r="K1163" s="79"/>
      <c r="L1163" s="45"/>
      <c r="M1163" s="64"/>
      <c r="N1163" s="90"/>
      <c r="O1163" s="91"/>
      <c r="P1163" s="92"/>
      <c r="Q1163" s="93"/>
      <c r="R1163" s="94" t="s">
        <v>73</v>
      </c>
      <c r="S1163" s="94" t="s">
        <v>234</v>
      </c>
      <c r="T1163" s="94" t="s">
        <v>782</v>
      </c>
      <c r="U1163" s="95">
        <v>46091</v>
      </c>
      <c r="V1163" s="101" t="e">
        <v>#VALUE!</v>
      </c>
      <c r="W1163" s="53"/>
      <c r="X1163" s="53"/>
      <c r="Y1163" s="53"/>
      <c r="Z1163" s="53"/>
      <c r="AA1163" s="53"/>
      <c r="AB1163" s="62" t="s">
        <v>8</v>
      </c>
      <c r="AC1163" s="24"/>
      <c r="AD1163" s="67" t="s">
        <v>8</v>
      </c>
      <c r="AE1163" s="66"/>
      <c r="AF1163" s="44" t="s">
        <v>8</v>
      </c>
      <c r="AG1163" s="23"/>
      <c r="AH1163" s="23"/>
    </row>
    <row r="1164" spans="1:34" ht="15" x14ac:dyDescent="0.2">
      <c r="A1164" s="105" t="s">
        <v>8</v>
      </c>
      <c r="B1164" s="40"/>
      <c r="C1164" s="10"/>
      <c r="D1164" s="11"/>
      <c r="E1164" s="10"/>
      <c r="F1164" s="11"/>
      <c r="G1164" s="11"/>
      <c r="H1164" s="41"/>
      <c r="I1164" s="42"/>
      <c r="J1164" s="41"/>
      <c r="K1164" s="79"/>
      <c r="L1164" s="45"/>
      <c r="M1164" s="64"/>
      <c r="N1164" s="90"/>
      <c r="O1164" s="91"/>
      <c r="P1164" s="92"/>
      <c r="Q1164" s="93"/>
      <c r="R1164" s="94" t="s">
        <v>73</v>
      </c>
      <c r="S1164" s="94" t="s">
        <v>234</v>
      </c>
      <c r="T1164" s="94" t="s">
        <v>782</v>
      </c>
      <c r="U1164" s="95">
        <v>46091</v>
      </c>
      <c r="V1164" s="101" t="e">
        <v>#VALUE!</v>
      </c>
      <c r="W1164" s="53"/>
      <c r="X1164" s="53"/>
      <c r="Y1164" s="53"/>
      <c r="Z1164" s="53"/>
      <c r="AA1164" s="53"/>
      <c r="AB1164" s="62" t="s">
        <v>8</v>
      </c>
      <c r="AC1164" s="24"/>
      <c r="AD1164" s="67" t="s">
        <v>8</v>
      </c>
      <c r="AE1164" s="66"/>
      <c r="AF1164" s="44" t="s">
        <v>8</v>
      </c>
      <c r="AG1164" s="23"/>
      <c r="AH1164" s="23"/>
    </row>
    <row r="1165" spans="1:34" ht="15" x14ac:dyDescent="0.2">
      <c r="A1165" s="105" t="s">
        <v>8</v>
      </c>
      <c r="B1165" s="40"/>
      <c r="C1165" s="10"/>
      <c r="D1165" s="11"/>
      <c r="E1165" s="10"/>
      <c r="F1165" s="11"/>
      <c r="G1165" s="11"/>
      <c r="H1165" s="41"/>
      <c r="I1165" s="42"/>
      <c r="J1165" s="41"/>
      <c r="K1165" s="79"/>
      <c r="L1165" s="45"/>
      <c r="M1165" s="64"/>
      <c r="N1165" s="90"/>
      <c r="O1165" s="91"/>
      <c r="P1165" s="92"/>
      <c r="Q1165" s="93"/>
      <c r="R1165" s="94" t="s">
        <v>73</v>
      </c>
      <c r="S1165" s="94" t="s">
        <v>234</v>
      </c>
      <c r="T1165" s="94" t="s">
        <v>782</v>
      </c>
      <c r="U1165" s="95">
        <v>46091</v>
      </c>
      <c r="V1165" s="101" t="e">
        <v>#VALUE!</v>
      </c>
      <c r="W1165" s="53"/>
      <c r="X1165" s="53"/>
      <c r="Y1165" s="53"/>
      <c r="Z1165" s="53"/>
      <c r="AA1165" s="53"/>
      <c r="AB1165" s="62" t="s">
        <v>8</v>
      </c>
      <c r="AC1165" s="24"/>
      <c r="AD1165" s="67" t="s">
        <v>8</v>
      </c>
      <c r="AE1165" s="66"/>
      <c r="AF1165" s="44" t="s">
        <v>8</v>
      </c>
      <c r="AG1165" s="23"/>
      <c r="AH1165" s="23"/>
    </row>
    <row r="1166" spans="1:34" ht="15" x14ac:dyDescent="0.2">
      <c r="A1166" s="105" t="s">
        <v>8</v>
      </c>
      <c r="B1166" s="40"/>
      <c r="C1166" s="10"/>
      <c r="D1166" s="11"/>
      <c r="E1166" s="10"/>
      <c r="F1166" s="11"/>
      <c r="G1166" s="11"/>
      <c r="H1166" s="41"/>
      <c r="I1166" s="42"/>
      <c r="J1166" s="41"/>
      <c r="K1166" s="79"/>
      <c r="L1166" s="45"/>
      <c r="M1166" s="64"/>
      <c r="N1166" s="90"/>
      <c r="O1166" s="91"/>
      <c r="P1166" s="92"/>
      <c r="Q1166" s="93"/>
      <c r="R1166" s="94" t="s">
        <v>73</v>
      </c>
      <c r="S1166" s="94" t="s">
        <v>234</v>
      </c>
      <c r="T1166" s="94" t="s">
        <v>782</v>
      </c>
      <c r="U1166" s="95">
        <v>46091</v>
      </c>
      <c r="V1166" s="101" t="e">
        <v>#VALUE!</v>
      </c>
      <c r="W1166" s="53"/>
      <c r="X1166" s="53"/>
      <c r="Y1166" s="53"/>
      <c r="Z1166" s="53"/>
      <c r="AA1166" s="53"/>
      <c r="AB1166" s="62" t="s">
        <v>8</v>
      </c>
      <c r="AC1166" s="24"/>
      <c r="AD1166" s="67" t="s">
        <v>8</v>
      </c>
      <c r="AE1166" s="66"/>
      <c r="AF1166" s="44" t="s">
        <v>8</v>
      </c>
      <c r="AG1166" s="23"/>
      <c r="AH1166" s="23"/>
    </row>
    <row r="1167" spans="1:34" ht="15" x14ac:dyDescent="0.2">
      <c r="A1167" s="105" t="s">
        <v>8</v>
      </c>
      <c r="B1167" s="40"/>
      <c r="C1167" s="10"/>
      <c r="D1167" s="11"/>
      <c r="E1167" s="10"/>
      <c r="F1167" s="11"/>
      <c r="G1167" s="11"/>
      <c r="H1167" s="41"/>
      <c r="I1167" s="42"/>
      <c r="J1167" s="41"/>
      <c r="K1167" s="79"/>
      <c r="L1167" s="45"/>
      <c r="M1167" s="64"/>
      <c r="N1167" s="90"/>
      <c r="O1167" s="91"/>
      <c r="P1167" s="92"/>
      <c r="Q1167" s="93"/>
      <c r="R1167" s="94" t="s">
        <v>73</v>
      </c>
      <c r="S1167" s="94" t="s">
        <v>234</v>
      </c>
      <c r="T1167" s="94" t="s">
        <v>782</v>
      </c>
      <c r="U1167" s="95">
        <v>46091</v>
      </c>
      <c r="V1167" s="101" t="e">
        <v>#VALUE!</v>
      </c>
      <c r="W1167" s="53"/>
      <c r="X1167" s="53"/>
      <c r="Y1167" s="53"/>
      <c r="Z1167" s="53"/>
      <c r="AA1167" s="53"/>
      <c r="AB1167" s="62" t="s">
        <v>8</v>
      </c>
      <c r="AC1167" s="24"/>
      <c r="AD1167" s="67" t="s">
        <v>8</v>
      </c>
      <c r="AE1167" s="66"/>
      <c r="AF1167" s="44" t="s">
        <v>8</v>
      </c>
      <c r="AG1167" s="23"/>
      <c r="AH1167" s="23"/>
    </row>
    <row r="1168" spans="1:34" ht="15" x14ac:dyDescent="0.2">
      <c r="A1168" s="105" t="s">
        <v>8</v>
      </c>
      <c r="B1168" s="40"/>
      <c r="C1168" s="10"/>
      <c r="D1168" s="11"/>
      <c r="E1168" s="10"/>
      <c r="F1168" s="11"/>
      <c r="G1168" s="11"/>
      <c r="H1168" s="41"/>
      <c r="I1168" s="42"/>
      <c r="J1168" s="41"/>
      <c r="K1168" s="79"/>
      <c r="L1168" s="45"/>
      <c r="M1168" s="64"/>
      <c r="N1168" s="90"/>
      <c r="O1168" s="91"/>
      <c r="P1168" s="92"/>
      <c r="Q1168" s="93"/>
      <c r="R1168" s="94" t="s">
        <v>73</v>
      </c>
      <c r="S1168" s="94" t="s">
        <v>234</v>
      </c>
      <c r="T1168" s="94" t="s">
        <v>782</v>
      </c>
      <c r="U1168" s="95">
        <v>46091</v>
      </c>
      <c r="V1168" s="101" t="e">
        <v>#VALUE!</v>
      </c>
      <c r="W1168" s="53"/>
      <c r="X1168" s="53"/>
      <c r="Y1168" s="53"/>
      <c r="Z1168" s="53"/>
      <c r="AA1168" s="53"/>
      <c r="AB1168" s="62" t="s">
        <v>8</v>
      </c>
      <c r="AC1168" s="24"/>
      <c r="AD1168" s="67" t="s">
        <v>8</v>
      </c>
      <c r="AE1168" s="66"/>
      <c r="AF1168" s="44" t="s">
        <v>8</v>
      </c>
      <c r="AG1168" s="23"/>
      <c r="AH1168" s="23"/>
    </row>
    <row r="1169" spans="1:34" ht="15" x14ac:dyDescent="0.2">
      <c r="A1169" s="105" t="s">
        <v>8</v>
      </c>
      <c r="B1169" s="40"/>
      <c r="C1169" s="10"/>
      <c r="D1169" s="11"/>
      <c r="E1169" s="10"/>
      <c r="F1169" s="11"/>
      <c r="G1169" s="11"/>
      <c r="H1169" s="41"/>
      <c r="I1169" s="42"/>
      <c r="J1169" s="41"/>
      <c r="K1169" s="79"/>
      <c r="L1169" s="45"/>
      <c r="M1169" s="64"/>
      <c r="N1169" s="90"/>
      <c r="O1169" s="91"/>
      <c r="P1169" s="92"/>
      <c r="Q1169" s="93"/>
      <c r="R1169" s="94" t="s">
        <v>73</v>
      </c>
      <c r="S1169" s="94" t="s">
        <v>234</v>
      </c>
      <c r="T1169" s="94" t="s">
        <v>782</v>
      </c>
      <c r="U1169" s="95">
        <v>46091</v>
      </c>
      <c r="V1169" s="101" t="e">
        <v>#VALUE!</v>
      </c>
      <c r="W1169" s="53"/>
      <c r="X1169" s="53"/>
      <c r="Y1169" s="53"/>
      <c r="Z1169" s="53"/>
      <c r="AA1169" s="53"/>
      <c r="AB1169" s="62" t="s">
        <v>8</v>
      </c>
      <c r="AC1169" s="24"/>
      <c r="AD1169" s="67" t="s">
        <v>8</v>
      </c>
      <c r="AE1169" s="66"/>
      <c r="AF1169" s="44" t="s">
        <v>8</v>
      </c>
      <c r="AG1169" s="23"/>
      <c r="AH1169" s="23"/>
    </row>
    <row r="1170" spans="1:34" ht="15" x14ac:dyDescent="0.2">
      <c r="A1170" s="105" t="s">
        <v>8</v>
      </c>
      <c r="B1170" s="40"/>
      <c r="C1170" s="10"/>
      <c r="D1170" s="11"/>
      <c r="E1170" s="10"/>
      <c r="F1170" s="11"/>
      <c r="G1170" s="11"/>
      <c r="H1170" s="41"/>
      <c r="I1170" s="42"/>
      <c r="J1170" s="41"/>
      <c r="K1170" s="79"/>
      <c r="L1170" s="45"/>
      <c r="M1170" s="64"/>
      <c r="N1170" s="90"/>
      <c r="O1170" s="91"/>
      <c r="P1170" s="92"/>
      <c r="Q1170" s="93"/>
      <c r="R1170" s="94" t="s">
        <v>73</v>
      </c>
      <c r="S1170" s="94" t="s">
        <v>234</v>
      </c>
      <c r="T1170" s="94" t="s">
        <v>782</v>
      </c>
      <c r="U1170" s="95">
        <v>46091</v>
      </c>
      <c r="V1170" s="101" t="e">
        <v>#VALUE!</v>
      </c>
      <c r="W1170" s="53"/>
      <c r="X1170" s="53"/>
      <c r="Y1170" s="53"/>
      <c r="Z1170" s="53"/>
      <c r="AA1170" s="53"/>
      <c r="AB1170" s="62" t="s">
        <v>8</v>
      </c>
      <c r="AC1170" s="24"/>
      <c r="AD1170" s="67" t="s">
        <v>8</v>
      </c>
      <c r="AE1170" s="66"/>
      <c r="AF1170" s="44" t="s">
        <v>8</v>
      </c>
      <c r="AG1170" s="23"/>
      <c r="AH1170" s="23"/>
    </row>
    <row r="1171" spans="1:34" ht="15" x14ac:dyDescent="0.2">
      <c r="A1171" s="105" t="s">
        <v>8</v>
      </c>
      <c r="B1171" s="40"/>
      <c r="C1171" s="10"/>
      <c r="D1171" s="11"/>
      <c r="E1171" s="10"/>
      <c r="F1171" s="11"/>
      <c r="G1171" s="11"/>
      <c r="H1171" s="41"/>
      <c r="I1171" s="42"/>
      <c r="J1171" s="41"/>
      <c r="K1171" s="79"/>
      <c r="L1171" s="45"/>
      <c r="M1171" s="64"/>
      <c r="N1171" s="90"/>
      <c r="O1171" s="91"/>
      <c r="P1171" s="92"/>
      <c r="Q1171" s="93"/>
      <c r="R1171" s="94" t="s">
        <v>73</v>
      </c>
      <c r="S1171" s="94" t="s">
        <v>234</v>
      </c>
      <c r="T1171" s="94" t="s">
        <v>782</v>
      </c>
      <c r="U1171" s="95">
        <v>46091</v>
      </c>
      <c r="V1171" s="101" t="e">
        <v>#VALUE!</v>
      </c>
      <c r="W1171" s="53"/>
      <c r="X1171" s="53"/>
      <c r="Y1171" s="53"/>
      <c r="Z1171" s="53"/>
      <c r="AA1171" s="53"/>
      <c r="AB1171" s="62" t="s">
        <v>8</v>
      </c>
      <c r="AC1171" s="24"/>
      <c r="AD1171" s="67" t="s">
        <v>8</v>
      </c>
      <c r="AE1171" s="66"/>
      <c r="AF1171" s="44" t="s">
        <v>8</v>
      </c>
      <c r="AG1171" s="23"/>
      <c r="AH1171" s="23"/>
    </row>
    <row r="1172" spans="1:34" ht="15" x14ac:dyDescent="0.2">
      <c r="A1172" s="105" t="s">
        <v>8</v>
      </c>
      <c r="B1172" s="40"/>
      <c r="C1172" s="10"/>
      <c r="D1172" s="11"/>
      <c r="E1172" s="10"/>
      <c r="F1172" s="11"/>
      <c r="G1172" s="11"/>
      <c r="H1172" s="41"/>
      <c r="I1172" s="42"/>
      <c r="J1172" s="41"/>
      <c r="K1172" s="79"/>
      <c r="L1172" s="45"/>
      <c r="M1172" s="64"/>
      <c r="N1172" s="90"/>
      <c r="O1172" s="91"/>
      <c r="P1172" s="92"/>
      <c r="Q1172" s="93"/>
      <c r="R1172" s="94" t="s">
        <v>73</v>
      </c>
      <c r="S1172" s="94" t="s">
        <v>234</v>
      </c>
      <c r="T1172" s="94" t="s">
        <v>782</v>
      </c>
      <c r="U1172" s="95">
        <v>46091</v>
      </c>
      <c r="V1172" s="101" t="e">
        <v>#VALUE!</v>
      </c>
      <c r="W1172" s="53"/>
      <c r="X1172" s="53"/>
      <c r="Y1172" s="53"/>
      <c r="Z1172" s="53"/>
      <c r="AA1172" s="53"/>
      <c r="AB1172" s="62" t="s">
        <v>8</v>
      </c>
      <c r="AC1172" s="24"/>
      <c r="AD1172" s="67" t="s">
        <v>8</v>
      </c>
      <c r="AE1172" s="66"/>
      <c r="AF1172" s="44" t="s">
        <v>8</v>
      </c>
      <c r="AG1172" s="23"/>
      <c r="AH1172" s="23"/>
    </row>
    <row r="1173" spans="1:34" ht="15" x14ac:dyDescent="0.2">
      <c r="A1173" s="105" t="s">
        <v>8</v>
      </c>
      <c r="B1173" s="40"/>
      <c r="C1173" s="10"/>
      <c r="D1173" s="11"/>
      <c r="E1173" s="10"/>
      <c r="F1173" s="11"/>
      <c r="G1173" s="11"/>
      <c r="H1173" s="41"/>
      <c r="I1173" s="42"/>
      <c r="J1173" s="41"/>
      <c r="K1173" s="79"/>
      <c r="L1173" s="45"/>
      <c r="M1173" s="64"/>
      <c r="N1173" s="90"/>
      <c r="O1173" s="91"/>
      <c r="P1173" s="92"/>
      <c r="Q1173" s="93"/>
      <c r="R1173" s="94" t="s">
        <v>73</v>
      </c>
      <c r="S1173" s="94" t="s">
        <v>234</v>
      </c>
      <c r="T1173" s="94" t="s">
        <v>782</v>
      </c>
      <c r="U1173" s="95">
        <v>46091</v>
      </c>
      <c r="V1173" s="101" t="e">
        <v>#VALUE!</v>
      </c>
      <c r="W1173" s="53"/>
      <c r="X1173" s="53"/>
      <c r="Y1173" s="53"/>
      <c r="Z1173" s="53"/>
      <c r="AA1173" s="53"/>
      <c r="AB1173" s="62" t="s">
        <v>8</v>
      </c>
      <c r="AC1173" s="24"/>
      <c r="AD1173" s="67" t="s">
        <v>8</v>
      </c>
      <c r="AE1173" s="66"/>
      <c r="AF1173" s="44" t="s">
        <v>8</v>
      </c>
      <c r="AG1173" s="23"/>
      <c r="AH1173" s="23"/>
    </row>
    <row r="1174" spans="1:34" ht="15" x14ac:dyDescent="0.2">
      <c r="A1174" s="105" t="s">
        <v>8</v>
      </c>
      <c r="B1174" s="40"/>
      <c r="C1174" s="10"/>
      <c r="D1174" s="11"/>
      <c r="E1174" s="10"/>
      <c r="F1174" s="11"/>
      <c r="G1174" s="11"/>
      <c r="H1174" s="41"/>
      <c r="I1174" s="42"/>
      <c r="J1174" s="41"/>
      <c r="K1174" s="79"/>
      <c r="L1174" s="45"/>
      <c r="M1174" s="64"/>
      <c r="N1174" s="90"/>
      <c r="O1174" s="91"/>
      <c r="P1174" s="92"/>
      <c r="Q1174" s="93"/>
      <c r="R1174" s="94" t="s">
        <v>73</v>
      </c>
      <c r="S1174" s="94" t="s">
        <v>234</v>
      </c>
      <c r="T1174" s="94" t="s">
        <v>782</v>
      </c>
      <c r="U1174" s="95">
        <v>46091</v>
      </c>
      <c r="V1174" s="101" t="e">
        <v>#VALUE!</v>
      </c>
      <c r="W1174" s="53"/>
      <c r="X1174" s="53"/>
      <c r="Y1174" s="53"/>
      <c r="Z1174" s="53"/>
      <c r="AA1174" s="53"/>
      <c r="AB1174" s="62" t="s">
        <v>8</v>
      </c>
      <c r="AC1174" s="24"/>
      <c r="AD1174" s="67" t="s">
        <v>8</v>
      </c>
      <c r="AE1174" s="66"/>
      <c r="AF1174" s="44" t="s">
        <v>8</v>
      </c>
      <c r="AG1174" s="23"/>
      <c r="AH1174" s="23"/>
    </row>
    <row r="1175" spans="1:34" ht="15" x14ac:dyDescent="0.2">
      <c r="A1175" s="105" t="s">
        <v>8</v>
      </c>
      <c r="B1175" s="40"/>
      <c r="C1175" s="10"/>
      <c r="D1175" s="11"/>
      <c r="E1175" s="10"/>
      <c r="F1175" s="11"/>
      <c r="G1175" s="11"/>
      <c r="H1175" s="41"/>
      <c r="I1175" s="42"/>
      <c r="J1175" s="41"/>
      <c r="K1175" s="79"/>
      <c r="L1175" s="45"/>
      <c r="M1175" s="64"/>
      <c r="N1175" s="90"/>
      <c r="O1175" s="91"/>
      <c r="P1175" s="92"/>
      <c r="Q1175" s="93"/>
      <c r="R1175" s="94" t="s">
        <v>73</v>
      </c>
      <c r="S1175" s="94" t="s">
        <v>234</v>
      </c>
      <c r="T1175" s="94" t="s">
        <v>782</v>
      </c>
      <c r="U1175" s="95">
        <v>46091</v>
      </c>
      <c r="V1175" s="101" t="e">
        <v>#VALUE!</v>
      </c>
      <c r="W1175" s="53"/>
      <c r="X1175" s="53"/>
      <c r="Y1175" s="53"/>
      <c r="Z1175" s="53"/>
      <c r="AA1175" s="53"/>
      <c r="AB1175" s="62" t="s">
        <v>8</v>
      </c>
      <c r="AC1175" s="24"/>
      <c r="AD1175" s="67" t="s">
        <v>8</v>
      </c>
      <c r="AE1175" s="66"/>
      <c r="AF1175" s="44" t="s">
        <v>8</v>
      </c>
      <c r="AG1175" s="23"/>
      <c r="AH1175" s="23"/>
    </row>
    <row r="1176" spans="1:34" ht="15" x14ac:dyDescent="0.2">
      <c r="A1176" s="105" t="s">
        <v>8</v>
      </c>
      <c r="B1176" s="40"/>
      <c r="C1176" s="10"/>
      <c r="D1176" s="11"/>
      <c r="E1176" s="10"/>
      <c r="F1176" s="11"/>
      <c r="G1176" s="11"/>
      <c r="H1176" s="41"/>
      <c r="I1176" s="42"/>
      <c r="J1176" s="41"/>
      <c r="K1176" s="79"/>
      <c r="L1176" s="45"/>
      <c r="M1176" s="64"/>
      <c r="N1176" s="90"/>
      <c r="O1176" s="91"/>
      <c r="P1176" s="92"/>
      <c r="Q1176" s="93"/>
      <c r="R1176" s="94" t="s">
        <v>73</v>
      </c>
      <c r="S1176" s="94" t="s">
        <v>234</v>
      </c>
      <c r="T1176" s="94" t="s">
        <v>782</v>
      </c>
      <c r="U1176" s="95">
        <v>46091</v>
      </c>
      <c r="V1176" s="101" t="e">
        <v>#VALUE!</v>
      </c>
      <c r="W1176" s="53"/>
      <c r="X1176" s="53"/>
      <c r="Y1176" s="53"/>
      <c r="Z1176" s="53"/>
      <c r="AA1176" s="53"/>
      <c r="AB1176" s="62" t="s">
        <v>8</v>
      </c>
      <c r="AC1176" s="24"/>
      <c r="AD1176" s="67" t="s">
        <v>8</v>
      </c>
      <c r="AE1176" s="66"/>
      <c r="AF1176" s="44" t="s">
        <v>8</v>
      </c>
      <c r="AG1176" s="23"/>
      <c r="AH1176" s="23"/>
    </row>
    <row r="1177" spans="1:34" ht="15" x14ac:dyDescent="0.2">
      <c r="A1177" s="105" t="s">
        <v>8</v>
      </c>
      <c r="B1177" s="40"/>
      <c r="C1177" s="10"/>
      <c r="D1177" s="11"/>
      <c r="E1177" s="10"/>
      <c r="F1177" s="11"/>
      <c r="G1177" s="11"/>
      <c r="H1177" s="41"/>
      <c r="I1177" s="42"/>
      <c r="J1177" s="41"/>
      <c r="K1177" s="79"/>
      <c r="L1177" s="45"/>
      <c r="M1177" s="64"/>
      <c r="N1177" s="90"/>
      <c r="O1177" s="91"/>
      <c r="P1177" s="92"/>
      <c r="Q1177" s="93"/>
      <c r="R1177" s="94" t="s">
        <v>73</v>
      </c>
      <c r="S1177" s="94" t="s">
        <v>234</v>
      </c>
      <c r="T1177" s="94" t="s">
        <v>782</v>
      </c>
      <c r="U1177" s="95">
        <v>46091</v>
      </c>
      <c r="V1177" s="101" t="e">
        <v>#VALUE!</v>
      </c>
      <c r="W1177" s="53"/>
      <c r="X1177" s="53"/>
      <c r="Y1177" s="53"/>
      <c r="Z1177" s="53"/>
      <c r="AA1177" s="53"/>
      <c r="AB1177" s="62" t="s">
        <v>8</v>
      </c>
      <c r="AC1177" s="24"/>
      <c r="AD1177" s="67" t="s">
        <v>8</v>
      </c>
      <c r="AE1177" s="66"/>
      <c r="AF1177" s="44" t="s">
        <v>8</v>
      </c>
      <c r="AG1177" s="23"/>
      <c r="AH1177" s="23"/>
    </row>
    <row r="1178" spans="1:34" ht="15" x14ac:dyDescent="0.2">
      <c r="A1178" s="105" t="s">
        <v>8</v>
      </c>
      <c r="B1178" s="40"/>
      <c r="C1178" s="10"/>
      <c r="D1178" s="11"/>
      <c r="E1178" s="10"/>
      <c r="F1178" s="11"/>
      <c r="G1178" s="11"/>
      <c r="H1178" s="41"/>
      <c r="I1178" s="42"/>
      <c r="J1178" s="41"/>
      <c r="K1178" s="79"/>
      <c r="L1178" s="45"/>
      <c r="M1178" s="64"/>
      <c r="N1178" s="90"/>
      <c r="O1178" s="91"/>
      <c r="P1178" s="92"/>
      <c r="Q1178" s="93"/>
      <c r="R1178" s="94" t="s">
        <v>73</v>
      </c>
      <c r="S1178" s="94" t="s">
        <v>234</v>
      </c>
      <c r="T1178" s="94" t="s">
        <v>782</v>
      </c>
      <c r="U1178" s="95">
        <v>46091</v>
      </c>
      <c r="V1178" s="101" t="e">
        <v>#VALUE!</v>
      </c>
      <c r="W1178" s="53"/>
      <c r="X1178" s="53"/>
      <c r="Y1178" s="53"/>
      <c r="Z1178" s="53"/>
      <c r="AA1178" s="53"/>
      <c r="AB1178" s="62" t="s">
        <v>8</v>
      </c>
      <c r="AC1178" s="24"/>
      <c r="AD1178" s="67" t="s">
        <v>8</v>
      </c>
      <c r="AE1178" s="66"/>
      <c r="AF1178" s="44" t="s">
        <v>8</v>
      </c>
      <c r="AG1178" s="23"/>
      <c r="AH1178" s="23"/>
    </row>
    <row r="1179" spans="1:34" ht="15" x14ac:dyDescent="0.2">
      <c r="A1179" s="105" t="s">
        <v>8</v>
      </c>
      <c r="B1179" s="40"/>
      <c r="C1179" s="10"/>
      <c r="D1179" s="11"/>
      <c r="E1179" s="10"/>
      <c r="F1179" s="11"/>
      <c r="G1179" s="11"/>
      <c r="H1179" s="41"/>
      <c r="I1179" s="42"/>
      <c r="J1179" s="41"/>
      <c r="K1179" s="79"/>
      <c r="L1179" s="45"/>
      <c r="M1179" s="64"/>
      <c r="N1179" s="90"/>
      <c r="O1179" s="91"/>
      <c r="P1179" s="92"/>
      <c r="Q1179" s="93"/>
      <c r="R1179" s="94" t="s">
        <v>73</v>
      </c>
      <c r="S1179" s="94" t="s">
        <v>234</v>
      </c>
      <c r="T1179" s="94" t="s">
        <v>782</v>
      </c>
      <c r="U1179" s="95">
        <v>46091</v>
      </c>
      <c r="V1179" s="101" t="e">
        <v>#VALUE!</v>
      </c>
      <c r="W1179" s="53"/>
      <c r="X1179" s="53"/>
      <c r="Y1179" s="53"/>
      <c r="Z1179" s="53"/>
      <c r="AA1179" s="53"/>
      <c r="AB1179" s="62" t="s">
        <v>8</v>
      </c>
      <c r="AC1179" s="24"/>
      <c r="AD1179" s="67" t="s">
        <v>8</v>
      </c>
      <c r="AE1179" s="66"/>
      <c r="AF1179" s="44" t="s">
        <v>8</v>
      </c>
      <c r="AG1179" s="23"/>
      <c r="AH1179" s="23"/>
    </row>
    <row r="1180" spans="1:34" ht="15" x14ac:dyDescent="0.2">
      <c r="A1180" s="105" t="s">
        <v>8</v>
      </c>
      <c r="B1180" s="40"/>
      <c r="C1180" s="10"/>
      <c r="D1180" s="11"/>
      <c r="E1180" s="10"/>
      <c r="F1180" s="11"/>
      <c r="G1180" s="11"/>
      <c r="H1180" s="41"/>
      <c r="I1180" s="42"/>
      <c r="J1180" s="41"/>
      <c r="K1180" s="79"/>
      <c r="L1180" s="45"/>
      <c r="M1180" s="64"/>
      <c r="N1180" s="90"/>
      <c r="O1180" s="91"/>
      <c r="P1180" s="92"/>
      <c r="Q1180" s="93"/>
      <c r="R1180" s="94" t="s">
        <v>73</v>
      </c>
      <c r="S1180" s="94" t="s">
        <v>234</v>
      </c>
      <c r="T1180" s="94" t="s">
        <v>782</v>
      </c>
      <c r="U1180" s="95">
        <v>46091</v>
      </c>
      <c r="V1180" s="101" t="e">
        <v>#VALUE!</v>
      </c>
      <c r="W1180" s="53"/>
      <c r="X1180" s="53"/>
      <c r="Y1180" s="53"/>
      <c r="Z1180" s="53"/>
      <c r="AA1180" s="53"/>
      <c r="AB1180" s="62" t="s">
        <v>8</v>
      </c>
      <c r="AC1180" s="24"/>
      <c r="AD1180" s="67" t="s">
        <v>8</v>
      </c>
      <c r="AE1180" s="66"/>
      <c r="AF1180" s="44" t="s">
        <v>8</v>
      </c>
      <c r="AG1180" s="23"/>
      <c r="AH1180" s="23"/>
    </row>
    <row r="1181" spans="1:34" ht="15" x14ac:dyDescent="0.2">
      <c r="A1181" s="105" t="s">
        <v>8</v>
      </c>
      <c r="B1181" s="40"/>
      <c r="C1181" s="10"/>
      <c r="D1181" s="11"/>
      <c r="E1181" s="10"/>
      <c r="F1181" s="11"/>
      <c r="G1181" s="11"/>
      <c r="H1181" s="41"/>
      <c r="I1181" s="42"/>
      <c r="J1181" s="41"/>
      <c r="K1181" s="79"/>
      <c r="L1181" s="45"/>
      <c r="M1181" s="64"/>
      <c r="N1181" s="90"/>
      <c r="O1181" s="91"/>
      <c r="P1181" s="92"/>
      <c r="Q1181" s="93"/>
      <c r="R1181" s="94" t="s">
        <v>73</v>
      </c>
      <c r="S1181" s="94" t="s">
        <v>234</v>
      </c>
      <c r="T1181" s="94" t="s">
        <v>782</v>
      </c>
      <c r="U1181" s="95">
        <v>46091</v>
      </c>
      <c r="V1181" s="101" t="e">
        <v>#VALUE!</v>
      </c>
      <c r="W1181" s="53"/>
      <c r="X1181" s="53"/>
      <c r="Y1181" s="53"/>
      <c r="Z1181" s="53"/>
      <c r="AA1181" s="53"/>
      <c r="AB1181" s="62" t="s">
        <v>8</v>
      </c>
      <c r="AC1181" s="24"/>
      <c r="AD1181" s="67" t="s">
        <v>8</v>
      </c>
      <c r="AE1181" s="66"/>
      <c r="AF1181" s="44" t="s">
        <v>8</v>
      </c>
      <c r="AG1181" s="23"/>
      <c r="AH1181" s="23"/>
    </row>
    <row r="1182" spans="1:34" ht="15" x14ac:dyDescent="0.2">
      <c r="A1182" s="105" t="s">
        <v>8</v>
      </c>
      <c r="B1182" s="40"/>
      <c r="C1182" s="10"/>
      <c r="D1182" s="11"/>
      <c r="E1182" s="10"/>
      <c r="F1182" s="11"/>
      <c r="G1182" s="11"/>
      <c r="H1182" s="41"/>
      <c r="I1182" s="42"/>
      <c r="J1182" s="41"/>
      <c r="K1182" s="79"/>
      <c r="L1182" s="45"/>
      <c r="M1182" s="64"/>
      <c r="N1182" s="90"/>
      <c r="O1182" s="91"/>
      <c r="P1182" s="92"/>
      <c r="Q1182" s="93"/>
      <c r="R1182" s="94" t="s">
        <v>73</v>
      </c>
      <c r="S1182" s="94" t="s">
        <v>234</v>
      </c>
      <c r="T1182" s="94" t="s">
        <v>782</v>
      </c>
      <c r="U1182" s="95">
        <v>46091</v>
      </c>
      <c r="V1182" s="101" t="e">
        <v>#VALUE!</v>
      </c>
      <c r="W1182" s="53"/>
      <c r="X1182" s="53"/>
      <c r="Y1182" s="53"/>
      <c r="Z1182" s="53"/>
      <c r="AA1182" s="53"/>
      <c r="AB1182" s="62" t="s">
        <v>8</v>
      </c>
      <c r="AC1182" s="24"/>
      <c r="AD1182" s="67" t="s">
        <v>8</v>
      </c>
      <c r="AE1182" s="66"/>
      <c r="AF1182" s="44" t="s">
        <v>8</v>
      </c>
      <c r="AG1182" s="23"/>
      <c r="AH1182" s="23"/>
    </row>
    <row r="1183" spans="1:34" ht="15" x14ac:dyDescent="0.2">
      <c r="A1183" s="105" t="s">
        <v>8</v>
      </c>
      <c r="B1183" s="40"/>
      <c r="C1183" s="10"/>
      <c r="D1183" s="11"/>
      <c r="E1183" s="10"/>
      <c r="F1183" s="11"/>
      <c r="G1183" s="11"/>
      <c r="H1183" s="41"/>
      <c r="I1183" s="42"/>
      <c r="J1183" s="41"/>
      <c r="K1183" s="79"/>
      <c r="L1183" s="45"/>
      <c r="M1183" s="64"/>
      <c r="N1183" s="90"/>
      <c r="O1183" s="91"/>
      <c r="P1183" s="92"/>
      <c r="Q1183" s="93"/>
      <c r="R1183" s="94" t="s">
        <v>73</v>
      </c>
      <c r="S1183" s="94" t="s">
        <v>234</v>
      </c>
      <c r="T1183" s="94" t="s">
        <v>782</v>
      </c>
      <c r="U1183" s="95">
        <v>46091</v>
      </c>
      <c r="V1183" s="101" t="e">
        <v>#VALUE!</v>
      </c>
      <c r="W1183" s="53"/>
      <c r="X1183" s="53"/>
      <c r="Y1183" s="53"/>
      <c r="Z1183" s="53"/>
      <c r="AA1183" s="53"/>
      <c r="AB1183" s="62" t="s">
        <v>8</v>
      </c>
      <c r="AC1183" s="24"/>
      <c r="AD1183" s="67" t="s">
        <v>8</v>
      </c>
      <c r="AE1183" s="66"/>
      <c r="AF1183" s="44" t="s">
        <v>8</v>
      </c>
      <c r="AG1183" s="23"/>
      <c r="AH1183" s="23"/>
    </row>
    <row r="1184" spans="1:34" ht="15" x14ac:dyDescent="0.2">
      <c r="A1184" s="105" t="s">
        <v>8</v>
      </c>
      <c r="B1184" s="40"/>
      <c r="C1184" s="10"/>
      <c r="D1184" s="11"/>
      <c r="E1184" s="10"/>
      <c r="F1184" s="11"/>
      <c r="G1184" s="11"/>
      <c r="H1184" s="41"/>
      <c r="I1184" s="42"/>
      <c r="J1184" s="41"/>
      <c r="K1184" s="79"/>
      <c r="L1184" s="45"/>
      <c r="M1184" s="64"/>
      <c r="N1184" s="90"/>
      <c r="O1184" s="91"/>
      <c r="P1184" s="92"/>
      <c r="Q1184" s="93"/>
      <c r="R1184" s="94" t="s">
        <v>73</v>
      </c>
      <c r="S1184" s="94" t="s">
        <v>234</v>
      </c>
      <c r="T1184" s="94" t="s">
        <v>782</v>
      </c>
      <c r="U1184" s="95">
        <v>46091</v>
      </c>
      <c r="V1184" s="101" t="e">
        <v>#VALUE!</v>
      </c>
      <c r="W1184" s="53"/>
      <c r="X1184" s="53"/>
      <c r="Y1184" s="53"/>
      <c r="Z1184" s="53"/>
      <c r="AA1184" s="53"/>
      <c r="AB1184" s="62" t="s">
        <v>8</v>
      </c>
      <c r="AC1184" s="24"/>
      <c r="AD1184" s="67" t="s">
        <v>8</v>
      </c>
      <c r="AE1184" s="66"/>
      <c r="AF1184" s="44" t="s">
        <v>8</v>
      </c>
      <c r="AG1184" s="23"/>
      <c r="AH1184" s="23"/>
    </row>
    <row r="1185" spans="1:34" ht="15" x14ac:dyDescent="0.2">
      <c r="A1185" s="105" t="s">
        <v>8</v>
      </c>
      <c r="B1185" s="40"/>
      <c r="C1185" s="10"/>
      <c r="D1185" s="11"/>
      <c r="E1185" s="10"/>
      <c r="F1185" s="11"/>
      <c r="G1185" s="11"/>
      <c r="H1185" s="41"/>
      <c r="I1185" s="42"/>
      <c r="J1185" s="41"/>
      <c r="K1185" s="79"/>
      <c r="L1185" s="45"/>
      <c r="M1185" s="64"/>
      <c r="N1185" s="90"/>
      <c r="O1185" s="91"/>
      <c r="P1185" s="92"/>
      <c r="Q1185" s="93"/>
      <c r="R1185" s="94" t="s">
        <v>73</v>
      </c>
      <c r="S1185" s="94" t="s">
        <v>234</v>
      </c>
      <c r="T1185" s="94" t="s">
        <v>782</v>
      </c>
      <c r="U1185" s="95">
        <v>46091</v>
      </c>
      <c r="V1185" s="101" t="e">
        <v>#VALUE!</v>
      </c>
      <c r="W1185" s="53"/>
      <c r="X1185" s="53"/>
      <c r="Y1185" s="53"/>
      <c r="Z1185" s="53"/>
      <c r="AA1185" s="53"/>
      <c r="AB1185" s="62" t="s">
        <v>8</v>
      </c>
      <c r="AC1185" s="24"/>
      <c r="AD1185" s="67" t="s">
        <v>8</v>
      </c>
      <c r="AE1185" s="66"/>
      <c r="AF1185" s="44" t="s">
        <v>8</v>
      </c>
      <c r="AG1185" s="23"/>
      <c r="AH1185" s="23"/>
    </row>
    <row r="1186" spans="1:34" ht="15" x14ac:dyDescent="0.2">
      <c r="A1186" s="105" t="s">
        <v>8</v>
      </c>
      <c r="B1186" s="40"/>
      <c r="C1186" s="10"/>
      <c r="D1186" s="11"/>
      <c r="E1186" s="10"/>
      <c r="F1186" s="11"/>
      <c r="G1186" s="11"/>
      <c r="H1186" s="41"/>
      <c r="I1186" s="42"/>
      <c r="J1186" s="41"/>
      <c r="K1186" s="79"/>
      <c r="L1186" s="45"/>
      <c r="M1186" s="64"/>
      <c r="N1186" s="90"/>
      <c r="O1186" s="91"/>
      <c r="P1186" s="92"/>
      <c r="Q1186" s="93"/>
      <c r="R1186" s="94" t="s">
        <v>73</v>
      </c>
      <c r="S1186" s="94" t="s">
        <v>234</v>
      </c>
      <c r="T1186" s="94" t="s">
        <v>782</v>
      </c>
      <c r="U1186" s="95">
        <v>46091</v>
      </c>
      <c r="V1186" s="101" t="e">
        <v>#VALUE!</v>
      </c>
      <c r="W1186" s="53"/>
      <c r="X1186" s="53"/>
      <c r="Y1186" s="53"/>
      <c r="Z1186" s="53"/>
      <c r="AA1186" s="53"/>
      <c r="AB1186" s="62" t="s">
        <v>8</v>
      </c>
      <c r="AC1186" s="24"/>
      <c r="AD1186" s="67" t="s">
        <v>8</v>
      </c>
      <c r="AE1186" s="66"/>
      <c r="AF1186" s="44" t="s">
        <v>8</v>
      </c>
      <c r="AG1186" s="23"/>
      <c r="AH1186" s="23"/>
    </row>
    <row r="1187" spans="1:34" ht="15" x14ac:dyDescent="0.2">
      <c r="A1187" s="105" t="s">
        <v>8</v>
      </c>
      <c r="B1187" s="40"/>
      <c r="C1187" s="10"/>
      <c r="D1187" s="11"/>
      <c r="E1187" s="10"/>
      <c r="F1187" s="11"/>
      <c r="G1187" s="11"/>
      <c r="H1187" s="41"/>
      <c r="I1187" s="42"/>
      <c r="J1187" s="41"/>
      <c r="K1187" s="79"/>
      <c r="L1187" s="45"/>
      <c r="M1187" s="64"/>
      <c r="N1187" s="90"/>
      <c r="O1187" s="91"/>
      <c r="P1187" s="92"/>
      <c r="Q1187" s="93"/>
      <c r="R1187" s="94" t="s">
        <v>73</v>
      </c>
      <c r="S1187" s="94" t="s">
        <v>234</v>
      </c>
      <c r="T1187" s="94" t="s">
        <v>782</v>
      </c>
      <c r="U1187" s="95">
        <v>46091</v>
      </c>
      <c r="V1187" s="101" t="e">
        <v>#VALUE!</v>
      </c>
      <c r="W1187" s="53"/>
      <c r="X1187" s="53"/>
      <c r="Y1187" s="53"/>
      <c r="Z1187" s="53"/>
      <c r="AA1187" s="53"/>
      <c r="AB1187" s="62" t="s">
        <v>8</v>
      </c>
      <c r="AC1187" s="24"/>
      <c r="AD1187" s="67" t="s">
        <v>8</v>
      </c>
      <c r="AE1187" s="66"/>
      <c r="AF1187" s="44" t="s">
        <v>8</v>
      </c>
      <c r="AG1187" s="23"/>
      <c r="AH1187" s="23"/>
    </row>
    <row r="1188" spans="1:34" ht="15" x14ac:dyDescent="0.2">
      <c r="A1188" s="105" t="s">
        <v>8</v>
      </c>
      <c r="B1188" s="40"/>
      <c r="C1188" s="10"/>
      <c r="D1188" s="11"/>
      <c r="E1188" s="10"/>
      <c r="F1188" s="11"/>
      <c r="G1188" s="11"/>
      <c r="H1188" s="41"/>
      <c r="I1188" s="42"/>
      <c r="J1188" s="41"/>
      <c r="K1188" s="79"/>
      <c r="L1188" s="45"/>
      <c r="M1188" s="64"/>
      <c r="N1188" s="90"/>
      <c r="O1188" s="91"/>
      <c r="P1188" s="92"/>
      <c r="Q1188" s="93"/>
      <c r="R1188" s="94" t="s">
        <v>73</v>
      </c>
      <c r="S1188" s="94" t="s">
        <v>234</v>
      </c>
      <c r="T1188" s="94" t="s">
        <v>782</v>
      </c>
      <c r="U1188" s="95">
        <v>46091</v>
      </c>
      <c r="V1188" s="101" t="e">
        <v>#VALUE!</v>
      </c>
      <c r="W1188" s="53"/>
      <c r="X1188" s="53"/>
      <c r="Y1188" s="53"/>
      <c r="Z1188" s="53"/>
      <c r="AA1188" s="53"/>
      <c r="AB1188" s="62" t="s">
        <v>8</v>
      </c>
      <c r="AC1188" s="24"/>
      <c r="AD1188" s="67" t="s">
        <v>8</v>
      </c>
      <c r="AE1188" s="66"/>
      <c r="AF1188" s="44" t="s">
        <v>8</v>
      </c>
      <c r="AG1188" s="23"/>
      <c r="AH1188" s="23"/>
    </row>
    <row r="1189" spans="1:34" ht="15" x14ac:dyDescent="0.2">
      <c r="A1189" s="105" t="s">
        <v>8</v>
      </c>
      <c r="B1189" s="40"/>
      <c r="C1189" s="10"/>
      <c r="D1189" s="11"/>
      <c r="E1189" s="10"/>
      <c r="F1189" s="11"/>
      <c r="G1189" s="11"/>
      <c r="H1189" s="41"/>
      <c r="I1189" s="42"/>
      <c r="J1189" s="41"/>
      <c r="K1189" s="79"/>
      <c r="L1189" s="45"/>
      <c r="M1189" s="64"/>
      <c r="N1189" s="90"/>
      <c r="O1189" s="91"/>
      <c r="P1189" s="92"/>
      <c r="Q1189" s="93"/>
      <c r="R1189" s="94" t="s">
        <v>73</v>
      </c>
      <c r="S1189" s="94" t="s">
        <v>234</v>
      </c>
      <c r="T1189" s="94" t="s">
        <v>782</v>
      </c>
      <c r="U1189" s="95">
        <v>46091</v>
      </c>
      <c r="V1189" s="101" t="e">
        <v>#VALUE!</v>
      </c>
      <c r="W1189" s="53"/>
      <c r="X1189" s="53"/>
      <c r="Y1189" s="53"/>
      <c r="Z1189" s="53"/>
      <c r="AA1189" s="53"/>
      <c r="AB1189" s="62" t="s">
        <v>8</v>
      </c>
      <c r="AC1189" s="24"/>
      <c r="AD1189" s="67" t="s">
        <v>8</v>
      </c>
      <c r="AE1189" s="66"/>
      <c r="AF1189" s="44" t="s">
        <v>8</v>
      </c>
      <c r="AG1189" s="23"/>
      <c r="AH1189" s="23"/>
    </row>
    <row r="1190" spans="1:34" ht="15" x14ac:dyDescent="0.2">
      <c r="A1190" s="105" t="s">
        <v>8</v>
      </c>
      <c r="B1190" s="40"/>
      <c r="C1190" s="10"/>
      <c r="D1190" s="11"/>
      <c r="E1190" s="10"/>
      <c r="F1190" s="11"/>
      <c r="G1190" s="11"/>
      <c r="H1190" s="41"/>
      <c r="I1190" s="42"/>
      <c r="J1190" s="41"/>
      <c r="K1190" s="79"/>
      <c r="L1190" s="45"/>
      <c r="M1190" s="64"/>
      <c r="N1190" s="90"/>
      <c r="O1190" s="91"/>
      <c r="P1190" s="92"/>
      <c r="Q1190" s="93"/>
      <c r="R1190" s="94" t="s">
        <v>73</v>
      </c>
      <c r="S1190" s="94" t="s">
        <v>234</v>
      </c>
      <c r="T1190" s="94" t="s">
        <v>782</v>
      </c>
      <c r="U1190" s="95">
        <v>46091</v>
      </c>
      <c r="V1190" s="101" t="e">
        <v>#VALUE!</v>
      </c>
      <c r="W1190" s="53"/>
      <c r="X1190" s="53"/>
      <c r="Y1190" s="53"/>
      <c r="Z1190" s="53"/>
      <c r="AA1190" s="53"/>
      <c r="AB1190" s="62" t="s">
        <v>8</v>
      </c>
      <c r="AC1190" s="24"/>
      <c r="AD1190" s="67" t="s">
        <v>8</v>
      </c>
      <c r="AE1190" s="66"/>
      <c r="AF1190" s="44" t="s">
        <v>8</v>
      </c>
      <c r="AG1190" s="23"/>
      <c r="AH1190" s="23"/>
    </row>
    <row r="1191" spans="1:34" ht="15" x14ac:dyDescent="0.2">
      <c r="A1191" s="105" t="s">
        <v>8</v>
      </c>
      <c r="B1191" s="40"/>
      <c r="C1191" s="10"/>
      <c r="D1191" s="11"/>
      <c r="E1191" s="10"/>
      <c r="F1191" s="11"/>
      <c r="G1191" s="11"/>
      <c r="H1191" s="41"/>
      <c r="I1191" s="42"/>
      <c r="J1191" s="41"/>
      <c r="K1191" s="79"/>
      <c r="L1191" s="45"/>
      <c r="M1191" s="64"/>
      <c r="N1191" s="90"/>
      <c r="O1191" s="91"/>
      <c r="P1191" s="92"/>
      <c r="Q1191" s="93"/>
      <c r="R1191" s="94" t="s">
        <v>73</v>
      </c>
      <c r="S1191" s="94" t="s">
        <v>234</v>
      </c>
      <c r="T1191" s="94" t="s">
        <v>782</v>
      </c>
      <c r="U1191" s="95">
        <v>46091</v>
      </c>
      <c r="V1191" s="101" t="e">
        <v>#VALUE!</v>
      </c>
      <c r="W1191" s="53"/>
      <c r="X1191" s="53"/>
      <c r="Y1191" s="53"/>
      <c r="Z1191" s="53"/>
      <c r="AA1191" s="53"/>
      <c r="AB1191" s="62" t="s">
        <v>8</v>
      </c>
      <c r="AC1191" s="24"/>
      <c r="AD1191" s="67" t="s">
        <v>8</v>
      </c>
      <c r="AE1191" s="66"/>
      <c r="AF1191" s="44" t="s">
        <v>8</v>
      </c>
      <c r="AG1191" s="23"/>
      <c r="AH1191" s="23"/>
    </row>
    <row r="1192" spans="1:34" ht="15" x14ac:dyDescent="0.2">
      <c r="A1192" s="105" t="s">
        <v>8</v>
      </c>
      <c r="B1192" s="40"/>
      <c r="C1192" s="10"/>
      <c r="D1192" s="11"/>
      <c r="E1192" s="10"/>
      <c r="F1192" s="11"/>
      <c r="G1192" s="11"/>
      <c r="H1192" s="41"/>
      <c r="I1192" s="42"/>
      <c r="J1192" s="41"/>
      <c r="K1192" s="79"/>
      <c r="L1192" s="45"/>
      <c r="M1192" s="64"/>
      <c r="N1192" s="90"/>
      <c r="O1192" s="91"/>
      <c r="P1192" s="92"/>
      <c r="Q1192" s="93"/>
      <c r="R1192" s="94" t="s">
        <v>73</v>
      </c>
      <c r="S1192" s="94" t="s">
        <v>234</v>
      </c>
      <c r="T1192" s="94" t="s">
        <v>782</v>
      </c>
      <c r="U1192" s="95">
        <v>46091</v>
      </c>
      <c r="V1192" s="101" t="e">
        <v>#VALUE!</v>
      </c>
      <c r="W1192" s="53"/>
      <c r="X1192" s="53"/>
      <c r="Y1192" s="53"/>
      <c r="Z1192" s="53"/>
      <c r="AA1192" s="53"/>
      <c r="AB1192" s="62" t="s">
        <v>8</v>
      </c>
      <c r="AC1192" s="24"/>
      <c r="AD1192" s="67" t="s">
        <v>8</v>
      </c>
      <c r="AE1192" s="66"/>
      <c r="AF1192" s="44" t="s">
        <v>8</v>
      </c>
      <c r="AG1192" s="23"/>
      <c r="AH1192" s="23"/>
    </row>
    <row r="1193" spans="1:34" ht="15" x14ac:dyDescent="0.2">
      <c r="A1193" s="105" t="s">
        <v>8</v>
      </c>
      <c r="B1193" s="40"/>
      <c r="C1193" s="10"/>
      <c r="D1193" s="11"/>
      <c r="E1193" s="10"/>
      <c r="F1193" s="11"/>
      <c r="G1193" s="11"/>
      <c r="H1193" s="41"/>
      <c r="I1193" s="42"/>
      <c r="J1193" s="41"/>
      <c r="K1193" s="79"/>
      <c r="L1193" s="45"/>
      <c r="M1193" s="64"/>
      <c r="N1193" s="90"/>
      <c r="O1193" s="91"/>
      <c r="P1193" s="92"/>
      <c r="Q1193" s="93"/>
      <c r="R1193" s="94" t="s">
        <v>73</v>
      </c>
      <c r="S1193" s="94" t="s">
        <v>234</v>
      </c>
      <c r="T1193" s="94" t="s">
        <v>782</v>
      </c>
      <c r="U1193" s="95">
        <v>46091</v>
      </c>
      <c r="V1193" s="101" t="e">
        <v>#VALUE!</v>
      </c>
      <c r="W1193" s="53"/>
      <c r="X1193" s="53"/>
      <c r="Y1193" s="53"/>
      <c r="Z1193" s="53"/>
      <c r="AA1193" s="53"/>
      <c r="AB1193" s="62" t="s">
        <v>8</v>
      </c>
      <c r="AC1193" s="24"/>
      <c r="AD1193" s="67" t="s">
        <v>8</v>
      </c>
      <c r="AE1193" s="66"/>
      <c r="AF1193" s="44" t="s">
        <v>8</v>
      </c>
      <c r="AG1193" s="23"/>
      <c r="AH1193" s="23"/>
    </row>
    <row r="1194" spans="1:34" ht="15" x14ac:dyDescent="0.2">
      <c r="A1194" s="105" t="s">
        <v>8</v>
      </c>
      <c r="B1194" s="40"/>
      <c r="C1194" s="10"/>
      <c r="D1194" s="11"/>
      <c r="E1194" s="10"/>
      <c r="F1194" s="11"/>
      <c r="G1194" s="11"/>
      <c r="H1194" s="41"/>
      <c r="I1194" s="42"/>
      <c r="J1194" s="41"/>
      <c r="K1194" s="79"/>
      <c r="L1194" s="45"/>
      <c r="M1194" s="64"/>
      <c r="N1194" s="90"/>
      <c r="O1194" s="91"/>
      <c r="P1194" s="92"/>
      <c r="Q1194" s="93"/>
      <c r="R1194" s="94" t="s">
        <v>73</v>
      </c>
      <c r="S1194" s="94" t="s">
        <v>234</v>
      </c>
      <c r="T1194" s="94" t="s">
        <v>782</v>
      </c>
      <c r="U1194" s="95">
        <v>46091</v>
      </c>
      <c r="V1194" s="101" t="e">
        <v>#VALUE!</v>
      </c>
      <c r="W1194" s="53"/>
      <c r="X1194" s="53"/>
      <c r="Y1194" s="53"/>
      <c r="Z1194" s="53"/>
      <c r="AA1194" s="53"/>
      <c r="AB1194" s="62" t="s">
        <v>8</v>
      </c>
      <c r="AC1194" s="24"/>
      <c r="AD1194" s="67" t="s">
        <v>8</v>
      </c>
      <c r="AE1194" s="66"/>
      <c r="AF1194" s="44" t="s">
        <v>8</v>
      </c>
      <c r="AG1194" s="23"/>
      <c r="AH1194" s="23"/>
    </row>
    <row r="1195" spans="1:34" ht="15" x14ac:dyDescent="0.2">
      <c r="A1195" s="105" t="s">
        <v>8</v>
      </c>
      <c r="B1195" s="40"/>
      <c r="C1195" s="10"/>
      <c r="D1195" s="11"/>
      <c r="E1195" s="10"/>
      <c r="F1195" s="11"/>
      <c r="G1195" s="11"/>
      <c r="H1195" s="41"/>
      <c r="I1195" s="42"/>
      <c r="J1195" s="41"/>
      <c r="K1195" s="79"/>
      <c r="L1195" s="45"/>
      <c r="M1195" s="64"/>
      <c r="N1195" s="90"/>
      <c r="O1195" s="91"/>
      <c r="P1195" s="92"/>
      <c r="Q1195" s="93"/>
      <c r="R1195" s="94" t="s">
        <v>73</v>
      </c>
      <c r="S1195" s="94" t="s">
        <v>234</v>
      </c>
      <c r="T1195" s="94" t="s">
        <v>782</v>
      </c>
      <c r="U1195" s="95">
        <v>46091</v>
      </c>
      <c r="V1195" s="101" t="e">
        <v>#VALUE!</v>
      </c>
      <c r="W1195" s="53"/>
      <c r="X1195" s="53"/>
      <c r="Y1195" s="53"/>
      <c r="Z1195" s="53"/>
      <c r="AA1195" s="53"/>
      <c r="AB1195" s="62" t="s">
        <v>8</v>
      </c>
      <c r="AC1195" s="24"/>
      <c r="AD1195" s="67" t="s">
        <v>8</v>
      </c>
      <c r="AE1195" s="66"/>
      <c r="AF1195" s="44" t="s">
        <v>8</v>
      </c>
      <c r="AG1195" s="23"/>
      <c r="AH1195" s="23"/>
    </row>
    <row r="1196" spans="1:34" ht="15" x14ac:dyDescent="0.2">
      <c r="A1196" s="105" t="s">
        <v>8</v>
      </c>
      <c r="B1196" s="40"/>
      <c r="C1196" s="10"/>
      <c r="D1196" s="11"/>
      <c r="E1196" s="10"/>
      <c r="F1196" s="11"/>
      <c r="G1196" s="11"/>
      <c r="H1196" s="41"/>
      <c r="I1196" s="42"/>
      <c r="J1196" s="41"/>
      <c r="K1196" s="79"/>
      <c r="L1196" s="45"/>
      <c r="M1196" s="64"/>
      <c r="N1196" s="90"/>
      <c r="O1196" s="91"/>
      <c r="P1196" s="92"/>
      <c r="Q1196" s="93"/>
      <c r="R1196" s="94" t="s">
        <v>73</v>
      </c>
      <c r="S1196" s="94" t="s">
        <v>234</v>
      </c>
      <c r="T1196" s="94" t="s">
        <v>782</v>
      </c>
      <c r="U1196" s="95">
        <v>46091</v>
      </c>
      <c r="V1196" s="101" t="e">
        <v>#VALUE!</v>
      </c>
      <c r="W1196" s="53"/>
      <c r="X1196" s="53"/>
      <c r="Y1196" s="53"/>
      <c r="Z1196" s="53"/>
      <c r="AA1196" s="53"/>
      <c r="AB1196" s="62" t="s">
        <v>8</v>
      </c>
      <c r="AC1196" s="24"/>
      <c r="AD1196" s="67" t="s">
        <v>8</v>
      </c>
      <c r="AE1196" s="66"/>
      <c r="AF1196" s="44" t="s">
        <v>8</v>
      </c>
      <c r="AG1196" s="23"/>
      <c r="AH1196" s="23"/>
    </row>
    <row r="1197" spans="1:34" ht="15" x14ac:dyDescent="0.2">
      <c r="A1197" s="105" t="s">
        <v>8</v>
      </c>
      <c r="B1197" s="40"/>
      <c r="C1197" s="10"/>
      <c r="D1197" s="11"/>
      <c r="E1197" s="10"/>
      <c r="F1197" s="11"/>
      <c r="G1197" s="11"/>
      <c r="H1197" s="41"/>
      <c r="I1197" s="42"/>
      <c r="J1197" s="41"/>
      <c r="K1197" s="79"/>
      <c r="L1197" s="45"/>
      <c r="M1197" s="64"/>
      <c r="N1197" s="90"/>
      <c r="O1197" s="91"/>
      <c r="P1197" s="92"/>
      <c r="Q1197" s="93"/>
      <c r="R1197" s="94" t="s">
        <v>73</v>
      </c>
      <c r="S1197" s="94" t="s">
        <v>234</v>
      </c>
      <c r="T1197" s="94" t="s">
        <v>782</v>
      </c>
      <c r="U1197" s="95">
        <v>46091</v>
      </c>
      <c r="V1197" s="101" t="e">
        <v>#VALUE!</v>
      </c>
      <c r="W1197" s="53"/>
      <c r="X1197" s="53"/>
      <c r="Y1197" s="53"/>
      <c r="Z1197" s="53"/>
      <c r="AA1197" s="53"/>
      <c r="AB1197" s="62" t="s">
        <v>8</v>
      </c>
      <c r="AC1197" s="24"/>
      <c r="AD1197" s="67" t="s">
        <v>8</v>
      </c>
      <c r="AE1197" s="66"/>
      <c r="AF1197" s="44" t="s">
        <v>8</v>
      </c>
      <c r="AG1197" s="23"/>
      <c r="AH1197" s="23"/>
    </row>
    <row r="1198" spans="1:34" ht="15" x14ac:dyDescent="0.2">
      <c r="A1198" s="105" t="s">
        <v>8</v>
      </c>
      <c r="B1198" s="40"/>
      <c r="C1198" s="10"/>
      <c r="D1198" s="11"/>
      <c r="E1198" s="10"/>
      <c r="F1198" s="11"/>
      <c r="G1198" s="11"/>
      <c r="H1198" s="41"/>
      <c r="I1198" s="42"/>
      <c r="J1198" s="41"/>
      <c r="K1198" s="79"/>
      <c r="L1198" s="45"/>
      <c r="M1198" s="64"/>
      <c r="N1198" s="90"/>
      <c r="O1198" s="91"/>
      <c r="P1198" s="92"/>
      <c r="Q1198" s="93"/>
      <c r="R1198" s="94" t="s">
        <v>73</v>
      </c>
      <c r="S1198" s="94" t="s">
        <v>234</v>
      </c>
      <c r="T1198" s="94" t="s">
        <v>782</v>
      </c>
      <c r="U1198" s="95">
        <v>46091</v>
      </c>
      <c r="V1198" s="101" t="e">
        <v>#VALUE!</v>
      </c>
      <c r="W1198" s="53"/>
      <c r="X1198" s="53"/>
      <c r="Y1198" s="53"/>
      <c r="Z1198" s="53"/>
      <c r="AA1198" s="53"/>
      <c r="AB1198" s="62" t="s">
        <v>8</v>
      </c>
      <c r="AC1198" s="24"/>
      <c r="AD1198" s="67" t="s">
        <v>8</v>
      </c>
      <c r="AE1198" s="66"/>
      <c r="AF1198" s="44" t="s">
        <v>8</v>
      </c>
      <c r="AG1198" s="23"/>
      <c r="AH1198" s="23"/>
    </row>
    <row r="1199" spans="1:34" ht="15" x14ac:dyDescent="0.2">
      <c r="A1199" s="105" t="s">
        <v>8</v>
      </c>
      <c r="B1199" s="40"/>
      <c r="C1199" s="10"/>
      <c r="D1199" s="11"/>
      <c r="E1199" s="10"/>
      <c r="F1199" s="11"/>
      <c r="G1199" s="11"/>
      <c r="H1199" s="41"/>
      <c r="I1199" s="42"/>
      <c r="J1199" s="41"/>
      <c r="K1199" s="79"/>
      <c r="L1199" s="45"/>
      <c r="M1199" s="64"/>
      <c r="N1199" s="90"/>
      <c r="O1199" s="91"/>
      <c r="P1199" s="92"/>
      <c r="Q1199" s="93"/>
      <c r="R1199" s="94" t="s">
        <v>73</v>
      </c>
      <c r="S1199" s="94" t="s">
        <v>234</v>
      </c>
      <c r="T1199" s="94" t="s">
        <v>782</v>
      </c>
      <c r="U1199" s="95">
        <v>46091</v>
      </c>
      <c r="V1199" s="101" t="e">
        <v>#VALUE!</v>
      </c>
      <c r="W1199" s="53"/>
      <c r="X1199" s="53"/>
      <c r="Y1199" s="53"/>
      <c r="Z1199" s="53"/>
      <c r="AA1199" s="53"/>
      <c r="AB1199" s="62" t="s">
        <v>8</v>
      </c>
      <c r="AC1199" s="24"/>
      <c r="AD1199" s="67" t="s">
        <v>8</v>
      </c>
      <c r="AE1199" s="66"/>
      <c r="AF1199" s="44" t="s">
        <v>8</v>
      </c>
      <c r="AG1199" s="23"/>
      <c r="AH1199" s="23"/>
    </row>
    <row r="1200" spans="1:34" ht="15" x14ac:dyDescent="0.2">
      <c r="A1200" s="105" t="s">
        <v>8</v>
      </c>
      <c r="B1200" s="40"/>
      <c r="C1200" s="10"/>
      <c r="D1200" s="11"/>
      <c r="E1200" s="10"/>
      <c r="F1200" s="11"/>
      <c r="G1200" s="11"/>
      <c r="H1200" s="41"/>
      <c r="I1200" s="42"/>
      <c r="J1200" s="41"/>
      <c r="K1200" s="79"/>
      <c r="L1200" s="45"/>
      <c r="M1200" s="64"/>
      <c r="N1200" s="90"/>
      <c r="O1200" s="91"/>
      <c r="P1200" s="92"/>
      <c r="Q1200" s="93"/>
      <c r="R1200" s="94" t="s">
        <v>73</v>
      </c>
      <c r="S1200" s="94" t="s">
        <v>234</v>
      </c>
      <c r="T1200" s="94" t="s">
        <v>782</v>
      </c>
      <c r="U1200" s="95">
        <v>46091</v>
      </c>
      <c r="V1200" s="101" t="e">
        <v>#VALUE!</v>
      </c>
      <c r="W1200" s="53"/>
      <c r="X1200" s="53"/>
      <c r="Y1200" s="53"/>
      <c r="Z1200" s="53"/>
      <c r="AA1200" s="53"/>
      <c r="AB1200" s="62" t="s">
        <v>8</v>
      </c>
      <c r="AC1200" s="24"/>
      <c r="AD1200" s="67" t="s">
        <v>8</v>
      </c>
      <c r="AE1200" s="66"/>
      <c r="AF1200" s="44" t="s">
        <v>8</v>
      </c>
      <c r="AG1200" s="23"/>
      <c r="AH1200" s="23"/>
    </row>
    <row r="1201" spans="1:34" ht="15" x14ac:dyDescent="0.2">
      <c r="A1201" s="105" t="s">
        <v>8</v>
      </c>
      <c r="B1201" s="40"/>
      <c r="C1201" s="10"/>
      <c r="D1201" s="11"/>
      <c r="E1201" s="10"/>
      <c r="F1201" s="11"/>
      <c r="G1201" s="11"/>
      <c r="H1201" s="41"/>
      <c r="I1201" s="42"/>
      <c r="J1201" s="41"/>
      <c r="K1201" s="79"/>
      <c r="L1201" s="45"/>
      <c r="M1201" s="64"/>
      <c r="N1201" s="90"/>
      <c r="O1201" s="91"/>
      <c r="P1201" s="92"/>
      <c r="Q1201" s="93"/>
      <c r="R1201" s="94" t="s">
        <v>73</v>
      </c>
      <c r="S1201" s="94" t="s">
        <v>234</v>
      </c>
      <c r="T1201" s="94" t="s">
        <v>782</v>
      </c>
      <c r="U1201" s="95">
        <v>46091</v>
      </c>
      <c r="V1201" s="101" t="e">
        <v>#VALUE!</v>
      </c>
      <c r="W1201" s="53"/>
      <c r="X1201" s="53"/>
      <c r="Y1201" s="53"/>
      <c r="Z1201" s="53"/>
      <c r="AA1201" s="53"/>
      <c r="AB1201" s="62" t="s">
        <v>8</v>
      </c>
      <c r="AC1201" s="24"/>
      <c r="AD1201" s="67" t="s">
        <v>8</v>
      </c>
      <c r="AE1201" s="66"/>
      <c r="AF1201" s="44" t="s">
        <v>8</v>
      </c>
      <c r="AG1201" s="23"/>
      <c r="AH1201" s="23"/>
    </row>
    <row r="1202" spans="1:34" ht="15" x14ac:dyDescent="0.2">
      <c r="A1202" s="105" t="s">
        <v>8</v>
      </c>
      <c r="B1202" s="40"/>
      <c r="C1202" s="10"/>
      <c r="D1202" s="11"/>
      <c r="E1202" s="10"/>
      <c r="F1202" s="11"/>
      <c r="G1202" s="11"/>
      <c r="H1202" s="41"/>
      <c r="I1202" s="42"/>
      <c r="J1202" s="41"/>
      <c r="K1202" s="79"/>
      <c r="L1202" s="45"/>
      <c r="M1202" s="64"/>
      <c r="N1202" s="90"/>
      <c r="O1202" s="91"/>
      <c r="P1202" s="92"/>
      <c r="Q1202" s="93"/>
      <c r="R1202" s="94" t="s">
        <v>73</v>
      </c>
      <c r="S1202" s="94" t="s">
        <v>234</v>
      </c>
      <c r="T1202" s="94" t="s">
        <v>782</v>
      </c>
      <c r="U1202" s="95">
        <v>46091</v>
      </c>
      <c r="V1202" s="101" t="e">
        <v>#VALUE!</v>
      </c>
      <c r="W1202" s="53"/>
      <c r="X1202" s="53"/>
      <c r="Y1202" s="53"/>
      <c r="Z1202" s="53"/>
      <c r="AA1202" s="53"/>
      <c r="AB1202" s="62" t="s">
        <v>8</v>
      </c>
      <c r="AC1202" s="24"/>
      <c r="AD1202" s="67" t="s">
        <v>8</v>
      </c>
      <c r="AE1202" s="66"/>
      <c r="AF1202" s="44" t="s">
        <v>8</v>
      </c>
      <c r="AG1202" s="23"/>
      <c r="AH1202" s="23"/>
    </row>
    <row r="1203" spans="1:34" ht="15" x14ac:dyDescent="0.2">
      <c r="A1203" s="105" t="s">
        <v>8</v>
      </c>
      <c r="B1203" s="40"/>
      <c r="C1203" s="10"/>
      <c r="D1203" s="11"/>
      <c r="E1203" s="10"/>
      <c r="F1203" s="11"/>
      <c r="G1203" s="11"/>
      <c r="H1203" s="41"/>
      <c r="I1203" s="42"/>
      <c r="J1203" s="41"/>
      <c r="K1203" s="79"/>
      <c r="L1203" s="45"/>
      <c r="M1203" s="64"/>
      <c r="N1203" s="90"/>
      <c r="O1203" s="91"/>
      <c r="P1203" s="92"/>
      <c r="Q1203" s="93"/>
      <c r="R1203" s="94" t="s">
        <v>73</v>
      </c>
      <c r="S1203" s="94" t="s">
        <v>234</v>
      </c>
      <c r="T1203" s="94" t="s">
        <v>782</v>
      </c>
      <c r="U1203" s="95">
        <v>46091</v>
      </c>
      <c r="V1203" s="101" t="e">
        <v>#VALUE!</v>
      </c>
      <c r="W1203" s="53"/>
      <c r="X1203" s="53"/>
      <c r="Y1203" s="53"/>
      <c r="Z1203" s="53"/>
      <c r="AA1203" s="53"/>
      <c r="AB1203" s="62" t="s">
        <v>8</v>
      </c>
      <c r="AC1203" s="24"/>
      <c r="AD1203" s="67" t="s">
        <v>8</v>
      </c>
      <c r="AE1203" s="66"/>
      <c r="AF1203" s="44" t="s">
        <v>8</v>
      </c>
      <c r="AG1203" s="23"/>
      <c r="AH1203" s="23"/>
    </row>
    <row r="1204" spans="1:34" ht="15" x14ac:dyDescent="0.2">
      <c r="A1204" s="105" t="s">
        <v>8</v>
      </c>
      <c r="B1204" s="40"/>
      <c r="C1204" s="10"/>
      <c r="D1204" s="11"/>
      <c r="E1204" s="10"/>
      <c r="F1204" s="11"/>
      <c r="G1204" s="11"/>
      <c r="H1204" s="41"/>
      <c r="I1204" s="42"/>
      <c r="J1204" s="41"/>
      <c r="K1204" s="79"/>
      <c r="L1204" s="45"/>
      <c r="M1204" s="64"/>
      <c r="N1204" s="90"/>
      <c r="O1204" s="91"/>
      <c r="P1204" s="92"/>
      <c r="Q1204" s="93"/>
      <c r="R1204" s="94" t="s">
        <v>73</v>
      </c>
      <c r="S1204" s="94" t="s">
        <v>234</v>
      </c>
      <c r="T1204" s="94" t="s">
        <v>782</v>
      </c>
      <c r="U1204" s="95">
        <v>46091</v>
      </c>
      <c r="V1204" s="101" t="e">
        <v>#VALUE!</v>
      </c>
      <c r="W1204" s="53"/>
      <c r="X1204" s="53"/>
      <c r="Y1204" s="53"/>
      <c r="Z1204" s="53"/>
      <c r="AA1204" s="53"/>
      <c r="AB1204" s="62" t="s">
        <v>8</v>
      </c>
      <c r="AC1204" s="24"/>
      <c r="AD1204" s="67" t="s">
        <v>8</v>
      </c>
      <c r="AE1204" s="66"/>
      <c r="AF1204" s="44" t="s">
        <v>8</v>
      </c>
      <c r="AG1204" s="23"/>
      <c r="AH1204" s="23"/>
    </row>
    <row r="1205" spans="1:34" ht="15" x14ac:dyDescent="0.2">
      <c r="A1205" s="105" t="s">
        <v>8</v>
      </c>
      <c r="B1205" s="40"/>
      <c r="C1205" s="10"/>
      <c r="D1205" s="11"/>
      <c r="E1205" s="10"/>
      <c r="F1205" s="11"/>
      <c r="G1205" s="11"/>
      <c r="H1205" s="41"/>
      <c r="I1205" s="42"/>
      <c r="J1205" s="41"/>
      <c r="K1205" s="79"/>
      <c r="L1205" s="45"/>
      <c r="M1205" s="64"/>
      <c r="N1205" s="90"/>
      <c r="O1205" s="91"/>
      <c r="P1205" s="92"/>
      <c r="Q1205" s="93"/>
      <c r="R1205" s="94" t="s">
        <v>73</v>
      </c>
      <c r="S1205" s="94" t="s">
        <v>234</v>
      </c>
      <c r="T1205" s="94" t="s">
        <v>782</v>
      </c>
      <c r="U1205" s="95">
        <v>46091</v>
      </c>
      <c r="V1205" s="101" t="e">
        <v>#VALUE!</v>
      </c>
      <c r="W1205" s="53"/>
      <c r="X1205" s="53"/>
      <c r="Y1205" s="53"/>
      <c r="Z1205" s="53"/>
      <c r="AA1205" s="53"/>
      <c r="AB1205" s="62" t="s">
        <v>8</v>
      </c>
      <c r="AC1205" s="24"/>
      <c r="AD1205" s="67" t="s">
        <v>8</v>
      </c>
      <c r="AE1205" s="66"/>
      <c r="AF1205" s="44" t="s">
        <v>8</v>
      </c>
      <c r="AG1205" s="23"/>
      <c r="AH1205" s="23"/>
    </row>
    <row r="1206" spans="1:34" ht="15" x14ac:dyDescent="0.2">
      <c r="A1206" s="105" t="s">
        <v>8</v>
      </c>
      <c r="B1206" s="40"/>
      <c r="C1206" s="10"/>
      <c r="D1206" s="11"/>
      <c r="E1206" s="10"/>
      <c r="F1206" s="11"/>
      <c r="G1206" s="11"/>
      <c r="H1206" s="41"/>
      <c r="I1206" s="42"/>
      <c r="J1206" s="41"/>
      <c r="K1206" s="79"/>
      <c r="L1206" s="45"/>
      <c r="M1206" s="64"/>
      <c r="N1206" s="90"/>
      <c r="O1206" s="91"/>
      <c r="P1206" s="92"/>
      <c r="Q1206" s="93"/>
      <c r="R1206" s="94" t="s">
        <v>73</v>
      </c>
      <c r="S1206" s="94" t="s">
        <v>234</v>
      </c>
      <c r="T1206" s="94" t="s">
        <v>782</v>
      </c>
      <c r="U1206" s="95">
        <v>46091</v>
      </c>
      <c r="V1206" s="101" t="e">
        <v>#VALUE!</v>
      </c>
      <c r="W1206" s="53"/>
      <c r="X1206" s="53"/>
      <c r="Y1206" s="53"/>
      <c r="Z1206" s="53"/>
      <c r="AA1206" s="53"/>
      <c r="AB1206" s="62" t="s">
        <v>8</v>
      </c>
      <c r="AC1206" s="24"/>
      <c r="AD1206" s="67" t="s">
        <v>8</v>
      </c>
      <c r="AE1206" s="66"/>
      <c r="AF1206" s="44" t="s">
        <v>8</v>
      </c>
      <c r="AG1206" s="23"/>
      <c r="AH1206" s="23"/>
    </row>
    <row r="1207" spans="1:34" ht="15" x14ac:dyDescent="0.2">
      <c r="A1207" s="105" t="s">
        <v>8</v>
      </c>
      <c r="B1207" s="40"/>
      <c r="C1207" s="10"/>
      <c r="D1207" s="11"/>
      <c r="E1207" s="10"/>
      <c r="F1207" s="11"/>
      <c r="G1207" s="11"/>
      <c r="H1207" s="41"/>
      <c r="I1207" s="42"/>
      <c r="J1207" s="41"/>
      <c r="K1207" s="79"/>
      <c r="L1207" s="45"/>
      <c r="M1207" s="64"/>
      <c r="N1207" s="90"/>
      <c r="O1207" s="91"/>
      <c r="P1207" s="92"/>
      <c r="Q1207" s="93"/>
      <c r="R1207" s="94" t="s">
        <v>73</v>
      </c>
      <c r="S1207" s="94" t="s">
        <v>234</v>
      </c>
      <c r="T1207" s="94" t="s">
        <v>782</v>
      </c>
      <c r="U1207" s="95">
        <v>46091</v>
      </c>
      <c r="V1207" s="101" t="e">
        <v>#VALUE!</v>
      </c>
      <c r="W1207" s="53"/>
      <c r="X1207" s="53"/>
      <c r="Y1207" s="53"/>
      <c r="Z1207" s="53"/>
      <c r="AA1207" s="53"/>
      <c r="AB1207" s="62" t="s">
        <v>8</v>
      </c>
      <c r="AC1207" s="24"/>
      <c r="AD1207" s="67" t="s">
        <v>8</v>
      </c>
      <c r="AE1207" s="66"/>
      <c r="AF1207" s="44" t="s">
        <v>8</v>
      </c>
      <c r="AG1207" s="23"/>
      <c r="AH1207" s="23"/>
    </row>
    <row r="1208" spans="1:34" ht="15" x14ac:dyDescent="0.2">
      <c r="A1208" s="105" t="s">
        <v>8</v>
      </c>
      <c r="B1208" s="40"/>
      <c r="C1208" s="10"/>
      <c r="D1208" s="11"/>
      <c r="E1208" s="10"/>
      <c r="F1208" s="11"/>
      <c r="G1208" s="11"/>
      <c r="H1208" s="41"/>
      <c r="I1208" s="42"/>
      <c r="J1208" s="41"/>
      <c r="K1208" s="79"/>
      <c r="L1208" s="45"/>
      <c r="M1208" s="64"/>
      <c r="N1208" s="90"/>
      <c r="O1208" s="91"/>
      <c r="P1208" s="92"/>
      <c r="Q1208" s="93"/>
      <c r="R1208" s="94" t="s">
        <v>73</v>
      </c>
      <c r="S1208" s="94" t="s">
        <v>234</v>
      </c>
      <c r="T1208" s="94" t="s">
        <v>782</v>
      </c>
      <c r="U1208" s="95">
        <v>46091</v>
      </c>
      <c r="V1208" s="101" t="e">
        <v>#VALUE!</v>
      </c>
      <c r="W1208" s="53"/>
      <c r="X1208" s="53"/>
      <c r="Y1208" s="53"/>
      <c r="Z1208" s="53"/>
      <c r="AA1208" s="53"/>
      <c r="AB1208" s="62" t="s">
        <v>8</v>
      </c>
      <c r="AC1208" s="24"/>
      <c r="AD1208" s="67" t="s">
        <v>8</v>
      </c>
      <c r="AE1208" s="66"/>
      <c r="AF1208" s="44" t="s">
        <v>8</v>
      </c>
      <c r="AG1208" s="23"/>
      <c r="AH1208" s="23"/>
    </row>
    <row r="1209" spans="1:34" ht="15" x14ac:dyDescent="0.2">
      <c r="A1209" s="105" t="s">
        <v>8</v>
      </c>
      <c r="B1209" s="40"/>
      <c r="C1209" s="10"/>
      <c r="D1209" s="11"/>
      <c r="E1209" s="10"/>
      <c r="F1209" s="11"/>
      <c r="G1209" s="11"/>
      <c r="H1209" s="41"/>
      <c r="I1209" s="42"/>
      <c r="J1209" s="41"/>
      <c r="K1209" s="79"/>
      <c r="L1209" s="45"/>
      <c r="M1209" s="64"/>
      <c r="N1209" s="90"/>
      <c r="O1209" s="91"/>
      <c r="P1209" s="92"/>
      <c r="Q1209" s="93"/>
      <c r="R1209" s="94" t="s">
        <v>73</v>
      </c>
      <c r="S1209" s="94" t="s">
        <v>234</v>
      </c>
      <c r="T1209" s="94" t="s">
        <v>782</v>
      </c>
      <c r="U1209" s="95">
        <v>46091</v>
      </c>
      <c r="V1209" s="101" t="e">
        <v>#VALUE!</v>
      </c>
      <c r="W1209" s="53"/>
      <c r="X1209" s="53"/>
      <c r="Y1209" s="53"/>
      <c r="Z1209" s="53"/>
      <c r="AA1209" s="53"/>
      <c r="AB1209" s="62" t="s">
        <v>8</v>
      </c>
      <c r="AC1209" s="24"/>
      <c r="AD1209" s="67" t="s">
        <v>8</v>
      </c>
      <c r="AE1209" s="66"/>
      <c r="AF1209" s="44" t="s">
        <v>8</v>
      </c>
      <c r="AG1209" s="23"/>
      <c r="AH1209" s="23"/>
    </row>
    <row r="1210" spans="1:34" ht="15" x14ac:dyDescent="0.2">
      <c r="A1210" s="105" t="s">
        <v>8</v>
      </c>
      <c r="B1210" s="40"/>
      <c r="C1210" s="10"/>
      <c r="D1210" s="11"/>
      <c r="E1210" s="10"/>
      <c r="F1210" s="11"/>
      <c r="G1210" s="11"/>
      <c r="H1210" s="41"/>
      <c r="I1210" s="42"/>
      <c r="J1210" s="41"/>
      <c r="K1210" s="79"/>
      <c r="L1210" s="45"/>
      <c r="M1210" s="64"/>
      <c r="N1210" s="90"/>
      <c r="O1210" s="91"/>
      <c r="P1210" s="92"/>
      <c r="Q1210" s="93"/>
      <c r="R1210" s="94" t="s">
        <v>73</v>
      </c>
      <c r="S1210" s="94" t="s">
        <v>234</v>
      </c>
      <c r="T1210" s="94" t="s">
        <v>782</v>
      </c>
      <c r="U1210" s="95">
        <v>46091</v>
      </c>
      <c r="V1210" s="101" t="e">
        <v>#VALUE!</v>
      </c>
      <c r="W1210" s="53"/>
      <c r="X1210" s="53"/>
      <c r="Y1210" s="53"/>
      <c r="Z1210" s="53"/>
      <c r="AA1210" s="53"/>
      <c r="AB1210" s="62" t="s">
        <v>8</v>
      </c>
      <c r="AC1210" s="24"/>
      <c r="AD1210" s="67" t="s">
        <v>8</v>
      </c>
      <c r="AE1210" s="66"/>
      <c r="AF1210" s="44" t="s">
        <v>8</v>
      </c>
      <c r="AG1210" s="23"/>
      <c r="AH1210" s="23"/>
    </row>
    <row r="1211" spans="1:34" ht="15" x14ac:dyDescent="0.2">
      <c r="A1211" s="105" t="s">
        <v>8</v>
      </c>
      <c r="B1211" s="40"/>
      <c r="C1211" s="10"/>
      <c r="D1211" s="11"/>
      <c r="E1211" s="10"/>
      <c r="F1211" s="11"/>
      <c r="G1211" s="11"/>
      <c r="H1211" s="41"/>
      <c r="I1211" s="42"/>
      <c r="J1211" s="41"/>
      <c r="K1211" s="79"/>
      <c r="L1211" s="45"/>
      <c r="M1211" s="64"/>
      <c r="N1211" s="90"/>
      <c r="O1211" s="91"/>
      <c r="P1211" s="92"/>
      <c r="Q1211" s="93"/>
      <c r="R1211" s="94" t="s">
        <v>73</v>
      </c>
      <c r="S1211" s="94" t="s">
        <v>234</v>
      </c>
      <c r="T1211" s="94" t="s">
        <v>782</v>
      </c>
      <c r="U1211" s="95">
        <v>46091</v>
      </c>
      <c r="V1211" s="101" t="e">
        <v>#VALUE!</v>
      </c>
      <c r="W1211" s="53"/>
      <c r="X1211" s="53"/>
      <c r="Y1211" s="53"/>
      <c r="Z1211" s="53"/>
      <c r="AA1211" s="53"/>
      <c r="AB1211" s="62" t="s">
        <v>8</v>
      </c>
      <c r="AC1211" s="24"/>
      <c r="AD1211" s="67" t="s">
        <v>8</v>
      </c>
      <c r="AE1211" s="66"/>
      <c r="AF1211" s="44" t="s">
        <v>8</v>
      </c>
      <c r="AG1211" s="23"/>
      <c r="AH1211" s="23"/>
    </row>
    <row r="1212" spans="1:34" ht="15" x14ac:dyDescent="0.2">
      <c r="A1212" s="105" t="s">
        <v>8</v>
      </c>
      <c r="B1212" s="40"/>
      <c r="C1212" s="10"/>
      <c r="D1212" s="11"/>
      <c r="E1212" s="10"/>
      <c r="F1212" s="11"/>
      <c r="G1212" s="11"/>
      <c r="H1212" s="41"/>
      <c r="I1212" s="42"/>
      <c r="J1212" s="41"/>
      <c r="K1212" s="79"/>
      <c r="L1212" s="45"/>
      <c r="M1212" s="64"/>
      <c r="N1212" s="90"/>
      <c r="O1212" s="91"/>
      <c r="P1212" s="92"/>
      <c r="Q1212" s="93"/>
      <c r="R1212" s="94" t="s">
        <v>73</v>
      </c>
      <c r="S1212" s="94" t="s">
        <v>234</v>
      </c>
      <c r="T1212" s="94" t="s">
        <v>782</v>
      </c>
      <c r="U1212" s="95">
        <v>46091</v>
      </c>
      <c r="V1212" s="101" t="e">
        <v>#VALUE!</v>
      </c>
      <c r="W1212" s="53"/>
      <c r="X1212" s="53"/>
      <c r="Y1212" s="53"/>
      <c r="Z1212" s="53"/>
      <c r="AA1212" s="53"/>
      <c r="AB1212" s="62" t="s">
        <v>8</v>
      </c>
      <c r="AC1212" s="24"/>
      <c r="AD1212" s="67" t="s">
        <v>8</v>
      </c>
      <c r="AE1212" s="66"/>
      <c r="AF1212" s="44" t="s">
        <v>8</v>
      </c>
      <c r="AG1212" s="23"/>
      <c r="AH1212" s="23"/>
    </row>
    <row r="1213" spans="1:34" ht="15" x14ac:dyDescent="0.2">
      <c r="A1213" s="105" t="s">
        <v>8</v>
      </c>
      <c r="B1213" s="40"/>
      <c r="C1213" s="10"/>
      <c r="D1213" s="11"/>
      <c r="E1213" s="10"/>
      <c r="F1213" s="11"/>
      <c r="G1213" s="11"/>
      <c r="H1213" s="41"/>
      <c r="I1213" s="42"/>
      <c r="J1213" s="41"/>
      <c r="K1213" s="79"/>
      <c r="L1213" s="45"/>
      <c r="M1213" s="64"/>
      <c r="N1213" s="90"/>
      <c r="O1213" s="91"/>
      <c r="P1213" s="92"/>
      <c r="Q1213" s="93"/>
      <c r="R1213" s="94" t="s">
        <v>73</v>
      </c>
      <c r="S1213" s="94" t="s">
        <v>234</v>
      </c>
      <c r="T1213" s="94" t="s">
        <v>782</v>
      </c>
      <c r="U1213" s="95">
        <v>46091</v>
      </c>
      <c r="V1213" s="101" t="e">
        <v>#VALUE!</v>
      </c>
      <c r="W1213" s="53"/>
      <c r="X1213" s="53"/>
      <c r="Y1213" s="53"/>
      <c r="Z1213" s="53"/>
      <c r="AA1213" s="53"/>
      <c r="AB1213" s="62" t="s">
        <v>8</v>
      </c>
      <c r="AC1213" s="24"/>
      <c r="AD1213" s="67" t="s">
        <v>8</v>
      </c>
      <c r="AE1213" s="66"/>
      <c r="AF1213" s="44" t="s">
        <v>8</v>
      </c>
      <c r="AG1213" s="23"/>
      <c r="AH1213" s="23"/>
    </row>
    <row r="1214" spans="1:34" ht="15" x14ac:dyDescent="0.2">
      <c r="A1214" s="105" t="s">
        <v>8</v>
      </c>
      <c r="B1214" s="40"/>
      <c r="C1214" s="10"/>
      <c r="D1214" s="11"/>
      <c r="E1214" s="10"/>
      <c r="F1214" s="11"/>
      <c r="G1214" s="11"/>
      <c r="H1214" s="41"/>
      <c r="I1214" s="42"/>
      <c r="J1214" s="41"/>
      <c r="K1214" s="79"/>
      <c r="L1214" s="45"/>
      <c r="M1214" s="64"/>
      <c r="N1214" s="90"/>
      <c r="O1214" s="91"/>
      <c r="P1214" s="92"/>
      <c r="Q1214" s="93"/>
      <c r="R1214" s="94" t="s">
        <v>73</v>
      </c>
      <c r="S1214" s="94" t="s">
        <v>234</v>
      </c>
      <c r="T1214" s="94" t="s">
        <v>782</v>
      </c>
      <c r="U1214" s="95">
        <v>46091</v>
      </c>
      <c r="V1214" s="101" t="e">
        <v>#VALUE!</v>
      </c>
      <c r="W1214" s="53"/>
      <c r="X1214" s="53"/>
      <c r="Y1214" s="53"/>
      <c r="Z1214" s="53"/>
      <c r="AA1214" s="53"/>
      <c r="AB1214" s="62" t="s">
        <v>8</v>
      </c>
      <c r="AC1214" s="24"/>
      <c r="AD1214" s="67" t="s">
        <v>8</v>
      </c>
      <c r="AE1214" s="66"/>
      <c r="AF1214" s="44" t="s">
        <v>8</v>
      </c>
      <c r="AG1214" s="23"/>
      <c r="AH1214" s="23"/>
    </row>
    <row r="1215" spans="1:34" ht="15" x14ac:dyDescent="0.2">
      <c r="A1215" s="105" t="s">
        <v>8</v>
      </c>
      <c r="B1215" s="40"/>
      <c r="C1215" s="10"/>
      <c r="D1215" s="11"/>
      <c r="E1215" s="10"/>
      <c r="F1215" s="11"/>
      <c r="G1215" s="11"/>
      <c r="H1215" s="41"/>
      <c r="I1215" s="42"/>
      <c r="J1215" s="41"/>
      <c r="K1215" s="79"/>
      <c r="L1215" s="45"/>
      <c r="M1215" s="64"/>
      <c r="N1215" s="90"/>
      <c r="O1215" s="91"/>
      <c r="P1215" s="92"/>
      <c r="Q1215" s="93"/>
      <c r="R1215" s="94" t="s">
        <v>73</v>
      </c>
      <c r="S1215" s="94" t="s">
        <v>234</v>
      </c>
      <c r="T1215" s="94" t="s">
        <v>782</v>
      </c>
      <c r="U1215" s="95">
        <v>46091</v>
      </c>
      <c r="V1215" s="101" t="e">
        <v>#VALUE!</v>
      </c>
      <c r="W1215" s="53"/>
      <c r="X1215" s="53"/>
      <c r="Y1215" s="53"/>
      <c r="Z1215" s="53"/>
      <c r="AA1215" s="53"/>
      <c r="AB1215" s="62" t="s">
        <v>8</v>
      </c>
      <c r="AC1215" s="24"/>
      <c r="AD1215" s="67" t="s">
        <v>8</v>
      </c>
      <c r="AE1215" s="66"/>
      <c r="AF1215" s="44" t="s">
        <v>8</v>
      </c>
      <c r="AG1215" s="23"/>
      <c r="AH1215" s="23"/>
    </row>
    <row r="1216" spans="1:34" ht="15" x14ac:dyDescent="0.2">
      <c r="A1216" s="105" t="s">
        <v>8</v>
      </c>
      <c r="B1216" s="40"/>
      <c r="C1216" s="10"/>
      <c r="D1216" s="11"/>
      <c r="E1216" s="10"/>
      <c r="F1216" s="11"/>
      <c r="G1216" s="11"/>
      <c r="H1216" s="41"/>
      <c r="I1216" s="42"/>
      <c r="J1216" s="41"/>
      <c r="K1216" s="79"/>
      <c r="L1216" s="45"/>
      <c r="M1216" s="64"/>
      <c r="N1216" s="90"/>
      <c r="O1216" s="91"/>
      <c r="P1216" s="92"/>
      <c r="Q1216" s="93"/>
      <c r="R1216" s="94" t="s">
        <v>73</v>
      </c>
      <c r="S1216" s="94" t="s">
        <v>234</v>
      </c>
      <c r="T1216" s="94" t="s">
        <v>782</v>
      </c>
      <c r="U1216" s="95">
        <v>46091</v>
      </c>
      <c r="V1216" s="101" t="e">
        <v>#VALUE!</v>
      </c>
      <c r="W1216" s="53"/>
      <c r="X1216" s="53"/>
      <c r="Y1216" s="53"/>
      <c r="Z1216" s="53"/>
      <c r="AA1216" s="53"/>
      <c r="AB1216" s="62" t="s">
        <v>8</v>
      </c>
      <c r="AC1216" s="24"/>
      <c r="AD1216" s="67" t="s">
        <v>8</v>
      </c>
      <c r="AE1216" s="66"/>
      <c r="AF1216" s="44" t="s">
        <v>8</v>
      </c>
      <c r="AG1216" s="23"/>
      <c r="AH1216" s="23"/>
    </row>
    <row r="1217" spans="1:34" ht="15" x14ac:dyDescent="0.2">
      <c r="A1217" s="105" t="s">
        <v>8</v>
      </c>
      <c r="B1217" s="40"/>
      <c r="C1217" s="10"/>
      <c r="D1217" s="11"/>
      <c r="E1217" s="10"/>
      <c r="F1217" s="11"/>
      <c r="G1217" s="11"/>
      <c r="H1217" s="41"/>
      <c r="I1217" s="42"/>
      <c r="J1217" s="41"/>
      <c r="K1217" s="79"/>
      <c r="L1217" s="45"/>
      <c r="M1217" s="64"/>
      <c r="N1217" s="90"/>
      <c r="O1217" s="91"/>
      <c r="P1217" s="92"/>
      <c r="Q1217" s="93"/>
      <c r="R1217" s="94" t="s">
        <v>73</v>
      </c>
      <c r="S1217" s="94" t="s">
        <v>234</v>
      </c>
      <c r="T1217" s="94" t="s">
        <v>782</v>
      </c>
      <c r="U1217" s="95">
        <v>46091</v>
      </c>
      <c r="V1217" s="101" t="e">
        <v>#VALUE!</v>
      </c>
      <c r="W1217" s="53"/>
      <c r="X1217" s="53"/>
      <c r="Y1217" s="53"/>
      <c r="Z1217" s="53"/>
      <c r="AA1217" s="53"/>
      <c r="AB1217" s="62" t="s">
        <v>8</v>
      </c>
      <c r="AC1217" s="24"/>
      <c r="AD1217" s="67" t="s">
        <v>8</v>
      </c>
      <c r="AE1217" s="66"/>
      <c r="AF1217" s="44" t="s">
        <v>8</v>
      </c>
      <c r="AG1217" s="23"/>
      <c r="AH1217" s="23"/>
    </row>
    <row r="1218" spans="1:34" ht="15" x14ac:dyDescent="0.2">
      <c r="A1218" s="105" t="s">
        <v>8</v>
      </c>
      <c r="B1218" s="40"/>
      <c r="C1218" s="10"/>
      <c r="D1218" s="11"/>
      <c r="E1218" s="10"/>
      <c r="F1218" s="11"/>
      <c r="G1218" s="11"/>
      <c r="H1218" s="41"/>
      <c r="I1218" s="42"/>
      <c r="J1218" s="41"/>
      <c r="K1218" s="79"/>
      <c r="L1218" s="45"/>
      <c r="M1218" s="64"/>
      <c r="N1218" s="90"/>
      <c r="O1218" s="91"/>
      <c r="P1218" s="92"/>
      <c r="Q1218" s="93"/>
      <c r="R1218" s="94" t="s">
        <v>73</v>
      </c>
      <c r="S1218" s="94" t="s">
        <v>234</v>
      </c>
      <c r="T1218" s="94" t="s">
        <v>782</v>
      </c>
      <c r="U1218" s="95">
        <v>46091</v>
      </c>
      <c r="V1218" s="101" t="e">
        <v>#VALUE!</v>
      </c>
      <c r="W1218" s="53"/>
      <c r="X1218" s="53"/>
      <c r="Y1218" s="53"/>
      <c r="Z1218" s="53"/>
      <c r="AA1218" s="53"/>
      <c r="AB1218" s="62" t="s">
        <v>8</v>
      </c>
      <c r="AC1218" s="24"/>
      <c r="AD1218" s="67" t="s">
        <v>8</v>
      </c>
      <c r="AE1218" s="66"/>
      <c r="AF1218" s="44" t="s">
        <v>8</v>
      </c>
      <c r="AG1218" s="23"/>
      <c r="AH1218" s="23"/>
    </row>
    <row r="1219" spans="1:34" ht="15" x14ac:dyDescent="0.2">
      <c r="A1219" s="105" t="s">
        <v>8</v>
      </c>
      <c r="B1219" s="40"/>
      <c r="C1219" s="10"/>
      <c r="D1219" s="11"/>
      <c r="E1219" s="10"/>
      <c r="F1219" s="11"/>
      <c r="G1219" s="11"/>
      <c r="H1219" s="41"/>
      <c r="I1219" s="42"/>
      <c r="J1219" s="41"/>
      <c r="K1219" s="79"/>
      <c r="L1219" s="45"/>
      <c r="M1219" s="64"/>
      <c r="N1219" s="90"/>
      <c r="O1219" s="91"/>
      <c r="P1219" s="92"/>
      <c r="Q1219" s="93"/>
      <c r="R1219" s="94" t="s">
        <v>73</v>
      </c>
      <c r="S1219" s="94" t="s">
        <v>234</v>
      </c>
      <c r="T1219" s="94" t="s">
        <v>782</v>
      </c>
      <c r="U1219" s="95">
        <v>46091</v>
      </c>
      <c r="V1219" s="101" t="e">
        <v>#VALUE!</v>
      </c>
      <c r="W1219" s="53"/>
      <c r="X1219" s="53"/>
      <c r="Y1219" s="53"/>
      <c r="Z1219" s="53"/>
      <c r="AA1219" s="53"/>
      <c r="AB1219" s="62" t="s">
        <v>8</v>
      </c>
      <c r="AC1219" s="24"/>
      <c r="AD1219" s="67" t="s">
        <v>8</v>
      </c>
      <c r="AE1219" s="66"/>
      <c r="AF1219" s="44" t="s">
        <v>8</v>
      </c>
      <c r="AG1219" s="23"/>
      <c r="AH1219" s="23"/>
    </row>
    <row r="1220" spans="1:34" ht="15" x14ac:dyDescent="0.2">
      <c r="A1220" s="105" t="s">
        <v>8</v>
      </c>
      <c r="B1220" s="40"/>
      <c r="C1220" s="10"/>
      <c r="D1220" s="11"/>
      <c r="E1220" s="10"/>
      <c r="F1220" s="11"/>
      <c r="G1220" s="11"/>
      <c r="H1220" s="41"/>
      <c r="I1220" s="42"/>
      <c r="J1220" s="41"/>
      <c r="K1220" s="79"/>
      <c r="L1220" s="45"/>
      <c r="M1220" s="64"/>
      <c r="N1220" s="90"/>
      <c r="O1220" s="91"/>
      <c r="P1220" s="92"/>
      <c r="Q1220" s="93"/>
      <c r="R1220" s="94" t="s">
        <v>73</v>
      </c>
      <c r="S1220" s="94" t="s">
        <v>234</v>
      </c>
      <c r="T1220" s="94" t="s">
        <v>782</v>
      </c>
      <c r="U1220" s="95">
        <v>46091</v>
      </c>
      <c r="V1220" s="101" t="e">
        <v>#VALUE!</v>
      </c>
      <c r="W1220" s="53"/>
      <c r="X1220" s="53"/>
      <c r="Y1220" s="53"/>
      <c r="Z1220" s="53"/>
      <c r="AA1220" s="53"/>
      <c r="AB1220" s="62" t="s">
        <v>8</v>
      </c>
      <c r="AC1220" s="24"/>
      <c r="AD1220" s="67" t="s">
        <v>8</v>
      </c>
      <c r="AE1220" s="66"/>
      <c r="AF1220" s="44" t="s">
        <v>8</v>
      </c>
      <c r="AG1220" s="23"/>
      <c r="AH1220" s="23"/>
    </row>
    <row r="1221" spans="1:34" ht="15" x14ac:dyDescent="0.2">
      <c r="A1221" s="105" t="s">
        <v>8</v>
      </c>
      <c r="B1221" s="40"/>
      <c r="C1221" s="10"/>
      <c r="D1221" s="11"/>
      <c r="E1221" s="10"/>
      <c r="F1221" s="11"/>
      <c r="G1221" s="11"/>
      <c r="H1221" s="41"/>
      <c r="I1221" s="42"/>
      <c r="J1221" s="41"/>
      <c r="K1221" s="79"/>
      <c r="L1221" s="45"/>
      <c r="M1221" s="64"/>
      <c r="N1221" s="90"/>
      <c r="O1221" s="91"/>
      <c r="P1221" s="92"/>
      <c r="Q1221" s="93"/>
      <c r="R1221" s="94" t="s">
        <v>73</v>
      </c>
      <c r="S1221" s="94" t="s">
        <v>234</v>
      </c>
      <c r="T1221" s="94" t="s">
        <v>782</v>
      </c>
      <c r="U1221" s="95">
        <v>46091</v>
      </c>
      <c r="V1221" s="101" t="e">
        <v>#VALUE!</v>
      </c>
      <c r="W1221" s="53"/>
      <c r="X1221" s="53"/>
      <c r="Y1221" s="53"/>
      <c r="Z1221" s="53"/>
      <c r="AA1221" s="53"/>
      <c r="AB1221" s="62" t="s">
        <v>8</v>
      </c>
      <c r="AC1221" s="24"/>
      <c r="AD1221" s="67" t="s">
        <v>8</v>
      </c>
      <c r="AE1221" s="66"/>
      <c r="AF1221" s="44" t="s">
        <v>8</v>
      </c>
      <c r="AG1221" s="23"/>
      <c r="AH1221" s="23"/>
    </row>
    <row r="1222" spans="1:34" ht="15" x14ac:dyDescent="0.2">
      <c r="A1222" s="105" t="s">
        <v>8</v>
      </c>
      <c r="B1222" s="40"/>
      <c r="C1222" s="10"/>
      <c r="D1222" s="11"/>
      <c r="E1222" s="10"/>
      <c r="F1222" s="11"/>
      <c r="G1222" s="11"/>
      <c r="H1222" s="41"/>
      <c r="I1222" s="42"/>
      <c r="J1222" s="41"/>
      <c r="K1222" s="79"/>
      <c r="L1222" s="45"/>
      <c r="M1222" s="64"/>
      <c r="N1222" s="90"/>
      <c r="O1222" s="91"/>
      <c r="P1222" s="92"/>
      <c r="Q1222" s="93"/>
      <c r="R1222" s="94" t="s">
        <v>73</v>
      </c>
      <c r="S1222" s="94" t="s">
        <v>234</v>
      </c>
      <c r="T1222" s="94" t="s">
        <v>782</v>
      </c>
      <c r="U1222" s="95">
        <v>46091</v>
      </c>
      <c r="V1222" s="101" t="e">
        <v>#VALUE!</v>
      </c>
      <c r="W1222" s="53"/>
      <c r="X1222" s="53"/>
      <c r="Y1222" s="53"/>
      <c r="Z1222" s="53"/>
      <c r="AA1222" s="53"/>
      <c r="AB1222" s="62" t="s">
        <v>8</v>
      </c>
      <c r="AC1222" s="24"/>
      <c r="AD1222" s="67" t="s">
        <v>8</v>
      </c>
      <c r="AE1222" s="66"/>
      <c r="AF1222" s="44" t="s">
        <v>8</v>
      </c>
      <c r="AG1222" s="23"/>
      <c r="AH1222" s="23"/>
    </row>
    <row r="1223" spans="1:34" ht="15" x14ac:dyDescent="0.2">
      <c r="A1223" s="105" t="s">
        <v>8</v>
      </c>
      <c r="B1223" s="40"/>
      <c r="C1223" s="10"/>
      <c r="D1223" s="11"/>
      <c r="E1223" s="10"/>
      <c r="F1223" s="11"/>
      <c r="G1223" s="11"/>
      <c r="H1223" s="41"/>
      <c r="I1223" s="42"/>
      <c r="J1223" s="41"/>
      <c r="K1223" s="79"/>
      <c r="L1223" s="45"/>
      <c r="M1223" s="64"/>
      <c r="N1223" s="90"/>
      <c r="O1223" s="91"/>
      <c r="P1223" s="92"/>
      <c r="Q1223" s="93"/>
      <c r="R1223" s="94" t="s">
        <v>73</v>
      </c>
      <c r="S1223" s="94" t="s">
        <v>234</v>
      </c>
      <c r="T1223" s="94" t="s">
        <v>782</v>
      </c>
      <c r="U1223" s="95">
        <v>46091</v>
      </c>
      <c r="V1223" s="101" t="e">
        <v>#VALUE!</v>
      </c>
      <c r="W1223" s="53"/>
      <c r="X1223" s="53"/>
      <c r="Y1223" s="53"/>
      <c r="Z1223" s="53"/>
      <c r="AA1223" s="53"/>
      <c r="AB1223" s="62" t="s">
        <v>8</v>
      </c>
      <c r="AC1223" s="24"/>
      <c r="AD1223" s="67" t="s">
        <v>8</v>
      </c>
      <c r="AE1223" s="66"/>
      <c r="AF1223" s="44" t="s">
        <v>8</v>
      </c>
      <c r="AG1223" s="23"/>
      <c r="AH1223" s="23"/>
    </row>
    <row r="1224" spans="1:34" ht="15" x14ac:dyDescent="0.2">
      <c r="A1224" s="105" t="s">
        <v>8</v>
      </c>
      <c r="B1224" s="40"/>
      <c r="C1224" s="10"/>
      <c r="D1224" s="11"/>
      <c r="E1224" s="10"/>
      <c r="F1224" s="11"/>
      <c r="G1224" s="11"/>
      <c r="H1224" s="41"/>
      <c r="I1224" s="42"/>
      <c r="J1224" s="41"/>
      <c r="K1224" s="79"/>
      <c r="L1224" s="45"/>
      <c r="M1224" s="64"/>
      <c r="N1224" s="90"/>
      <c r="O1224" s="91"/>
      <c r="P1224" s="92"/>
      <c r="Q1224" s="93"/>
      <c r="R1224" s="94" t="s">
        <v>73</v>
      </c>
      <c r="S1224" s="94" t="s">
        <v>234</v>
      </c>
      <c r="T1224" s="94" t="s">
        <v>782</v>
      </c>
      <c r="U1224" s="95">
        <v>46091</v>
      </c>
      <c r="V1224" s="101" t="e">
        <v>#VALUE!</v>
      </c>
      <c r="W1224" s="53"/>
      <c r="X1224" s="53"/>
      <c r="Y1224" s="53"/>
      <c r="Z1224" s="53"/>
      <c r="AA1224" s="53"/>
      <c r="AB1224" s="62" t="s">
        <v>8</v>
      </c>
      <c r="AC1224" s="24"/>
      <c r="AD1224" s="67" t="s">
        <v>8</v>
      </c>
      <c r="AE1224" s="66"/>
      <c r="AF1224" s="44" t="s">
        <v>8</v>
      </c>
      <c r="AG1224" s="23"/>
      <c r="AH1224" s="23"/>
    </row>
    <row r="1225" spans="1:34" ht="15" x14ac:dyDescent="0.2">
      <c r="A1225" s="105" t="s">
        <v>8</v>
      </c>
      <c r="B1225" s="40"/>
      <c r="C1225" s="10"/>
      <c r="D1225" s="11"/>
      <c r="E1225" s="10"/>
      <c r="F1225" s="11"/>
      <c r="G1225" s="11"/>
      <c r="H1225" s="41"/>
      <c r="I1225" s="42"/>
      <c r="J1225" s="41"/>
      <c r="K1225" s="79"/>
      <c r="L1225" s="45"/>
      <c r="M1225" s="64"/>
      <c r="N1225" s="90"/>
      <c r="O1225" s="91"/>
      <c r="P1225" s="92"/>
      <c r="Q1225" s="93"/>
      <c r="R1225" s="94" t="s">
        <v>73</v>
      </c>
      <c r="S1225" s="94" t="s">
        <v>234</v>
      </c>
      <c r="T1225" s="94" t="s">
        <v>782</v>
      </c>
      <c r="U1225" s="95">
        <v>46091</v>
      </c>
      <c r="V1225" s="101" t="e">
        <v>#VALUE!</v>
      </c>
      <c r="W1225" s="53"/>
      <c r="X1225" s="53"/>
      <c r="Y1225" s="53"/>
      <c r="Z1225" s="53"/>
      <c r="AA1225" s="53"/>
      <c r="AB1225" s="62" t="s">
        <v>8</v>
      </c>
      <c r="AC1225" s="24"/>
      <c r="AD1225" s="67" t="s">
        <v>8</v>
      </c>
      <c r="AE1225" s="66"/>
      <c r="AF1225" s="44" t="s">
        <v>8</v>
      </c>
      <c r="AG1225" s="23"/>
      <c r="AH1225" s="23"/>
    </row>
    <row r="1226" spans="1:34" ht="15" x14ac:dyDescent="0.2">
      <c r="A1226" s="105" t="s">
        <v>8</v>
      </c>
      <c r="B1226" s="40"/>
      <c r="C1226" s="10"/>
      <c r="D1226" s="11"/>
      <c r="E1226" s="10"/>
      <c r="F1226" s="11"/>
      <c r="G1226" s="11"/>
      <c r="H1226" s="41"/>
      <c r="I1226" s="42"/>
      <c r="J1226" s="41"/>
      <c r="K1226" s="79"/>
      <c r="L1226" s="45"/>
      <c r="M1226" s="64"/>
      <c r="N1226" s="90"/>
      <c r="O1226" s="91"/>
      <c r="P1226" s="92"/>
      <c r="Q1226" s="93"/>
      <c r="R1226" s="94" t="s">
        <v>73</v>
      </c>
      <c r="S1226" s="94" t="s">
        <v>234</v>
      </c>
      <c r="T1226" s="94" t="s">
        <v>782</v>
      </c>
      <c r="U1226" s="95">
        <v>46091</v>
      </c>
      <c r="V1226" s="101" t="e">
        <v>#VALUE!</v>
      </c>
      <c r="W1226" s="53"/>
      <c r="X1226" s="53"/>
      <c r="Y1226" s="53"/>
      <c r="Z1226" s="53"/>
      <c r="AA1226" s="53"/>
      <c r="AB1226" s="62" t="s">
        <v>8</v>
      </c>
      <c r="AC1226" s="24"/>
      <c r="AD1226" s="67" t="s">
        <v>8</v>
      </c>
      <c r="AE1226" s="66"/>
      <c r="AF1226" s="44" t="s">
        <v>8</v>
      </c>
      <c r="AG1226" s="23"/>
      <c r="AH1226" s="23"/>
    </row>
    <row r="1227" spans="1:34" ht="15" x14ac:dyDescent="0.2">
      <c r="A1227" s="105" t="s">
        <v>8</v>
      </c>
      <c r="B1227" s="40"/>
      <c r="C1227" s="10"/>
      <c r="D1227" s="11"/>
      <c r="E1227" s="10"/>
      <c r="F1227" s="11"/>
      <c r="G1227" s="11"/>
      <c r="H1227" s="41"/>
      <c r="I1227" s="42"/>
      <c r="J1227" s="41"/>
      <c r="K1227" s="79"/>
      <c r="L1227" s="45"/>
      <c r="M1227" s="64"/>
      <c r="N1227" s="90"/>
      <c r="O1227" s="91"/>
      <c r="P1227" s="92"/>
      <c r="Q1227" s="93"/>
      <c r="R1227" s="94" t="s">
        <v>73</v>
      </c>
      <c r="S1227" s="94" t="s">
        <v>234</v>
      </c>
      <c r="T1227" s="94" t="s">
        <v>782</v>
      </c>
      <c r="U1227" s="95">
        <v>46091</v>
      </c>
      <c r="V1227" s="101" t="e">
        <v>#VALUE!</v>
      </c>
      <c r="W1227" s="53"/>
      <c r="X1227" s="53"/>
      <c r="Y1227" s="53"/>
      <c r="Z1227" s="53"/>
      <c r="AA1227" s="53"/>
      <c r="AB1227" s="62" t="s">
        <v>8</v>
      </c>
      <c r="AC1227" s="24"/>
      <c r="AD1227" s="67" t="s">
        <v>8</v>
      </c>
      <c r="AE1227" s="66"/>
      <c r="AF1227" s="44" t="s">
        <v>8</v>
      </c>
      <c r="AG1227" s="23"/>
      <c r="AH1227" s="23"/>
    </row>
    <row r="1228" spans="1:34" ht="15" x14ac:dyDescent="0.2">
      <c r="A1228" s="105" t="s">
        <v>8</v>
      </c>
      <c r="B1228" s="40"/>
      <c r="C1228" s="10"/>
      <c r="D1228" s="11"/>
      <c r="E1228" s="10"/>
      <c r="F1228" s="11"/>
      <c r="G1228" s="11"/>
      <c r="H1228" s="41"/>
      <c r="I1228" s="42"/>
      <c r="J1228" s="41"/>
      <c r="K1228" s="79"/>
      <c r="L1228" s="45"/>
      <c r="M1228" s="64"/>
      <c r="N1228" s="90"/>
      <c r="O1228" s="91"/>
      <c r="P1228" s="92"/>
      <c r="Q1228" s="93"/>
      <c r="R1228" s="94" t="s">
        <v>73</v>
      </c>
      <c r="S1228" s="94" t="s">
        <v>234</v>
      </c>
      <c r="T1228" s="94" t="s">
        <v>782</v>
      </c>
      <c r="U1228" s="95">
        <v>46091</v>
      </c>
      <c r="V1228" s="101" t="e">
        <v>#VALUE!</v>
      </c>
      <c r="W1228" s="53"/>
      <c r="X1228" s="53"/>
      <c r="Y1228" s="53"/>
      <c r="Z1228" s="53"/>
      <c r="AA1228" s="53"/>
      <c r="AB1228" s="62" t="s">
        <v>8</v>
      </c>
      <c r="AC1228" s="24"/>
      <c r="AD1228" s="67" t="s">
        <v>8</v>
      </c>
      <c r="AE1228" s="66"/>
      <c r="AF1228" s="44" t="s">
        <v>8</v>
      </c>
      <c r="AG1228" s="23"/>
      <c r="AH1228" s="23"/>
    </row>
    <row r="1229" spans="1:34" ht="15" x14ac:dyDescent="0.2">
      <c r="A1229" s="105" t="s">
        <v>8</v>
      </c>
      <c r="B1229" s="40"/>
      <c r="C1229" s="10"/>
      <c r="D1229" s="11"/>
      <c r="E1229" s="10"/>
      <c r="F1229" s="11"/>
      <c r="G1229" s="11"/>
      <c r="H1229" s="41"/>
      <c r="I1229" s="42"/>
      <c r="J1229" s="41"/>
      <c r="K1229" s="79"/>
      <c r="L1229" s="45"/>
      <c r="M1229" s="64"/>
      <c r="N1229" s="90"/>
      <c r="O1229" s="91"/>
      <c r="P1229" s="92"/>
      <c r="Q1229" s="93"/>
      <c r="R1229" s="94" t="s">
        <v>73</v>
      </c>
      <c r="S1229" s="94" t="s">
        <v>234</v>
      </c>
      <c r="T1229" s="94" t="s">
        <v>782</v>
      </c>
      <c r="U1229" s="95">
        <v>46091</v>
      </c>
      <c r="V1229" s="101" t="e">
        <v>#VALUE!</v>
      </c>
      <c r="W1229" s="53"/>
      <c r="X1229" s="53"/>
      <c r="Y1229" s="53"/>
      <c r="Z1229" s="53"/>
      <c r="AA1229" s="53"/>
      <c r="AB1229" s="62" t="s">
        <v>8</v>
      </c>
      <c r="AC1229" s="24"/>
      <c r="AD1229" s="67" t="s">
        <v>8</v>
      </c>
      <c r="AE1229" s="66"/>
      <c r="AF1229" s="44" t="s">
        <v>8</v>
      </c>
      <c r="AG1229" s="23"/>
      <c r="AH1229" s="23"/>
    </row>
    <row r="1230" spans="1:34" ht="15" x14ac:dyDescent="0.2">
      <c r="A1230" s="105" t="s">
        <v>8</v>
      </c>
      <c r="B1230" s="40"/>
      <c r="C1230" s="10"/>
      <c r="D1230" s="11"/>
      <c r="E1230" s="10"/>
      <c r="F1230" s="11"/>
      <c r="G1230" s="11"/>
      <c r="H1230" s="41"/>
      <c r="I1230" s="42"/>
      <c r="J1230" s="41"/>
      <c r="K1230" s="79"/>
      <c r="L1230" s="45"/>
      <c r="M1230" s="64"/>
      <c r="N1230" s="90"/>
      <c r="O1230" s="91"/>
      <c r="P1230" s="92"/>
      <c r="Q1230" s="93"/>
      <c r="R1230" s="94" t="s">
        <v>73</v>
      </c>
      <c r="S1230" s="94" t="s">
        <v>234</v>
      </c>
      <c r="T1230" s="94" t="s">
        <v>782</v>
      </c>
      <c r="U1230" s="95">
        <v>46091</v>
      </c>
      <c r="V1230" s="101" t="e">
        <v>#VALUE!</v>
      </c>
      <c r="W1230" s="53"/>
      <c r="X1230" s="53"/>
      <c r="Y1230" s="53"/>
      <c r="Z1230" s="53"/>
      <c r="AA1230" s="53"/>
      <c r="AB1230" s="62" t="s">
        <v>8</v>
      </c>
      <c r="AC1230" s="24"/>
      <c r="AD1230" s="67" t="s">
        <v>8</v>
      </c>
      <c r="AE1230" s="66"/>
      <c r="AF1230" s="44" t="s">
        <v>8</v>
      </c>
      <c r="AG1230" s="23"/>
      <c r="AH1230" s="23"/>
    </row>
    <row r="1231" spans="1:34" ht="15" x14ac:dyDescent="0.2">
      <c r="A1231" s="105" t="s">
        <v>8</v>
      </c>
      <c r="B1231" s="40"/>
      <c r="C1231" s="10"/>
      <c r="D1231" s="11"/>
      <c r="E1231" s="10"/>
      <c r="F1231" s="11"/>
      <c r="G1231" s="11"/>
      <c r="H1231" s="41"/>
      <c r="I1231" s="42"/>
      <c r="J1231" s="41"/>
      <c r="K1231" s="79"/>
      <c r="L1231" s="45"/>
      <c r="M1231" s="64"/>
      <c r="N1231" s="90"/>
      <c r="O1231" s="91"/>
      <c r="P1231" s="92"/>
      <c r="Q1231" s="93"/>
      <c r="R1231" s="94" t="s">
        <v>73</v>
      </c>
      <c r="S1231" s="94" t="s">
        <v>234</v>
      </c>
      <c r="T1231" s="94" t="s">
        <v>782</v>
      </c>
      <c r="U1231" s="95">
        <v>46091</v>
      </c>
      <c r="V1231" s="101" t="e">
        <v>#VALUE!</v>
      </c>
      <c r="W1231" s="53"/>
      <c r="X1231" s="53"/>
      <c r="Y1231" s="53"/>
      <c r="Z1231" s="53"/>
      <c r="AA1231" s="53"/>
      <c r="AB1231" s="62" t="s">
        <v>8</v>
      </c>
      <c r="AC1231" s="24"/>
      <c r="AD1231" s="67" t="s">
        <v>8</v>
      </c>
      <c r="AE1231" s="66"/>
      <c r="AF1231" s="44" t="s">
        <v>8</v>
      </c>
      <c r="AG1231" s="23"/>
      <c r="AH1231" s="23"/>
    </row>
    <row r="1232" spans="1:34" ht="15" x14ac:dyDescent="0.2">
      <c r="A1232" s="105" t="s">
        <v>8</v>
      </c>
      <c r="B1232" s="40"/>
      <c r="C1232" s="10"/>
      <c r="D1232" s="11"/>
      <c r="E1232" s="10"/>
      <c r="F1232" s="11"/>
      <c r="G1232" s="11"/>
      <c r="H1232" s="41"/>
      <c r="I1232" s="42"/>
      <c r="J1232" s="41"/>
      <c r="K1232" s="79"/>
      <c r="L1232" s="45"/>
      <c r="M1232" s="64"/>
      <c r="N1232" s="90"/>
      <c r="O1232" s="91"/>
      <c r="P1232" s="92"/>
      <c r="Q1232" s="93"/>
      <c r="R1232" s="94" t="s">
        <v>73</v>
      </c>
      <c r="S1232" s="94" t="s">
        <v>234</v>
      </c>
      <c r="T1232" s="94" t="s">
        <v>782</v>
      </c>
      <c r="U1232" s="95">
        <v>46091</v>
      </c>
      <c r="V1232" s="101" t="e">
        <v>#VALUE!</v>
      </c>
      <c r="W1232" s="53"/>
      <c r="X1232" s="53"/>
      <c r="Y1232" s="53"/>
      <c r="Z1232" s="53"/>
      <c r="AA1232" s="53"/>
      <c r="AB1232" s="62" t="s">
        <v>8</v>
      </c>
      <c r="AC1232" s="24"/>
      <c r="AD1232" s="67" t="s">
        <v>8</v>
      </c>
      <c r="AE1232" s="66"/>
      <c r="AF1232" s="44" t="s">
        <v>8</v>
      </c>
      <c r="AG1232" s="23"/>
      <c r="AH1232" s="23"/>
    </row>
    <row r="1233" spans="1:34" ht="15" x14ac:dyDescent="0.2">
      <c r="A1233" s="105" t="s">
        <v>8</v>
      </c>
      <c r="B1233" s="40"/>
      <c r="C1233" s="10"/>
      <c r="D1233" s="11"/>
      <c r="E1233" s="10"/>
      <c r="F1233" s="11"/>
      <c r="G1233" s="11"/>
      <c r="H1233" s="41"/>
      <c r="I1233" s="42"/>
      <c r="J1233" s="41"/>
      <c r="K1233" s="79"/>
      <c r="L1233" s="45"/>
      <c r="M1233" s="64"/>
      <c r="N1233" s="90"/>
      <c r="O1233" s="91"/>
      <c r="P1233" s="92"/>
      <c r="Q1233" s="93"/>
      <c r="R1233" s="94" t="s">
        <v>73</v>
      </c>
      <c r="S1233" s="94" t="s">
        <v>234</v>
      </c>
      <c r="T1233" s="94" t="s">
        <v>782</v>
      </c>
      <c r="U1233" s="95">
        <v>46091</v>
      </c>
      <c r="V1233" s="101" t="e">
        <v>#VALUE!</v>
      </c>
      <c r="W1233" s="53"/>
      <c r="X1233" s="53"/>
      <c r="Y1233" s="53"/>
      <c r="Z1233" s="53"/>
      <c r="AA1233" s="53"/>
      <c r="AB1233" s="62" t="s">
        <v>8</v>
      </c>
      <c r="AC1233" s="24"/>
      <c r="AD1233" s="67" t="s">
        <v>8</v>
      </c>
      <c r="AE1233" s="66"/>
      <c r="AF1233" s="44" t="s">
        <v>8</v>
      </c>
      <c r="AG1233" s="23"/>
      <c r="AH1233" s="23"/>
    </row>
    <row r="1234" spans="1:34" ht="15" x14ac:dyDescent="0.2">
      <c r="A1234" s="105" t="s">
        <v>8</v>
      </c>
      <c r="B1234" s="40"/>
      <c r="C1234" s="10"/>
      <c r="D1234" s="11"/>
      <c r="E1234" s="10"/>
      <c r="F1234" s="11"/>
      <c r="G1234" s="11"/>
      <c r="H1234" s="41"/>
      <c r="I1234" s="42"/>
      <c r="J1234" s="41"/>
      <c r="K1234" s="79"/>
      <c r="L1234" s="45"/>
      <c r="M1234" s="64"/>
      <c r="N1234" s="90"/>
      <c r="O1234" s="91"/>
      <c r="P1234" s="92"/>
      <c r="Q1234" s="93"/>
      <c r="R1234" s="94" t="s">
        <v>73</v>
      </c>
      <c r="S1234" s="94" t="s">
        <v>234</v>
      </c>
      <c r="T1234" s="94" t="s">
        <v>782</v>
      </c>
      <c r="U1234" s="95">
        <v>46091</v>
      </c>
      <c r="V1234" s="101" t="e">
        <v>#VALUE!</v>
      </c>
      <c r="W1234" s="53"/>
      <c r="X1234" s="53"/>
      <c r="Y1234" s="53"/>
      <c r="Z1234" s="53"/>
      <c r="AA1234" s="53"/>
      <c r="AB1234" s="62" t="s">
        <v>8</v>
      </c>
      <c r="AC1234" s="24"/>
      <c r="AD1234" s="67" t="s">
        <v>8</v>
      </c>
      <c r="AE1234" s="66"/>
      <c r="AF1234" s="44" t="s">
        <v>8</v>
      </c>
      <c r="AG1234" s="23"/>
      <c r="AH1234" s="23"/>
    </row>
    <row r="1235" spans="1:34" ht="15" x14ac:dyDescent="0.2">
      <c r="A1235" s="105" t="s">
        <v>8</v>
      </c>
      <c r="B1235" s="40"/>
      <c r="C1235" s="10"/>
      <c r="D1235" s="11"/>
      <c r="E1235" s="10"/>
      <c r="F1235" s="11"/>
      <c r="G1235" s="11"/>
      <c r="H1235" s="41"/>
      <c r="I1235" s="42"/>
      <c r="J1235" s="41"/>
      <c r="K1235" s="79"/>
      <c r="L1235" s="45"/>
      <c r="M1235" s="64"/>
      <c r="N1235" s="90"/>
      <c r="O1235" s="91"/>
      <c r="P1235" s="92"/>
      <c r="Q1235" s="93"/>
      <c r="R1235" s="94" t="s">
        <v>73</v>
      </c>
      <c r="S1235" s="94" t="s">
        <v>234</v>
      </c>
      <c r="T1235" s="94" t="s">
        <v>782</v>
      </c>
      <c r="U1235" s="95">
        <v>46091</v>
      </c>
      <c r="V1235" s="101" t="e">
        <v>#VALUE!</v>
      </c>
      <c r="W1235" s="53"/>
      <c r="X1235" s="53"/>
      <c r="Y1235" s="53"/>
      <c r="Z1235" s="53"/>
      <c r="AA1235" s="53"/>
      <c r="AB1235" s="62" t="s">
        <v>8</v>
      </c>
      <c r="AC1235" s="24"/>
      <c r="AD1235" s="67" t="s">
        <v>8</v>
      </c>
      <c r="AE1235" s="66"/>
      <c r="AF1235" s="44" t="s">
        <v>8</v>
      </c>
      <c r="AG1235" s="23"/>
      <c r="AH1235" s="23"/>
    </row>
    <row r="1236" spans="1:34" ht="15" x14ac:dyDescent="0.2">
      <c r="A1236" s="105" t="s">
        <v>8</v>
      </c>
      <c r="B1236" s="40"/>
      <c r="C1236" s="10"/>
      <c r="D1236" s="11"/>
      <c r="E1236" s="10"/>
      <c r="F1236" s="11"/>
      <c r="G1236" s="11"/>
      <c r="H1236" s="41"/>
      <c r="I1236" s="42"/>
      <c r="J1236" s="41"/>
      <c r="K1236" s="79"/>
      <c r="L1236" s="45"/>
      <c r="M1236" s="64"/>
      <c r="N1236" s="90"/>
      <c r="O1236" s="91"/>
      <c r="P1236" s="92"/>
      <c r="Q1236" s="93"/>
      <c r="R1236" s="94" t="s">
        <v>73</v>
      </c>
      <c r="S1236" s="94" t="s">
        <v>234</v>
      </c>
      <c r="T1236" s="94" t="s">
        <v>782</v>
      </c>
      <c r="U1236" s="95">
        <v>46091</v>
      </c>
      <c r="V1236" s="101" t="e">
        <v>#VALUE!</v>
      </c>
      <c r="W1236" s="53"/>
      <c r="X1236" s="53"/>
      <c r="Y1236" s="53"/>
      <c r="Z1236" s="53"/>
      <c r="AA1236" s="53"/>
      <c r="AB1236" s="62" t="s">
        <v>8</v>
      </c>
      <c r="AC1236" s="24"/>
      <c r="AD1236" s="67" t="s">
        <v>8</v>
      </c>
      <c r="AE1236" s="66"/>
      <c r="AF1236" s="44" t="s">
        <v>8</v>
      </c>
      <c r="AG1236" s="23"/>
      <c r="AH1236" s="23"/>
    </row>
    <row r="1237" spans="1:34" ht="15" x14ac:dyDescent="0.2">
      <c r="A1237" s="105" t="s">
        <v>8</v>
      </c>
      <c r="B1237" s="40"/>
      <c r="C1237" s="10"/>
      <c r="D1237" s="11"/>
      <c r="E1237" s="10"/>
      <c r="F1237" s="11"/>
      <c r="G1237" s="11"/>
      <c r="H1237" s="41"/>
      <c r="I1237" s="42"/>
      <c r="J1237" s="41"/>
      <c r="K1237" s="79"/>
      <c r="L1237" s="45"/>
      <c r="M1237" s="64"/>
      <c r="N1237" s="90"/>
      <c r="O1237" s="91"/>
      <c r="P1237" s="92"/>
      <c r="Q1237" s="93"/>
      <c r="R1237" s="94" t="s">
        <v>73</v>
      </c>
      <c r="S1237" s="94" t="s">
        <v>234</v>
      </c>
      <c r="T1237" s="94" t="s">
        <v>782</v>
      </c>
      <c r="U1237" s="95">
        <v>46091</v>
      </c>
      <c r="V1237" s="101" t="e">
        <v>#VALUE!</v>
      </c>
      <c r="W1237" s="53"/>
      <c r="X1237" s="53"/>
      <c r="Y1237" s="53"/>
      <c r="Z1237" s="53"/>
      <c r="AA1237" s="53"/>
      <c r="AB1237" s="62" t="s">
        <v>8</v>
      </c>
      <c r="AC1237" s="24"/>
      <c r="AD1237" s="67" t="s">
        <v>8</v>
      </c>
      <c r="AE1237" s="66"/>
      <c r="AF1237" s="44" t="s">
        <v>8</v>
      </c>
      <c r="AG1237" s="23"/>
      <c r="AH1237" s="23"/>
    </row>
    <row r="1238" spans="1:34" ht="15" x14ac:dyDescent="0.2">
      <c r="A1238" s="105" t="s">
        <v>8</v>
      </c>
      <c r="B1238" s="40"/>
      <c r="C1238" s="10"/>
      <c r="D1238" s="11"/>
      <c r="E1238" s="10"/>
      <c r="F1238" s="11"/>
      <c r="G1238" s="11"/>
      <c r="H1238" s="41"/>
      <c r="I1238" s="42"/>
      <c r="J1238" s="41"/>
      <c r="K1238" s="79"/>
      <c r="L1238" s="45"/>
      <c r="M1238" s="64"/>
      <c r="N1238" s="90"/>
      <c r="O1238" s="91"/>
      <c r="P1238" s="92"/>
      <c r="Q1238" s="93"/>
      <c r="R1238" s="94" t="s">
        <v>73</v>
      </c>
      <c r="S1238" s="94" t="s">
        <v>234</v>
      </c>
      <c r="T1238" s="94" t="s">
        <v>782</v>
      </c>
      <c r="U1238" s="95">
        <v>46091</v>
      </c>
      <c r="V1238" s="101" t="e">
        <v>#VALUE!</v>
      </c>
      <c r="W1238" s="53"/>
      <c r="X1238" s="53"/>
      <c r="Y1238" s="53"/>
      <c r="Z1238" s="53"/>
      <c r="AA1238" s="53"/>
      <c r="AB1238" s="62" t="s">
        <v>8</v>
      </c>
      <c r="AC1238" s="24"/>
      <c r="AD1238" s="67" t="s">
        <v>8</v>
      </c>
      <c r="AE1238" s="66"/>
      <c r="AF1238" s="44" t="s">
        <v>8</v>
      </c>
      <c r="AG1238" s="23"/>
      <c r="AH1238" s="23"/>
    </row>
    <row r="1239" spans="1:34" ht="15" x14ac:dyDescent="0.2">
      <c r="A1239" s="105" t="s">
        <v>8</v>
      </c>
      <c r="B1239" s="40"/>
      <c r="C1239" s="10"/>
      <c r="D1239" s="11"/>
      <c r="E1239" s="10"/>
      <c r="F1239" s="11"/>
      <c r="G1239" s="11"/>
      <c r="H1239" s="41"/>
      <c r="I1239" s="42"/>
      <c r="J1239" s="41"/>
      <c r="K1239" s="79"/>
      <c r="L1239" s="45"/>
      <c r="M1239" s="64"/>
      <c r="N1239" s="90"/>
      <c r="O1239" s="91"/>
      <c r="P1239" s="92"/>
      <c r="Q1239" s="93"/>
      <c r="R1239" s="94" t="s">
        <v>73</v>
      </c>
      <c r="S1239" s="94" t="s">
        <v>234</v>
      </c>
      <c r="T1239" s="94" t="s">
        <v>782</v>
      </c>
      <c r="U1239" s="95">
        <v>46091</v>
      </c>
      <c r="V1239" s="101" t="e">
        <v>#VALUE!</v>
      </c>
      <c r="W1239" s="53"/>
      <c r="X1239" s="53"/>
      <c r="Y1239" s="53"/>
      <c r="Z1239" s="53"/>
      <c r="AA1239" s="53"/>
      <c r="AB1239" s="62" t="s">
        <v>8</v>
      </c>
      <c r="AC1239" s="24"/>
      <c r="AD1239" s="67" t="s">
        <v>8</v>
      </c>
      <c r="AE1239" s="66"/>
      <c r="AF1239" s="44" t="s">
        <v>8</v>
      </c>
      <c r="AG1239" s="23"/>
      <c r="AH1239" s="23"/>
    </row>
    <row r="1240" spans="1:34" ht="15" x14ac:dyDescent="0.2">
      <c r="A1240" s="105" t="s">
        <v>8</v>
      </c>
      <c r="B1240" s="40"/>
      <c r="C1240" s="10"/>
      <c r="D1240" s="11"/>
      <c r="E1240" s="10"/>
      <c r="F1240" s="11"/>
      <c r="G1240" s="11"/>
      <c r="H1240" s="41"/>
      <c r="I1240" s="42"/>
      <c r="J1240" s="41"/>
      <c r="K1240" s="79"/>
      <c r="L1240" s="45"/>
      <c r="M1240" s="64"/>
      <c r="N1240" s="90"/>
      <c r="O1240" s="91"/>
      <c r="P1240" s="92"/>
      <c r="Q1240" s="93"/>
      <c r="R1240" s="94" t="s">
        <v>73</v>
      </c>
      <c r="S1240" s="94" t="s">
        <v>234</v>
      </c>
      <c r="T1240" s="94" t="s">
        <v>782</v>
      </c>
      <c r="U1240" s="95">
        <v>46091</v>
      </c>
      <c r="V1240" s="101" t="e">
        <v>#VALUE!</v>
      </c>
      <c r="W1240" s="53"/>
      <c r="X1240" s="53"/>
      <c r="Y1240" s="53"/>
      <c r="Z1240" s="53"/>
      <c r="AA1240" s="53"/>
      <c r="AB1240" s="62" t="s">
        <v>8</v>
      </c>
      <c r="AC1240" s="24"/>
      <c r="AD1240" s="67" t="s">
        <v>8</v>
      </c>
      <c r="AE1240" s="66"/>
      <c r="AF1240" s="44" t="s">
        <v>8</v>
      </c>
      <c r="AG1240" s="23"/>
      <c r="AH1240" s="23"/>
    </row>
    <row r="1241" spans="1:34" ht="15" x14ac:dyDescent="0.2">
      <c r="A1241" s="105" t="s">
        <v>8</v>
      </c>
      <c r="B1241" s="40"/>
      <c r="C1241" s="10"/>
      <c r="D1241" s="11"/>
      <c r="E1241" s="10"/>
      <c r="F1241" s="11"/>
      <c r="G1241" s="11"/>
      <c r="H1241" s="41"/>
      <c r="I1241" s="42"/>
      <c r="J1241" s="41"/>
      <c r="K1241" s="79"/>
      <c r="L1241" s="45"/>
      <c r="M1241" s="64"/>
      <c r="N1241" s="90"/>
      <c r="O1241" s="91"/>
      <c r="P1241" s="92"/>
      <c r="Q1241" s="93"/>
      <c r="R1241" s="94" t="s">
        <v>73</v>
      </c>
      <c r="S1241" s="94" t="s">
        <v>234</v>
      </c>
      <c r="T1241" s="94" t="s">
        <v>782</v>
      </c>
      <c r="U1241" s="95">
        <v>46091</v>
      </c>
      <c r="V1241" s="101" t="e">
        <v>#VALUE!</v>
      </c>
      <c r="W1241" s="53"/>
      <c r="X1241" s="53"/>
      <c r="Y1241" s="53"/>
      <c r="Z1241" s="53"/>
      <c r="AA1241" s="53"/>
      <c r="AB1241" s="62" t="s">
        <v>8</v>
      </c>
      <c r="AC1241" s="24"/>
      <c r="AD1241" s="67" t="s">
        <v>8</v>
      </c>
      <c r="AE1241" s="66"/>
      <c r="AF1241" s="44" t="s">
        <v>8</v>
      </c>
      <c r="AG1241" s="23"/>
      <c r="AH1241" s="23"/>
    </row>
    <row r="1242" spans="1:34" ht="15" x14ac:dyDescent="0.2">
      <c r="A1242" s="105" t="s">
        <v>8</v>
      </c>
      <c r="B1242" s="40"/>
      <c r="C1242" s="10"/>
      <c r="D1242" s="11"/>
      <c r="E1242" s="10"/>
      <c r="F1242" s="11"/>
      <c r="G1242" s="11"/>
      <c r="H1242" s="41"/>
      <c r="I1242" s="42"/>
      <c r="J1242" s="41"/>
      <c r="K1242" s="79"/>
      <c r="L1242" s="45"/>
      <c r="M1242" s="64"/>
      <c r="N1242" s="90"/>
      <c r="O1242" s="91"/>
      <c r="P1242" s="92"/>
      <c r="Q1242" s="93"/>
      <c r="R1242" s="94" t="s">
        <v>73</v>
      </c>
      <c r="S1242" s="94" t="s">
        <v>234</v>
      </c>
      <c r="T1242" s="94" t="s">
        <v>782</v>
      </c>
      <c r="U1242" s="95">
        <v>46091</v>
      </c>
      <c r="V1242" s="101" t="e">
        <v>#VALUE!</v>
      </c>
      <c r="W1242" s="53"/>
      <c r="X1242" s="53"/>
      <c r="Y1242" s="53"/>
      <c r="Z1242" s="53"/>
      <c r="AA1242" s="53"/>
      <c r="AB1242" s="62" t="s">
        <v>8</v>
      </c>
      <c r="AC1242" s="24"/>
      <c r="AD1242" s="67" t="s">
        <v>8</v>
      </c>
      <c r="AE1242" s="66"/>
      <c r="AF1242" s="44" t="s">
        <v>8</v>
      </c>
      <c r="AG1242" s="23"/>
      <c r="AH1242" s="23"/>
    </row>
    <row r="1243" spans="1:34" ht="15" x14ac:dyDescent="0.2">
      <c r="A1243" s="105" t="s">
        <v>8</v>
      </c>
      <c r="B1243" s="40"/>
      <c r="C1243" s="10"/>
      <c r="D1243" s="11"/>
      <c r="E1243" s="10"/>
      <c r="F1243" s="11"/>
      <c r="G1243" s="11"/>
      <c r="H1243" s="41"/>
      <c r="I1243" s="42"/>
      <c r="J1243" s="41"/>
      <c r="K1243" s="79"/>
      <c r="L1243" s="45"/>
      <c r="M1243" s="64"/>
      <c r="N1243" s="90"/>
      <c r="O1243" s="91"/>
      <c r="P1243" s="92"/>
      <c r="Q1243" s="93"/>
      <c r="R1243" s="94" t="s">
        <v>73</v>
      </c>
      <c r="S1243" s="94" t="s">
        <v>234</v>
      </c>
      <c r="T1243" s="94" t="s">
        <v>782</v>
      </c>
      <c r="U1243" s="95">
        <v>46091</v>
      </c>
      <c r="V1243" s="101" t="e">
        <v>#VALUE!</v>
      </c>
      <c r="W1243" s="53"/>
      <c r="X1243" s="53"/>
      <c r="Y1243" s="53"/>
      <c r="Z1243" s="53"/>
      <c r="AA1243" s="53"/>
      <c r="AB1243" s="62" t="s">
        <v>8</v>
      </c>
      <c r="AC1243" s="24"/>
      <c r="AD1243" s="67" t="s">
        <v>8</v>
      </c>
      <c r="AE1243" s="66"/>
      <c r="AF1243" s="44" t="s">
        <v>8</v>
      </c>
      <c r="AG1243" s="23"/>
      <c r="AH1243" s="23"/>
    </row>
    <row r="1244" spans="1:34" ht="15" x14ac:dyDescent="0.2">
      <c r="A1244" s="105" t="s">
        <v>8</v>
      </c>
      <c r="B1244" s="40"/>
      <c r="C1244" s="10"/>
      <c r="D1244" s="11"/>
      <c r="E1244" s="10"/>
      <c r="F1244" s="11"/>
      <c r="G1244" s="11"/>
      <c r="H1244" s="41"/>
      <c r="I1244" s="42"/>
      <c r="J1244" s="41"/>
      <c r="K1244" s="79"/>
      <c r="L1244" s="45"/>
      <c r="M1244" s="64"/>
      <c r="N1244" s="90"/>
      <c r="O1244" s="91"/>
      <c r="P1244" s="92"/>
      <c r="Q1244" s="93"/>
      <c r="R1244" s="94" t="s">
        <v>73</v>
      </c>
      <c r="S1244" s="94" t="s">
        <v>234</v>
      </c>
      <c r="T1244" s="94" t="s">
        <v>782</v>
      </c>
      <c r="U1244" s="95">
        <v>46091</v>
      </c>
      <c r="V1244" s="101" t="e">
        <v>#VALUE!</v>
      </c>
      <c r="W1244" s="53"/>
      <c r="X1244" s="53"/>
      <c r="Y1244" s="53"/>
      <c r="Z1244" s="53"/>
      <c r="AA1244" s="53"/>
      <c r="AB1244" s="62" t="s">
        <v>8</v>
      </c>
      <c r="AC1244" s="24"/>
      <c r="AD1244" s="67" t="s">
        <v>8</v>
      </c>
      <c r="AE1244" s="66"/>
      <c r="AF1244" s="44" t="s">
        <v>8</v>
      </c>
      <c r="AG1244" s="23"/>
      <c r="AH1244" s="23"/>
    </row>
    <row r="1245" spans="1:34" ht="15" x14ac:dyDescent="0.2">
      <c r="A1245" s="105" t="s">
        <v>8</v>
      </c>
      <c r="B1245" s="40"/>
      <c r="C1245" s="10"/>
      <c r="D1245" s="11"/>
      <c r="E1245" s="10"/>
      <c r="F1245" s="11"/>
      <c r="G1245" s="11"/>
      <c r="H1245" s="41"/>
      <c r="I1245" s="42"/>
      <c r="J1245" s="41"/>
      <c r="K1245" s="79"/>
      <c r="L1245" s="45"/>
      <c r="M1245" s="64"/>
      <c r="N1245" s="90"/>
      <c r="O1245" s="91"/>
      <c r="P1245" s="92"/>
      <c r="Q1245" s="93"/>
      <c r="R1245" s="94" t="s">
        <v>73</v>
      </c>
      <c r="S1245" s="94" t="s">
        <v>234</v>
      </c>
      <c r="T1245" s="94" t="s">
        <v>782</v>
      </c>
      <c r="U1245" s="95">
        <v>46091</v>
      </c>
      <c r="V1245" s="101" t="e">
        <v>#VALUE!</v>
      </c>
      <c r="W1245" s="53"/>
      <c r="X1245" s="53"/>
      <c r="Y1245" s="53"/>
      <c r="Z1245" s="53"/>
      <c r="AA1245" s="53"/>
      <c r="AB1245" s="62" t="s">
        <v>8</v>
      </c>
      <c r="AC1245" s="24"/>
      <c r="AD1245" s="67" t="s">
        <v>8</v>
      </c>
      <c r="AE1245" s="66"/>
      <c r="AF1245" s="44" t="s">
        <v>8</v>
      </c>
      <c r="AG1245" s="23"/>
      <c r="AH1245" s="23"/>
    </row>
    <row r="1246" spans="1:34" ht="15" x14ac:dyDescent="0.2">
      <c r="A1246" s="105" t="s">
        <v>8</v>
      </c>
      <c r="B1246" s="40"/>
      <c r="C1246" s="10"/>
      <c r="D1246" s="11"/>
      <c r="E1246" s="10"/>
      <c r="F1246" s="11"/>
      <c r="G1246" s="11"/>
      <c r="H1246" s="41"/>
      <c r="I1246" s="42"/>
      <c r="J1246" s="41"/>
      <c r="K1246" s="79"/>
      <c r="L1246" s="45"/>
      <c r="M1246" s="64"/>
      <c r="N1246" s="90"/>
      <c r="O1246" s="91"/>
      <c r="P1246" s="92"/>
      <c r="Q1246" s="93"/>
      <c r="R1246" s="94" t="s">
        <v>73</v>
      </c>
      <c r="S1246" s="94" t="s">
        <v>234</v>
      </c>
      <c r="T1246" s="94" t="s">
        <v>782</v>
      </c>
      <c r="U1246" s="95">
        <v>46091</v>
      </c>
      <c r="V1246" s="101" t="e">
        <v>#VALUE!</v>
      </c>
      <c r="W1246" s="53"/>
      <c r="X1246" s="53"/>
      <c r="Y1246" s="53"/>
      <c r="Z1246" s="53"/>
      <c r="AA1246" s="53"/>
      <c r="AB1246" s="62" t="s">
        <v>8</v>
      </c>
      <c r="AC1246" s="24"/>
      <c r="AD1246" s="67" t="s">
        <v>8</v>
      </c>
      <c r="AE1246" s="66"/>
      <c r="AF1246" s="44" t="s">
        <v>8</v>
      </c>
      <c r="AG1246" s="23"/>
      <c r="AH1246" s="23"/>
    </row>
    <row r="1247" spans="1:34" ht="15" x14ac:dyDescent="0.2">
      <c r="A1247" s="105" t="s">
        <v>8</v>
      </c>
      <c r="B1247" s="40"/>
      <c r="C1247" s="10"/>
      <c r="D1247" s="11"/>
      <c r="E1247" s="10"/>
      <c r="F1247" s="11"/>
      <c r="G1247" s="11"/>
      <c r="H1247" s="41"/>
      <c r="I1247" s="42"/>
      <c r="J1247" s="41"/>
      <c r="K1247" s="79"/>
      <c r="L1247" s="45"/>
      <c r="M1247" s="64"/>
      <c r="N1247" s="90"/>
      <c r="O1247" s="91"/>
      <c r="P1247" s="92"/>
      <c r="Q1247" s="93"/>
      <c r="R1247" s="94" t="s">
        <v>73</v>
      </c>
      <c r="S1247" s="94" t="s">
        <v>234</v>
      </c>
      <c r="T1247" s="94" t="s">
        <v>782</v>
      </c>
      <c r="U1247" s="95">
        <v>46091</v>
      </c>
      <c r="V1247" s="101" t="e">
        <v>#VALUE!</v>
      </c>
      <c r="W1247" s="53"/>
      <c r="X1247" s="53"/>
      <c r="Y1247" s="53"/>
      <c r="Z1247" s="53"/>
      <c r="AA1247" s="53"/>
      <c r="AB1247" s="62" t="s">
        <v>8</v>
      </c>
      <c r="AC1247" s="24"/>
      <c r="AD1247" s="67" t="s">
        <v>8</v>
      </c>
      <c r="AE1247" s="66"/>
      <c r="AF1247" s="44" t="s">
        <v>8</v>
      </c>
      <c r="AG1247" s="23"/>
      <c r="AH1247" s="23"/>
    </row>
    <row r="1248" spans="1:34" ht="15" x14ac:dyDescent="0.2">
      <c r="A1248" s="105" t="s">
        <v>8</v>
      </c>
      <c r="B1248" s="40"/>
      <c r="C1248" s="10"/>
      <c r="D1248" s="11"/>
      <c r="E1248" s="10"/>
      <c r="F1248" s="11"/>
      <c r="G1248" s="11"/>
      <c r="H1248" s="41"/>
      <c r="I1248" s="42"/>
      <c r="J1248" s="41"/>
      <c r="K1248" s="79"/>
      <c r="L1248" s="45"/>
      <c r="M1248" s="64"/>
      <c r="N1248" s="90"/>
      <c r="O1248" s="91"/>
      <c r="P1248" s="92"/>
      <c r="Q1248" s="93"/>
      <c r="R1248" s="94" t="s">
        <v>73</v>
      </c>
      <c r="S1248" s="94" t="s">
        <v>234</v>
      </c>
      <c r="T1248" s="94" t="s">
        <v>782</v>
      </c>
      <c r="U1248" s="95">
        <v>46091</v>
      </c>
      <c r="V1248" s="101" t="e">
        <v>#VALUE!</v>
      </c>
      <c r="W1248" s="53"/>
      <c r="X1248" s="53"/>
      <c r="Y1248" s="53"/>
      <c r="Z1248" s="53"/>
      <c r="AA1248" s="53"/>
      <c r="AB1248" s="62" t="s">
        <v>8</v>
      </c>
      <c r="AC1248" s="24"/>
      <c r="AD1248" s="67" t="s">
        <v>8</v>
      </c>
      <c r="AE1248" s="66"/>
      <c r="AF1248" s="44" t="s">
        <v>8</v>
      </c>
      <c r="AG1248" s="23"/>
      <c r="AH1248" s="23"/>
    </row>
    <row r="1249" spans="1:34" ht="15" x14ac:dyDescent="0.2">
      <c r="A1249" s="105" t="s">
        <v>8</v>
      </c>
      <c r="B1249" s="40"/>
      <c r="C1249" s="10"/>
      <c r="D1249" s="11"/>
      <c r="E1249" s="10"/>
      <c r="F1249" s="11"/>
      <c r="G1249" s="11"/>
      <c r="H1249" s="41"/>
      <c r="I1249" s="42"/>
      <c r="J1249" s="41"/>
      <c r="K1249" s="79"/>
      <c r="L1249" s="45"/>
      <c r="M1249" s="64"/>
      <c r="N1249" s="90"/>
      <c r="O1249" s="91"/>
      <c r="P1249" s="92"/>
      <c r="Q1249" s="93"/>
      <c r="R1249" s="94" t="s">
        <v>73</v>
      </c>
      <c r="S1249" s="94" t="s">
        <v>234</v>
      </c>
      <c r="T1249" s="94" t="s">
        <v>782</v>
      </c>
      <c r="U1249" s="95">
        <v>46091</v>
      </c>
      <c r="V1249" s="101" t="e">
        <v>#VALUE!</v>
      </c>
      <c r="W1249" s="53"/>
      <c r="X1249" s="53"/>
      <c r="Y1249" s="53"/>
      <c r="Z1249" s="53"/>
      <c r="AA1249" s="53"/>
      <c r="AB1249" s="62" t="s">
        <v>8</v>
      </c>
      <c r="AC1249" s="24"/>
      <c r="AD1249" s="67" t="s">
        <v>8</v>
      </c>
      <c r="AE1249" s="66"/>
      <c r="AF1249" s="44" t="s">
        <v>8</v>
      </c>
      <c r="AG1249" s="23"/>
      <c r="AH1249" s="23"/>
    </row>
    <row r="1250" spans="1:34" ht="15" x14ac:dyDescent="0.2">
      <c r="A1250" s="105" t="s">
        <v>8</v>
      </c>
      <c r="B1250" s="40"/>
      <c r="C1250" s="10"/>
      <c r="D1250" s="11"/>
      <c r="E1250" s="10"/>
      <c r="F1250" s="11"/>
      <c r="G1250" s="11"/>
      <c r="H1250" s="41"/>
      <c r="I1250" s="42"/>
      <c r="J1250" s="41"/>
      <c r="K1250" s="79"/>
      <c r="L1250" s="45"/>
      <c r="M1250" s="64"/>
      <c r="N1250" s="90"/>
      <c r="O1250" s="91"/>
      <c r="P1250" s="92"/>
      <c r="Q1250" s="93"/>
      <c r="R1250" s="94" t="s">
        <v>73</v>
      </c>
      <c r="S1250" s="94" t="s">
        <v>234</v>
      </c>
      <c r="T1250" s="94" t="s">
        <v>782</v>
      </c>
      <c r="U1250" s="95">
        <v>46091</v>
      </c>
      <c r="V1250" s="101" t="e">
        <v>#VALUE!</v>
      </c>
      <c r="W1250" s="53"/>
      <c r="X1250" s="53"/>
      <c r="Y1250" s="53"/>
      <c r="Z1250" s="53"/>
      <c r="AA1250" s="53"/>
      <c r="AB1250" s="62" t="s">
        <v>8</v>
      </c>
      <c r="AC1250" s="24"/>
      <c r="AD1250" s="67" t="s">
        <v>8</v>
      </c>
      <c r="AE1250" s="66"/>
      <c r="AF1250" s="44" t="s">
        <v>8</v>
      </c>
      <c r="AG1250" s="23"/>
      <c r="AH1250" s="23"/>
    </row>
    <row r="1251" spans="1:34" ht="15" x14ac:dyDescent="0.2">
      <c r="A1251" s="105" t="s">
        <v>8</v>
      </c>
      <c r="B1251" s="40"/>
      <c r="C1251" s="10"/>
      <c r="D1251" s="11"/>
      <c r="E1251" s="10"/>
      <c r="F1251" s="11"/>
      <c r="G1251" s="11"/>
      <c r="H1251" s="41"/>
      <c r="I1251" s="42"/>
      <c r="J1251" s="41"/>
      <c r="K1251" s="79"/>
      <c r="L1251" s="45"/>
      <c r="M1251" s="64"/>
      <c r="N1251" s="90"/>
      <c r="O1251" s="91"/>
      <c r="P1251" s="92"/>
      <c r="Q1251" s="93"/>
      <c r="R1251" s="94" t="s">
        <v>73</v>
      </c>
      <c r="S1251" s="94" t="s">
        <v>234</v>
      </c>
      <c r="T1251" s="94" t="s">
        <v>782</v>
      </c>
      <c r="U1251" s="95">
        <v>46091</v>
      </c>
      <c r="V1251" s="101" t="e">
        <v>#VALUE!</v>
      </c>
      <c r="W1251" s="53"/>
      <c r="X1251" s="53"/>
      <c r="Y1251" s="53"/>
      <c r="Z1251" s="53"/>
      <c r="AA1251" s="53"/>
      <c r="AB1251" s="62" t="s">
        <v>8</v>
      </c>
      <c r="AC1251" s="24"/>
      <c r="AD1251" s="67" t="s">
        <v>8</v>
      </c>
      <c r="AE1251" s="66"/>
      <c r="AF1251" s="44" t="s">
        <v>8</v>
      </c>
      <c r="AG1251" s="23"/>
      <c r="AH1251" s="23"/>
    </row>
    <row r="1252" spans="1:34" ht="15" x14ac:dyDescent="0.2">
      <c r="A1252" s="105" t="s">
        <v>8</v>
      </c>
      <c r="B1252" s="40"/>
      <c r="C1252" s="10"/>
      <c r="D1252" s="11"/>
      <c r="E1252" s="10"/>
      <c r="F1252" s="11"/>
      <c r="G1252" s="11"/>
      <c r="H1252" s="41"/>
      <c r="I1252" s="42"/>
      <c r="J1252" s="41"/>
      <c r="K1252" s="79"/>
      <c r="L1252" s="45"/>
      <c r="M1252" s="64"/>
      <c r="N1252" s="90"/>
      <c r="O1252" s="91"/>
      <c r="P1252" s="92"/>
      <c r="Q1252" s="93"/>
      <c r="R1252" s="94" t="s">
        <v>73</v>
      </c>
      <c r="S1252" s="94" t="s">
        <v>234</v>
      </c>
      <c r="T1252" s="94" t="s">
        <v>782</v>
      </c>
      <c r="U1252" s="95">
        <v>46091</v>
      </c>
      <c r="V1252" s="101" t="e">
        <v>#VALUE!</v>
      </c>
      <c r="W1252" s="53"/>
      <c r="X1252" s="53"/>
      <c r="Y1252" s="53"/>
      <c r="Z1252" s="53"/>
      <c r="AA1252" s="53"/>
      <c r="AB1252" s="62" t="s">
        <v>8</v>
      </c>
      <c r="AC1252" s="24"/>
      <c r="AD1252" s="67" t="s">
        <v>8</v>
      </c>
      <c r="AE1252" s="66"/>
      <c r="AF1252" s="44" t="s">
        <v>8</v>
      </c>
      <c r="AG1252" s="23"/>
      <c r="AH1252" s="23"/>
    </row>
    <row r="1253" spans="1:34" ht="15" x14ac:dyDescent="0.2">
      <c r="A1253" s="105" t="s">
        <v>8</v>
      </c>
      <c r="B1253" s="40"/>
      <c r="C1253" s="10"/>
      <c r="D1253" s="11"/>
      <c r="E1253" s="10"/>
      <c r="F1253" s="11"/>
      <c r="G1253" s="11"/>
      <c r="H1253" s="41"/>
      <c r="I1253" s="42"/>
      <c r="J1253" s="41"/>
      <c r="K1253" s="79"/>
      <c r="L1253" s="45"/>
      <c r="M1253" s="64"/>
      <c r="N1253" s="90"/>
      <c r="O1253" s="91"/>
      <c r="P1253" s="92"/>
      <c r="Q1253" s="93"/>
      <c r="R1253" s="94" t="s">
        <v>73</v>
      </c>
      <c r="S1253" s="94" t="s">
        <v>234</v>
      </c>
      <c r="T1253" s="94" t="s">
        <v>782</v>
      </c>
      <c r="U1253" s="95">
        <v>46091</v>
      </c>
      <c r="V1253" s="101" t="e">
        <v>#VALUE!</v>
      </c>
      <c r="W1253" s="53"/>
      <c r="X1253" s="53"/>
      <c r="Y1253" s="53"/>
      <c r="Z1253" s="53"/>
      <c r="AA1253" s="53"/>
      <c r="AB1253" s="62" t="s">
        <v>8</v>
      </c>
      <c r="AC1253" s="24"/>
      <c r="AD1253" s="67" t="s">
        <v>8</v>
      </c>
      <c r="AE1253" s="66"/>
      <c r="AF1253" s="44" t="s">
        <v>8</v>
      </c>
      <c r="AG1253" s="23"/>
      <c r="AH1253" s="23"/>
    </row>
    <row r="1254" spans="1:34" ht="15" x14ac:dyDescent="0.2">
      <c r="A1254" s="105" t="s">
        <v>8</v>
      </c>
      <c r="B1254" s="40"/>
      <c r="C1254" s="10"/>
      <c r="D1254" s="11"/>
      <c r="E1254" s="10"/>
      <c r="F1254" s="11"/>
      <c r="G1254" s="11"/>
      <c r="H1254" s="41"/>
      <c r="I1254" s="42"/>
      <c r="J1254" s="41"/>
      <c r="K1254" s="79"/>
      <c r="L1254" s="45"/>
      <c r="M1254" s="64"/>
      <c r="N1254" s="90"/>
      <c r="O1254" s="91"/>
      <c r="P1254" s="92"/>
      <c r="Q1254" s="93"/>
      <c r="R1254" s="94" t="s">
        <v>73</v>
      </c>
      <c r="S1254" s="94" t="s">
        <v>234</v>
      </c>
      <c r="T1254" s="94" t="s">
        <v>782</v>
      </c>
      <c r="U1254" s="95">
        <v>46091</v>
      </c>
      <c r="V1254" s="101" t="e">
        <v>#VALUE!</v>
      </c>
      <c r="W1254" s="53"/>
      <c r="X1254" s="53"/>
      <c r="Y1254" s="53"/>
      <c r="Z1254" s="53"/>
      <c r="AA1254" s="53"/>
      <c r="AB1254" s="62" t="s">
        <v>8</v>
      </c>
      <c r="AC1254" s="24"/>
      <c r="AD1254" s="67" t="s">
        <v>8</v>
      </c>
      <c r="AE1254" s="66"/>
      <c r="AF1254" s="44" t="s">
        <v>8</v>
      </c>
      <c r="AG1254" s="23"/>
      <c r="AH1254" s="23"/>
    </row>
    <row r="1255" spans="1:34" ht="15" x14ac:dyDescent="0.2">
      <c r="A1255" s="105" t="s">
        <v>8</v>
      </c>
      <c r="B1255" s="40"/>
      <c r="C1255" s="10"/>
      <c r="D1255" s="11"/>
      <c r="E1255" s="10"/>
      <c r="F1255" s="11"/>
      <c r="G1255" s="11"/>
      <c r="H1255" s="41"/>
      <c r="I1255" s="42"/>
      <c r="J1255" s="41"/>
      <c r="K1255" s="79"/>
      <c r="L1255" s="45"/>
      <c r="M1255" s="64"/>
      <c r="N1255" s="90"/>
      <c r="O1255" s="91"/>
      <c r="P1255" s="92"/>
      <c r="Q1255" s="93"/>
      <c r="R1255" s="94" t="s">
        <v>73</v>
      </c>
      <c r="S1255" s="94" t="s">
        <v>234</v>
      </c>
      <c r="T1255" s="94" t="s">
        <v>782</v>
      </c>
      <c r="U1255" s="95">
        <v>46091</v>
      </c>
      <c r="V1255" s="101" t="e">
        <v>#VALUE!</v>
      </c>
      <c r="W1255" s="53"/>
      <c r="X1255" s="53"/>
      <c r="Y1255" s="53"/>
      <c r="Z1255" s="53"/>
      <c r="AA1255" s="53"/>
      <c r="AB1255" s="62" t="s">
        <v>8</v>
      </c>
      <c r="AC1255" s="24"/>
      <c r="AD1255" s="67" t="s">
        <v>8</v>
      </c>
      <c r="AE1255" s="66"/>
      <c r="AF1255" s="44" t="s">
        <v>8</v>
      </c>
      <c r="AG1255" s="23"/>
      <c r="AH1255" s="23"/>
    </row>
    <row r="1256" spans="1:34" ht="15" x14ac:dyDescent="0.2">
      <c r="A1256" s="105" t="s">
        <v>8</v>
      </c>
      <c r="B1256" s="40"/>
      <c r="C1256" s="10"/>
      <c r="D1256" s="11"/>
      <c r="E1256" s="10"/>
      <c r="F1256" s="11"/>
      <c r="G1256" s="11"/>
      <c r="H1256" s="41"/>
      <c r="I1256" s="42"/>
      <c r="J1256" s="41"/>
      <c r="K1256" s="79"/>
      <c r="L1256" s="45"/>
      <c r="M1256" s="64"/>
      <c r="N1256" s="90"/>
      <c r="O1256" s="91"/>
      <c r="P1256" s="92"/>
      <c r="Q1256" s="93"/>
      <c r="R1256" s="94" t="s">
        <v>73</v>
      </c>
      <c r="S1256" s="94" t="s">
        <v>234</v>
      </c>
      <c r="T1256" s="94" t="s">
        <v>782</v>
      </c>
      <c r="U1256" s="95">
        <v>46091</v>
      </c>
      <c r="V1256" s="101" t="e">
        <v>#VALUE!</v>
      </c>
      <c r="W1256" s="53"/>
      <c r="X1256" s="53"/>
      <c r="Y1256" s="53"/>
      <c r="Z1256" s="53"/>
      <c r="AA1256" s="53"/>
      <c r="AB1256" s="62" t="s">
        <v>8</v>
      </c>
      <c r="AC1256" s="24"/>
      <c r="AD1256" s="67" t="s">
        <v>8</v>
      </c>
      <c r="AE1256" s="66"/>
      <c r="AF1256" s="44" t="s">
        <v>8</v>
      </c>
      <c r="AG1256" s="23"/>
      <c r="AH1256" s="23"/>
    </row>
    <row r="1257" spans="1:34" ht="15" x14ac:dyDescent="0.2">
      <c r="A1257" s="105" t="s">
        <v>8</v>
      </c>
      <c r="B1257" s="40"/>
      <c r="C1257" s="10"/>
      <c r="D1257" s="11"/>
      <c r="E1257" s="10"/>
      <c r="F1257" s="11"/>
      <c r="G1257" s="11"/>
      <c r="H1257" s="41"/>
      <c r="I1257" s="42"/>
      <c r="J1257" s="41"/>
      <c r="K1257" s="79"/>
      <c r="L1257" s="45"/>
      <c r="M1257" s="64"/>
      <c r="N1257" s="90"/>
      <c r="O1257" s="91"/>
      <c r="P1257" s="92"/>
      <c r="Q1257" s="93"/>
      <c r="R1257" s="94" t="s">
        <v>73</v>
      </c>
      <c r="S1257" s="94" t="s">
        <v>234</v>
      </c>
      <c r="T1257" s="94" t="s">
        <v>782</v>
      </c>
      <c r="U1257" s="95">
        <v>46091</v>
      </c>
      <c r="V1257" s="101" t="e">
        <v>#VALUE!</v>
      </c>
      <c r="W1257" s="53"/>
      <c r="X1257" s="53"/>
      <c r="Y1257" s="53"/>
      <c r="Z1257" s="53"/>
      <c r="AA1257" s="53"/>
      <c r="AB1257" s="62" t="s">
        <v>8</v>
      </c>
      <c r="AC1257" s="24"/>
      <c r="AD1257" s="67" t="s">
        <v>8</v>
      </c>
      <c r="AE1257" s="66"/>
      <c r="AF1257" s="44" t="s">
        <v>8</v>
      </c>
      <c r="AG1257" s="23"/>
      <c r="AH1257" s="23"/>
    </row>
    <row r="1258" spans="1:34" ht="15" x14ac:dyDescent="0.2">
      <c r="A1258" s="105" t="s">
        <v>8</v>
      </c>
      <c r="B1258" s="40"/>
      <c r="C1258" s="10"/>
      <c r="D1258" s="11"/>
      <c r="E1258" s="10"/>
      <c r="F1258" s="11"/>
      <c r="G1258" s="11"/>
      <c r="H1258" s="41"/>
      <c r="I1258" s="42"/>
      <c r="J1258" s="41"/>
      <c r="K1258" s="79"/>
      <c r="L1258" s="45"/>
      <c r="M1258" s="64"/>
      <c r="N1258" s="90"/>
      <c r="O1258" s="91"/>
      <c r="P1258" s="92"/>
      <c r="Q1258" s="93"/>
      <c r="R1258" s="94" t="s">
        <v>73</v>
      </c>
      <c r="S1258" s="94" t="s">
        <v>234</v>
      </c>
      <c r="T1258" s="94" t="s">
        <v>782</v>
      </c>
      <c r="U1258" s="95">
        <v>46091</v>
      </c>
      <c r="V1258" s="101" t="e">
        <v>#VALUE!</v>
      </c>
      <c r="W1258" s="53"/>
      <c r="X1258" s="53"/>
      <c r="Y1258" s="53"/>
      <c r="Z1258" s="53"/>
      <c r="AA1258" s="53"/>
      <c r="AB1258" s="62" t="s">
        <v>8</v>
      </c>
      <c r="AC1258" s="24"/>
      <c r="AD1258" s="67" t="s">
        <v>8</v>
      </c>
      <c r="AE1258" s="66"/>
      <c r="AF1258" s="44" t="s">
        <v>8</v>
      </c>
      <c r="AG1258" s="23"/>
      <c r="AH1258" s="23"/>
    </row>
    <row r="1259" spans="1:34" ht="15" x14ac:dyDescent="0.2">
      <c r="A1259" s="105" t="s">
        <v>8</v>
      </c>
      <c r="B1259" s="40"/>
      <c r="C1259" s="10"/>
      <c r="D1259" s="11"/>
      <c r="E1259" s="10"/>
      <c r="F1259" s="11"/>
      <c r="G1259" s="11"/>
      <c r="H1259" s="41"/>
      <c r="I1259" s="42"/>
      <c r="J1259" s="41"/>
      <c r="K1259" s="79"/>
      <c r="L1259" s="45"/>
      <c r="M1259" s="64"/>
      <c r="N1259" s="90"/>
      <c r="O1259" s="91"/>
      <c r="P1259" s="92"/>
      <c r="Q1259" s="93"/>
      <c r="R1259" s="94" t="s">
        <v>73</v>
      </c>
      <c r="S1259" s="94" t="s">
        <v>234</v>
      </c>
      <c r="T1259" s="94" t="s">
        <v>782</v>
      </c>
      <c r="U1259" s="95">
        <v>46091</v>
      </c>
      <c r="V1259" s="101" t="e">
        <v>#VALUE!</v>
      </c>
      <c r="W1259" s="53"/>
      <c r="X1259" s="53"/>
      <c r="Y1259" s="53"/>
      <c r="Z1259" s="53"/>
      <c r="AA1259" s="53"/>
      <c r="AB1259" s="62" t="s">
        <v>8</v>
      </c>
      <c r="AC1259" s="24"/>
      <c r="AD1259" s="67" t="s">
        <v>8</v>
      </c>
      <c r="AE1259" s="66"/>
      <c r="AF1259" s="44" t="s">
        <v>8</v>
      </c>
      <c r="AG1259" s="23"/>
      <c r="AH1259" s="23"/>
    </row>
    <row r="1260" spans="1:34" ht="15" x14ac:dyDescent="0.2">
      <c r="A1260" s="105" t="s">
        <v>8</v>
      </c>
      <c r="B1260" s="40"/>
      <c r="C1260" s="10"/>
      <c r="D1260" s="11"/>
      <c r="E1260" s="10"/>
      <c r="F1260" s="11"/>
      <c r="G1260" s="11"/>
      <c r="H1260" s="41"/>
      <c r="I1260" s="42"/>
      <c r="J1260" s="41"/>
      <c r="K1260" s="79"/>
      <c r="L1260" s="45"/>
      <c r="M1260" s="64"/>
      <c r="N1260" s="90"/>
      <c r="O1260" s="91"/>
      <c r="P1260" s="92"/>
      <c r="Q1260" s="93"/>
      <c r="R1260" s="94" t="s">
        <v>73</v>
      </c>
      <c r="S1260" s="94" t="s">
        <v>234</v>
      </c>
      <c r="T1260" s="94" t="s">
        <v>782</v>
      </c>
      <c r="U1260" s="95">
        <v>46091</v>
      </c>
      <c r="V1260" s="101" t="e">
        <v>#VALUE!</v>
      </c>
      <c r="W1260" s="53"/>
      <c r="X1260" s="53"/>
      <c r="Y1260" s="53"/>
      <c r="Z1260" s="53"/>
      <c r="AA1260" s="53"/>
      <c r="AB1260" s="62" t="s">
        <v>8</v>
      </c>
      <c r="AC1260" s="24"/>
      <c r="AD1260" s="67" t="s">
        <v>8</v>
      </c>
      <c r="AE1260" s="66"/>
      <c r="AF1260" s="44" t="s">
        <v>8</v>
      </c>
      <c r="AG1260" s="23"/>
      <c r="AH1260" s="23"/>
    </row>
    <row r="1261" spans="1:34" ht="15" x14ac:dyDescent="0.2">
      <c r="A1261" s="105" t="s">
        <v>8</v>
      </c>
      <c r="B1261" s="40"/>
      <c r="C1261" s="10"/>
      <c r="D1261" s="11"/>
      <c r="E1261" s="10"/>
      <c r="F1261" s="11"/>
      <c r="G1261" s="11"/>
      <c r="H1261" s="41"/>
      <c r="I1261" s="42"/>
      <c r="J1261" s="41"/>
      <c r="K1261" s="79"/>
      <c r="L1261" s="45"/>
      <c r="M1261" s="64"/>
      <c r="N1261" s="90"/>
      <c r="O1261" s="91"/>
      <c r="P1261" s="92"/>
      <c r="Q1261" s="93"/>
      <c r="R1261" s="94" t="s">
        <v>73</v>
      </c>
      <c r="S1261" s="94" t="s">
        <v>234</v>
      </c>
      <c r="T1261" s="94" t="s">
        <v>782</v>
      </c>
      <c r="U1261" s="95">
        <v>46091</v>
      </c>
      <c r="V1261" s="101" t="e">
        <v>#VALUE!</v>
      </c>
      <c r="W1261" s="53"/>
      <c r="X1261" s="53"/>
      <c r="Y1261" s="53"/>
      <c r="Z1261" s="53"/>
      <c r="AA1261" s="53"/>
      <c r="AB1261" s="62" t="s">
        <v>8</v>
      </c>
      <c r="AC1261" s="24"/>
      <c r="AD1261" s="67" t="s">
        <v>8</v>
      </c>
      <c r="AE1261" s="66"/>
      <c r="AF1261" s="44" t="s">
        <v>8</v>
      </c>
      <c r="AG1261" s="23"/>
      <c r="AH1261" s="23"/>
    </row>
    <row r="1262" spans="1:34" ht="15" x14ac:dyDescent="0.2">
      <c r="A1262" s="105" t="s">
        <v>8</v>
      </c>
      <c r="B1262" s="40"/>
      <c r="C1262" s="10"/>
      <c r="D1262" s="11"/>
      <c r="E1262" s="10"/>
      <c r="F1262" s="11"/>
      <c r="G1262" s="11"/>
      <c r="H1262" s="41"/>
      <c r="I1262" s="42"/>
      <c r="J1262" s="41"/>
      <c r="K1262" s="79"/>
      <c r="L1262" s="45"/>
      <c r="M1262" s="64"/>
      <c r="N1262" s="90"/>
      <c r="O1262" s="91"/>
      <c r="P1262" s="92"/>
      <c r="Q1262" s="93"/>
      <c r="R1262" s="94" t="s">
        <v>73</v>
      </c>
      <c r="S1262" s="94" t="s">
        <v>234</v>
      </c>
      <c r="T1262" s="94" t="s">
        <v>782</v>
      </c>
      <c r="U1262" s="95">
        <v>46091</v>
      </c>
      <c r="V1262" s="101" t="e">
        <v>#VALUE!</v>
      </c>
      <c r="W1262" s="53"/>
      <c r="X1262" s="53"/>
      <c r="Y1262" s="53"/>
      <c r="Z1262" s="53"/>
      <c r="AA1262" s="53"/>
      <c r="AB1262" s="62" t="s">
        <v>8</v>
      </c>
      <c r="AC1262" s="24"/>
      <c r="AD1262" s="67" t="s">
        <v>8</v>
      </c>
      <c r="AE1262" s="66"/>
      <c r="AF1262" s="44" t="s">
        <v>8</v>
      </c>
      <c r="AG1262" s="23"/>
      <c r="AH1262" s="23"/>
    </row>
    <row r="1263" spans="1:34" ht="15" x14ac:dyDescent="0.2">
      <c r="A1263" s="105" t="s">
        <v>8</v>
      </c>
      <c r="B1263" s="40"/>
      <c r="C1263" s="10"/>
      <c r="D1263" s="11"/>
      <c r="E1263" s="10"/>
      <c r="F1263" s="11"/>
      <c r="G1263" s="11"/>
      <c r="H1263" s="41"/>
      <c r="I1263" s="42"/>
      <c r="J1263" s="41"/>
      <c r="K1263" s="79"/>
      <c r="L1263" s="45"/>
      <c r="M1263" s="64"/>
      <c r="N1263" s="90"/>
      <c r="O1263" s="91"/>
      <c r="P1263" s="92"/>
      <c r="Q1263" s="93"/>
      <c r="R1263" s="94" t="s">
        <v>73</v>
      </c>
      <c r="S1263" s="94" t="s">
        <v>234</v>
      </c>
      <c r="T1263" s="94" t="s">
        <v>782</v>
      </c>
      <c r="U1263" s="95">
        <v>46091</v>
      </c>
      <c r="V1263" s="101" t="e">
        <v>#VALUE!</v>
      </c>
      <c r="W1263" s="53"/>
      <c r="X1263" s="53"/>
      <c r="Y1263" s="53"/>
      <c r="Z1263" s="53"/>
      <c r="AA1263" s="53"/>
      <c r="AB1263" s="62" t="s">
        <v>8</v>
      </c>
      <c r="AC1263" s="24"/>
      <c r="AD1263" s="67" t="s">
        <v>8</v>
      </c>
      <c r="AE1263" s="66"/>
      <c r="AF1263" s="44" t="s">
        <v>8</v>
      </c>
      <c r="AG1263" s="23"/>
      <c r="AH1263" s="23"/>
    </row>
    <row r="1264" spans="1:34" ht="15" x14ac:dyDescent="0.2">
      <c r="A1264" s="105" t="s">
        <v>8</v>
      </c>
      <c r="B1264" s="40"/>
      <c r="C1264" s="10"/>
      <c r="D1264" s="11"/>
      <c r="E1264" s="10"/>
      <c r="F1264" s="11"/>
      <c r="G1264" s="11"/>
      <c r="H1264" s="41"/>
      <c r="I1264" s="42"/>
      <c r="J1264" s="41"/>
      <c r="K1264" s="79"/>
      <c r="L1264" s="45"/>
      <c r="M1264" s="64"/>
      <c r="N1264" s="90"/>
      <c r="O1264" s="91"/>
      <c r="P1264" s="92"/>
      <c r="Q1264" s="93"/>
      <c r="R1264" s="94" t="s">
        <v>73</v>
      </c>
      <c r="S1264" s="94" t="s">
        <v>234</v>
      </c>
      <c r="T1264" s="94" t="s">
        <v>782</v>
      </c>
      <c r="U1264" s="95">
        <v>46091</v>
      </c>
      <c r="V1264" s="101" t="e">
        <v>#VALUE!</v>
      </c>
      <c r="W1264" s="53"/>
      <c r="X1264" s="53"/>
      <c r="Y1264" s="53"/>
      <c r="Z1264" s="53"/>
      <c r="AA1264" s="53"/>
      <c r="AB1264" s="62" t="s">
        <v>8</v>
      </c>
      <c r="AC1264" s="24"/>
      <c r="AD1264" s="67" t="s">
        <v>8</v>
      </c>
      <c r="AE1264" s="66"/>
      <c r="AF1264" s="44" t="s">
        <v>8</v>
      </c>
      <c r="AG1264" s="23"/>
      <c r="AH1264" s="23"/>
    </row>
    <row r="1265" spans="1:34" ht="15" x14ac:dyDescent="0.2">
      <c r="A1265" s="105" t="s">
        <v>8</v>
      </c>
      <c r="B1265" s="40"/>
      <c r="C1265" s="10"/>
      <c r="D1265" s="11"/>
      <c r="E1265" s="10"/>
      <c r="F1265" s="11"/>
      <c r="G1265" s="11"/>
      <c r="H1265" s="41"/>
      <c r="I1265" s="42"/>
      <c r="J1265" s="41"/>
      <c r="K1265" s="79"/>
      <c r="L1265" s="45"/>
      <c r="M1265" s="64"/>
      <c r="N1265" s="90"/>
      <c r="O1265" s="91"/>
      <c r="P1265" s="92"/>
      <c r="Q1265" s="93"/>
      <c r="R1265" s="94" t="s">
        <v>73</v>
      </c>
      <c r="S1265" s="94" t="s">
        <v>234</v>
      </c>
      <c r="T1265" s="94" t="s">
        <v>782</v>
      </c>
      <c r="U1265" s="95">
        <v>46091</v>
      </c>
      <c r="V1265" s="101" t="e">
        <v>#VALUE!</v>
      </c>
      <c r="W1265" s="53"/>
      <c r="X1265" s="53"/>
      <c r="Y1265" s="53"/>
      <c r="Z1265" s="53"/>
      <c r="AA1265" s="53"/>
      <c r="AB1265" s="62" t="s">
        <v>8</v>
      </c>
      <c r="AC1265" s="24"/>
      <c r="AD1265" s="67" t="s">
        <v>8</v>
      </c>
      <c r="AE1265" s="66"/>
      <c r="AF1265" s="44" t="s">
        <v>8</v>
      </c>
      <c r="AG1265" s="23"/>
      <c r="AH1265" s="23"/>
    </row>
    <row r="1266" spans="1:34" ht="15" x14ac:dyDescent="0.2">
      <c r="A1266" s="105" t="s">
        <v>8</v>
      </c>
      <c r="B1266" s="40"/>
      <c r="C1266" s="10"/>
      <c r="D1266" s="11"/>
      <c r="E1266" s="10"/>
      <c r="F1266" s="11"/>
      <c r="G1266" s="11"/>
      <c r="H1266" s="41"/>
      <c r="I1266" s="42"/>
      <c r="J1266" s="41"/>
      <c r="K1266" s="79"/>
      <c r="L1266" s="45"/>
      <c r="M1266" s="64"/>
      <c r="N1266" s="90"/>
      <c r="O1266" s="91"/>
      <c r="P1266" s="92"/>
      <c r="Q1266" s="93"/>
      <c r="R1266" s="94" t="s">
        <v>73</v>
      </c>
      <c r="S1266" s="94" t="s">
        <v>234</v>
      </c>
      <c r="T1266" s="94" t="s">
        <v>782</v>
      </c>
      <c r="U1266" s="95">
        <v>46091</v>
      </c>
      <c r="V1266" s="101" t="e">
        <v>#VALUE!</v>
      </c>
      <c r="W1266" s="53"/>
      <c r="X1266" s="53"/>
      <c r="Y1266" s="53"/>
      <c r="Z1266" s="53"/>
      <c r="AA1266" s="53"/>
      <c r="AB1266" s="62" t="s">
        <v>8</v>
      </c>
      <c r="AC1266" s="24"/>
      <c r="AD1266" s="67" t="s">
        <v>8</v>
      </c>
      <c r="AE1266" s="66"/>
      <c r="AF1266" s="44" t="s">
        <v>8</v>
      </c>
      <c r="AG1266" s="23"/>
      <c r="AH1266" s="23"/>
    </row>
    <row r="1267" spans="1:34" ht="15" x14ac:dyDescent="0.2">
      <c r="A1267" s="105" t="s">
        <v>8</v>
      </c>
      <c r="B1267" s="40"/>
      <c r="C1267" s="10"/>
      <c r="D1267" s="11"/>
      <c r="E1267" s="10"/>
      <c r="F1267" s="11"/>
      <c r="G1267" s="11"/>
      <c r="H1267" s="41"/>
      <c r="I1267" s="42"/>
      <c r="J1267" s="41"/>
      <c r="K1267" s="79"/>
      <c r="L1267" s="45"/>
      <c r="M1267" s="64"/>
      <c r="N1267" s="90"/>
      <c r="O1267" s="91"/>
      <c r="P1267" s="92"/>
      <c r="Q1267" s="93"/>
      <c r="R1267" s="94" t="s">
        <v>73</v>
      </c>
      <c r="S1267" s="94" t="s">
        <v>234</v>
      </c>
      <c r="T1267" s="94" t="s">
        <v>782</v>
      </c>
      <c r="U1267" s="95">
        <v>46091</v>
      </c>
      <c r="V1267" s="101" t="e">
        <v>#VALUE!</v>
      </c>
      <c r="W1267" s="53"/>
      <c r="X1267" s="53"/>
      <c r="Y1267" s="53"/>
      <c r="Z1267" s="53"/>
      <c r="AA1267" s="53"/>
      <c r="AB1267" s="62" t="s">
        <v>8</v>
      </c>
      <c r="AC1267" s="24"/>
      <c r="AD1267" s="67" t="s">
        <v>8</v>
      </c>
      <c r="AE1267" s="66"/>
      <c r="AF1267" s="44" t="s">
        <v>8</v>
      </c>
      <c r="AG1267" s="23"/>
      <c r="AH1267" s="23"/>
    </row>
    <row r="1268" spans="1:34" ht="15" x14ac:dyDescent="0.2">
      <c r="A1268" s="105" t="s">
        <v>8</v>
      </c>
      <c r="B1268" s="40"/>
      <c r="C1268" s="10"/>
      <c r="D1268" s="11"/>
      <c r="E1268" s="10"/>
      <c r="F1268" s="11"/>
      <c r="G1268" s="11"/>
      <c r="H1268" s="41"/>
      <c r="I1268" s="42"/>
      <c r="J1268" s="41"/>
      <c r="K1268" s="79"/>
      <c r="L1268" s="45"/>
      <c r="M1268" s="64"/>
      <c r="N1268" s="90"/>
      <c r="O1268" s="91"/>
      <c r="P1268" s="92"/>
      <c r="Q1268" s="93"/>
      <c r="R1268" s="94" t="s">
        <v>73</v>
      </c>
      <c r="S1268" s="94" t="s">
        <v>234</v>
      </c>
      <c r="T1268" s="94" t="s">
        <v>782</v>
      </c>
      <c r="U1268" s="95">
        <v>46091</v>
      </c>
      <c r="V1268" s="101" t="e">
        <v>#VALUE!</v>
      </c>
      <c r="W1268" s="53"/>
      <c r="X1268" s="53"/>
      <c r="Y1268" s="53"/>
      <c r="Z1268" s="53"/>
      <c r="AA1268" s="53"/>
      <c r="AB1268" s="62" t="s">
        <v>8</v>
      </c>
      <c r="AC1268" s="24"/>
      <c r="AD1268" s="67" t="s">
        <v>8</v>
      </c>
      <c r="AE1268" s="66"/>
      <c r="AF1268" s="44" t="s">
        <v>8</v>
      </c>
      <c r="AG1268" s="23"/>
      <c r="AH1268" s="23"/>
    </row>
    <row r="1269" spans="1:34" ht="15" x14ac:dyDescent="0.2">
      <c r="A1269" s="105" t="s">
        <v>8</v>
      </c>
      <c r="B1269" s="40"/>
      <c r="C1269" s="10"/>
      <c r="D1269" s="11"/>
      <c r="E1269" s="10"/>
      <c r="F1269" s="11"/>
      <c r="G1269" s="11"/>
      <c r="H1269" s="41"/>
      <c r="I1269" s="42"/>
      <c r="J1269" s="41"/>
      <c r="K1269" s="79"/>
      <c r="L1269" s="45"/>
      <c r="M1269" s="64"/>
      <c r="N1269" s="90"/>
      <c r="O1269" s="91"/>
      <c r="P1269" s="92"/>
      <c r="Q1269" s="93"/>
      <c r="R1269" s="94" t="s">
        <v>73</v>
      </c>
      <c r="S1269" s="94" t="s">
        <v>234</v>
      </c>
      <c r="T1269" s="94" t="s">
        <v>782</v>
      </c>
      <c r="U1269" s="95">
        <v>46091</v>
      </c>
      <c r="V1269" s="101" t="e">
        <v>#VALUE!</v>
      </c>
      <c r="W1269" s="53"/>
      <c r="X1269" s="53"/>
      <c r="Y1269" s="53"/>
      <c r="Z1269" s="53"/>
      <c r="AA1269" s="53"/>
      <c r="AB1269" s="62" t="s">
        <v>8</v>
      </c>
      <c r="AC1269" s="24"/>
      <c r="AD1269" s="67" t="s">
        <v>8</v>
      </c>
      <c r="AE1269" s="66"/>
      <c r="AF1269" s="44" t="s">
        <v>8</v>
      </c>
      <c r="AG1269" s="23"/>
      <c r="AH1269" s="23"/>
    </row>
    <row r="1270" spans="1:34" ht="15" x14ac:dyDescent="0.2">
      <c r="A1270" s="105" t="s">
        <v>8</v>
      </c>
      <c r="B1270" s="40"/>
      <c r="C1270" s="10"/>
      <c r="D1270" s="11"/>
      <c r="E1270" s="10"/>
      <c r="F1270" s="11"/>
      <c r="G1270" s="11"/>
      <c r="H1270" s="41"/>
      <c r="I1270" s="42"/>
      <c r="J1270" s="41"/>
      <c r="K1270" s="79"/>
      <c r="L1270" s="45"/>
      <c r="M1270" s="64"/>
      <c r="N1270" s="90"/>
      <c r="O1270" s="91"/>
      <c r="P1270" s="92"/>
      <c r="Q1270" s="93"/>
      <c r="R1270" s="94" t="s">
        <v>73</v>
      </c>
      <c r="S1270" s="94" t="s">
        <v>234</v>
      </c>
      <c r="T1270" s="94" t="s">
        <v>782</v>
      </c>
      <c r="U1270" s="95">
        <v>46091</v>
      </c>
      <c r="V1270" s="101" t="e">
        <v>#VALUE!</v>
      </c>
      <c r="W1270" s="53"/>
      <c r="X1270" s="53"/>
      <c r="Y1270" s="53"/>
      <c r="Z1270" s="53"/>
      <c r="AA1270" s="53"/>
      <c r="AB1270" s="62" t="s">
        <v>8</v>
      </c>
      <c r="AC1270" s="24"/>
      <c r="AD1270" s="67" t="s">
        <v>8</v>
      </c>
      <c r="AE1270" s="66"/>
      <c r="AF1270" s="44" t="s">
        <v>8</v>
      </c>
      <c r="AG1270" s="23"/>
      <c r="AH1270" s="23"/>
    </row>
    <row r="1271" spans="1:34" ht="15" x14ac:dyDescent="0.2">
      <c r="A1271" s="105" t="s">
        <v>8</v>
      </c>
      <c r="B1271" s="40"/>
      <c r="C1271" s="10"/>
      <c r="D1271" s="11"/>
      <c r="E1271" s="10"/>
      <c r="F1271" s="11"/>
      <c r="G1271" s="11"/>
      <c r="H1271" s="41"/>
      <c r="I1271" s="42"/>
      <c r="J1271" s="41"/>
      <c r="K1271" s="79"/>
      <c r="L1271" s="45"/>
      <c r="M1271" s="64"/>
      <c r="N1271" s="90"/>
      <c r="O1271" s="91"/>
      <c r="P1271" s="92"/>
      <c r="Q1271" s="93"/>
      <c r="R1271" s="94" t="s">
        <v>73</v>
      </c>
      <c r="S1271" s="94" t="s">
        <v>234</v>
      </c>
      <c r="T1271" s="94" t="s">
        <v>782</v>
      </c>
      <c r="U1271" s="95">
        <v>46091</v>
      </c>
      <c r="V1271" s="101" t="e">
        <v>#VALUE!</v>
      </c>
      <c r="W1271" s="53"/>
      <c r="X1271" s="53"/>
      <c r="Y1271" s="53"/>
      <c r="Z1271" s="53"/>
      <c r="AA1271" s="53"/>
      <c r="AB1271" s="62" t="s">
        <v>8</v>
      </c>
      <c r="AC1271" s="24"/>
      <c r="AD1271" s="67" t="s">
        <v>8</v>
      </c>
      <c r="AE1271" s="66"/>
      <c r="AF1271" s="44" t="s">
        <v>8</v>
      </c>
      <c r="AG1271" s="23"/>
      <c r="AH1271" s="23"/>
    </row>
    <row r="1272" spans="1:34" ht="15" x14ac:dyDescent="0.2">
      <c r="A1272" s="105" t="s">
        <v>8</v>
      </c>
      <c r="B1272" s="40"/>
      <c r="C1272" s="10"/>
      <c r="D1272" s="11"/>
      <c r="E1272" s="10"/>
      <c r="F1272" s="11"/>
      <c r="G1272" s="11"/>
      <c r="H1272" s="41"/>
      <c r="I1272" s="42"/>
      <c r="J1272" s="41"/>
      <c r="K1272" s="79"/>
      <c r="L1272" s="45"/>
      <c r="M1272" s="64"/>
      <c r="N1272" s="90"/>
      <c r="O1272" s="91"/>
      <c r="P1272" s="92"/>
      <c r="Q1272" s="93"/>
      <c r="R1272" s="94" t="s">
        <v>73</v>
      </c>
      <c r="S1272" s="94" t="s">
        <v>234</v>
      </c>
      <c r="T1272" s="94" t="s">
        <v>782</v>
      </c>
      <c r="U1272" s="95">
        <v>46091</v>
      </c>
      <c r="V1272" s="101" t="e">
        <v>#VALUE!</v>
      </c>
      <c r="W1272" s="53"/>
      <c r="X1272" s="53"/>
      <c r="Y1272" s="53"/>
      <c r="Z1272" s="53"/>
      <c r="AA1272" s="53"/>
      <c r="AB1272" s="62" t="s">
        <v>8</v>
      </c>
      <c r="AC1272" s="24"/>
      <c r="AD1272" s="67" t="s">
        <v>8</v>
      </c>
      <c r="AE1272" s="66"/>
      <c r="AF1272" s="44" t="s">
        <v>8</v>
      </c>
      <c r="AG1272" s="23"/>
      <c r="AH1272" s="23"/>
    </row>
    <row r="1273" spans="1:34" ht="15" x14ac:dyDescent="0.2">
      <c r="A1273" s="105" t="s">
        <v>8</v>
      </c>
      <c r="B1273" s="40"/>
      <c r="C1273" s="10"/>
      <c r="D1273" s="11"/>
      <c r="E1273" s="10"/>
      <c r="F1273" s="11"/>
      <c r="G1273" s="11"/>
      <c r="H1273" s="41"/>
      <c r="I1273" s="42"/>
      <c r="J1273" s="41"/>
      <c r="K1273" s="79"/>
      <c r="L1273" s="45"/>
      <c r="M1273" s="64"/>
      <c r="N1273" s="90"/>
      <c r="O1273" s="91"/>
      <c r="P1273" s="92"/>
      <c r="Q1273" s="93"/>
      <c r="R1273" s="94" t="s">
        <v>73</v>
      </c>
      <c r="S1273" s="94" t="s">
        <v>234</v>
      </c>
      <c r="T1273" s="94" t="s">
        <v>782</v>
      </c>
      <c r="U1273" s="95">
        <v>46091</v>
      </c>
      <c r="V1273" s="101" t="e">
        <v>#VALUE!</v>
      </c>
      <c r="W1273" s="53"/>
      <c r="X1273" s="53"/>
      <c r="Y1273" s="53"/>
      <c r="Z1273" s="53"/>
      <c r="AA1273" s="53"/>
      <c r="AB1273" s="62" t="s">
        <v>8</v>
      </c>
      <c r="AC1273" s="24"/>
      <c r="AD1273" s="67" t="s">
        <v>8</v>
      </c>
      <c r="AE1273" s="66"/>
      <c r="AF1273" s="44" t="s">
        <v>8</v>
      </c>
      <c r="AG1273" s="23"/>
      <c r="AH1273" s="23"/>
    </row>
    <row r="1274" spans="1:34" ht="15" x14ac:dyDescent="0.2">
      <c r="A1274" s="105" t="s">
        <v>8</v>
      </c>
      <c r="B1274" s="40"/>
      <c r="C1274" s="10"/>
      <c r="D1274" s="11"/>
      <c r="E1274" s="10"/>
      <c r="F1274" s="11"/>
      <c r="G1274" s="11"/>
      <c r="H1274" s="41"/>
      <c r="I1274" s="42"/>
      <c r="J1274" s="41"/>
      <c r="K1274" s="79"/>
      <c r="L1274" s="45"/>
      <c r="M1274" s="64"/>
      <c r="N1274" s="90"/>
      <c r="O1274" s="91"/>
      <c r="P1274" s="92"/>
      <c r="Q1274" s="93"/>
      <c r="R1274" s="94" t="s">
        <v>73</v>
      </c>
      <c r="S1274" s="94" t="s">
        <v>234</v>
      </c>
      <c r="T1274" s="94" t="s">
        <v>782</v>
      </c>
      <c r="U1274" s="95">
        <v>46091</v>
      </c>
      <c r="V1274" s="101" t="e">
        <v>#VALUE!</v>
      </c>
      <c r="W1274" s="53"/>
      <c r="X1274" s="53"/>
      <c r="Y1274" s="53"/>
      <c r="Z1274" s="53"/>
      <c r="AA1274" s="53"/>
      <c r="AB1274" s="62" t="s">
        <v>8</v>
      </c>
      <c r="AC1274" s="24"/>
      <c r="AD1274" s="67" t="s">
        <v>8</v>
      </c>
      <c r="AE1274" s="66"/>
      <c r="AF1274" s="44" t="s">
        <v>8</v>
      </c>
      <c r="AG1274" s="23"/>
      <c r="AH1274" s="23"/>
    </row>
    <row r="1275" spans="1:34" ht="15" x14ac:dyDescent="0.2">
      <c r="A1275" s="105" t="s">
        <v>8</v>
      </c>
      <c r="B1275" s="40"/>
      <c r="C1275" s="10"/>
      <c r="D1275" s="11"/>
      <c r="E1275" s="10"/>
      <c r="F1275" s="11"/>
      <c r="G1275" s="11"/>
      <c r="H1275" s="41"/>
      <c r="I1275" s="42"/>
      <c r="J1275" s="41"/>
      <c r="K1275" s="79"/>
      <c r="L1275" s="45"/>
      <c r="M1275" s="64"/>
      <c r="N1275" s="90"/>
      <c r="O1275" s="91"/>
      <c r="P1275" s="92"/>
      <c r="Q1275" s="93"/>
      <c r="R1275" s="94" t="s">
        <v>73</v>
      </c>
      <c r="S1275" s="94" t="s">
        <v>234</v>
      </c>
      <c r="T1275" s="94" t="s">
        <v>782</v>
      </c>
      <c r="U1275" s="95">
        <v>46091</v>
      </c>
      <c r="V1275" s="101" t="e">
        <v>#VALUE!</v>
      </c>
      <c r="W1275" s="53"/>
      <c r="X1275" s="53"/>
      <c r="Y1275" s="53"/>
      <c r="Z1275" s="53"/>
      <c r="AA1275" s="53"/>
      <c r="AB1275" s="62" t="s">
        <v>8</v>
      </c>
      <c r="AC1275" s="24"/>
      <c r="AD1275" s="67" t="s">
        <v>8</v>
      </c>
      <c r="AE1275" s="66"/>
      <c r="AF1275" s="44" t="s">
        <v>8</v>
      </c>
      <c r="AG1275" s="23"/>
      <c r="AH1275" s="23"/>
    </row>
    <row r="1276" spans="1:34" ht="15" x14ac:dyDescent="0.2">
      <c r="A1276" s="105" t="s">
        <v>8</v>
      </c>
      <c r="B1276" s="40"/>
      <c r="C1276" s="10"/>
      <c r="D1276" s="11"/>
      <c r="E1276" s="10"/>
      <c r="F1276" s="11"/>
      <c r="G1276" s="11"/>
      <c r="H1276" s="41"/>
      <c r="I1276" s="42"/>
      <c r="J1276" s="41"/>
      <c r="K1276" s="79"/>
      <c r="L1276" s="45"/>
      <c r="M1276" s="64"/>
      <c r="N1276" s="90"/>
      <c r="O1276" s="91"/>
      <c r="P1276" s="92"/>
      <c r="Q1276" s="93"/>
      <c r="R1276" s="94" t="s">
        <v>73</v>
      </c>
      <c r="S1276" s="94" t="s">
        <v>234</v>
      </c>
      <c r="T1276" s="94" t="s">
        <v>782</v>
      </c>
      <c r="U1276" s="95">
        <v>46091</v>
      </c>
      <c r="V1276" s="101" t="e">
        <v>#VALUE!</v>
      </c>
      <c r="W1276" s="53"/>
      <c r="X1276" s="53"/>
      <c r="Y1276" s="53"/>
      <c r="Z1276" s="53"/>
      <c r="AA1276" s="53"/>
      <c r="AB1276" s="62" t="s">
        <v>8</v>
      </c>
      <c r="AC1276" s="24"/>
      <c r="AD1276" s="67" t="s">
        <v>8</v>
      </c>
      <c r="AE1276" s="66"/>
      <c r="AF1276" s="44" t="s">
        <v>8</v>
      </c>
      <c r="AG1276" s="23"/>
      <c r="AH1276" s="23"/>
    </row>
    <row r="1277" spans="1:34" ht="15" x14ac:dyDescent="0.2">
      <c r="A1277" s="105" t="s">
        <v>8</v>
      </c>
      <c r="B1277" s="40"/>
      <c r="C1277" s="10"/>
      <c r="D1277" s="11"/>
      <c r="E1277" s="10"/>
      <c r="F1277" s="11"/>
      <c r="G1277" s="11"/>
      <c r="H1277" s="41"/>
      <c r="I1277" s="42"/>
      <c r="J1277" s="41"/>
      <c r="K1277" s="79"/>
      <c r="L1277" s="45"/>
      <c r="M1277" s="64"/>
      <c r="N1277" s="90"/>
      <c r="O1277" s="91"/>
      <c r="P1277" s="92"/>
      <c r="Q1277" s="93"/>
      <c r="R1277" s="94" t="s">
        <v>73</v>
      </c>
      <c r="S1277" s="94" t="s">
        <v>234</v>
      </c>
      <c r="T1277" s="94" t="s">
        <v>782</v>
      </c>
      <c r="U1277" s="95">
        <v>46091</v>
      </c>
      <c r="V1277" s="101" t="e">
        <v>#VALUE!</v>
      </c>
      <c r="W1277" s="53"/>
      <c r="X1277" s="53"/>
      <c r="Y1277" s="53"/>
      <c r="Z1277" s="53"/>
      <c r="AA1277" s="53"/>
      <c r="AB1277" s="62" t="s">
        <v>8</v>
      </c>
      <c r="AC1277" s="24"/>
      <c r="AD1277" s="67" t="s">
        <v>8</v>
      </c>
      <c r="AE1277" s="66"/>
      <c r="AF1277" s="44" t="s">
        <v>8</v>
      </c>
      <c r="AG1277" s="23"/>
      <c r="AH1277" s="23"/>
    </row>
    <row r="1278" spans="1:34" ht="15" x14ac:dyDescent="0.2">
      <c r="A1278" s="105" t="s">
        <v>8</v>
      </c>
      <c r="B1278" s="40"/>
      <c r="C1278" s="10"/>
      <c r="D1278" s="11"/>
      <c r="E1278" s="10"/>
      <c r="F1278" s="11"/>
      <c r="G1278" s="11"/>
      <c r="H1278" s="41"/>
      <c r="I1278" s="42"/>
      <c r="J1278" s="41"/>
      <c r="K1278" s="79"/>
      <c r="L1278" s="45"/>
      <c r="M1278" s="64"/>
      <c r="N1278" s="90"/>
      <c r="O1278" s="91"/>
      <c r="P1278" s="92"/>
      <c r="Q1278" s="93"/>
      <c r="R1278" s="94" t="s">
        <v>73</v>
      </c>
      <c r="S1278" s="94" t="s">
        <v>234</v>
      </c>
      <c r="T1278" s="94" t="s">
        <v>782</v>
      </c>
      <c r="U1278" s="95">
        <v>46091</v>
      </c>
      <c r="V1278" s="101" t="e">
        <v>#VALUE!</v>
      </c>
      <c r="W1278" s="53"/>
      <c r="X1278" s="53"/>
      <c r="Y1278" s="53"/>
      <c r="Z1278" s="53"/>
      <c r="AA1278" s="53"/>
      <c r="AB1278" s="62" t="s">
        <v>8</v>
      </c>
      <c r="AC1278" s="24"/>
      <c r="AD1278" s="67" t="s">
        <v>8</v>
      </c>
      <c r="AE1278" s="66"/>
      <c r="AF1278" s="44" t="s">
        <v>8</v>
      </c>
      <c r="AG1278" s="23"/>
      <c r="AH1278" s="23"/>
    </row>
    <row r="1279" spans="1:34" ht="15" x14ac:dyDescent="0.2">
      <c r="A1279" s="105" t="s">
        <v>8</v>
      </c>
      <c r="B1279" s="40"/>
      <c r="C1279" s="10"/>
      <c r="D1279" s="11"/>
      <c r="E1279" s="10"/>
      <c r="F1279" s="11"/>
      <c r="G1279" s="11"/>
      <c r="H1279" s="41"/>
      <c r="I1279" s="42"/>
      <c r="J1279" s="41"/>
      <c r="K1279" s="79"/>
      <c r="L1279" s="45"/>
      <c r="M1279" s="64"/>
      <c r="N1279" s="90"/>
      <c r="O1279" s="91"/>
      <c r="P1279" s="92"/>
      <c r="Q1279" s="93"/>
      <c r="R1279" s="94" t="s">
        <v>73</v>
      </c>
      <c r="S1279" s="94" t="s">
        <v>234</v>
      </c>
      <c r="T1279" s="94" t="s">
        <v>782</v>
      </c>
      <c r="U1279" s="95">
        <v>46091</v>
      </c>
      <c r="V1279" s="101" t="e">
        <v>#VALUE!</v>
      </c>
      <c r="W1279" s="53"/>
      <c r="X1279" s="53"/>
      <c r="Y1279" s="53"/>
      <c r="Z1279" s="53"/>
      <c r="AA1279" s="53"/>
      <c r="AB1279" s="62" t="s">
        <v>8</v>
      </c>
      <c r="AC1279" s="24"/>
      <c r="AD1279" s="67" t="s">
        <v>8</v>
      </c>
      <c r="AE1279" s="66"/>
      <c r="AF1279" s="44" t="s">
        <v>8</v>
      </c>
      <c r="AG1279" s="23"/>
      <c r="AH1279" s="23"/>
    </row>
    <row r="1280" spans="1:34" ht="15" x14ac:dyDescent="0.2">
      <c r="A1280" s="105" t="s">
        <v>8</v>
      </c>
      <c r="B1280" s="40"/>
      <c r="C1280" s="10"/>
      <c r="D1280" s="11"/>
      <c r="E1280" s="10"/>
      <c r="F1280" s="11"/>
      <c r="G1280" s="11"/>
      <c r="H1280" s="41"/>
      <c r="I1280" s="42"/>
      <c r="J1280" s="41"/>
      <c r="K1280" s="79"/>
      <c r="L1280" s="45"/>
      <c r="M1280" s="64"/>
      <c r="N1280" s="90"/>
      <c r="O1280" s="91"/>
      <c r="P1280" s="92"/>
      <c r="Q1280" s="93"/>
      <c r="R1280" s="94" t="s">
        <v>73</v>
      </c>
      <c r="S1280" s="94" t="s">
        <v>234</v>
      </c>
      <c r="T1280" s="94" t="s">
        <v>782</v>
      </c>
      <c r="U1280" s="95">
        <v>46091</v>
      </c>
      <c r="V1280" s="101" t="e">
        <v>#VALUE!</v>
      </c>
      <c r="W1280" s="53"/>
      <c r="X1280" s="53"/>
      <c r="Y1280" s="53"/>
      <c r="Z1280" s="53"/>
      <c r="AA1280" s="53"/>
      <c r="AB1280" s="62" t="s">
        <v>8</v>
      </c>
      <c r="AC1280" s="24"/>
      <c r="AD1280" s="67" t="s">
        <v>8</v>
      </c>
      <c r="AE1280" s="66"/>
      <c r="AF1280" s="44" t="s">
        <v>8</v>
      </c>
      <c r="AG1280" s="23"/>
      <c r="AH1280" s="23"/>
    </row>
    <row r="1281" spans="1:34" ht="15" x14ac:dyDescent="0.2">
      <c r="A1281" s="105" t="s">
        <v>8</v>
      </c>
      <c r="B1281" s="40"/>
      <c r="C1281" s="10"/>
      <c r="D1281" s="11"/>
      <c r="E1281" s="10"/>
      <c r="F1281" s="11"/>
      <c r="G1281" s="11"/>
      <c r="H1281" s="41"/>
      <c r="I1281" s="42"/>
      <c r="J1281" s="41"/>
      <c r="K1281" s="79"/>
      <c r="L1281" s="45"/>
      <c r="M1281" s="64"/>
      <c r="N1281" s="90"/>
      <c r="O1281" s="91"/>
      <c r="P1281" s="92"/>
      <c r="Q1281" s="93"/>
      <c r="R1281" s="94" t="s">
        <v>73</v>
      </c>
      <c r="S1281" s="94" t="s">
        <v>234</v>
      </c>
      <c r="T1281" s="94" t="s">
        <v>782</v>
      </c>
      <c r="U1281" s="95">
        <v>46091</v>
      </c>
      <c r="V1281" s="101" t="e">
        <v>#VALUE!</v>
      </c>
      <c r="W1281" s="53"/>
      <c r="X1281" s="53"/>
      <c r="Y1281" s="53"/>
      <c r="Z1281" s="53"/>
      <c r="AA1281" s="53"/>
      <c r="AB1281" s="62" t="s">
        <v>8</v>
      </c>
      <c r="AC1281" s="24"/>
      <c r="AD1281" s="67" t="s">
        <v>8</v>
      </c>
      <c r="AE1281" s="66"/>
      <c r="AF1281" s="44" t="s">
        <v>8</v>
      </c>
      <c r="AG1281" s="23"/>
      <c r="AH1281" s="23"/>
    </row>
    <row r="1282" spans="1:34" ht="15" x14ac:dyDescent="0.2">
      <c r="A1282" s="105" t="s">
        <v>8</v>
      </c>
      <c r="B1282" s="40"/>
      <c r="C1282" s="10"/>
      <c r="D1282" s="11"/>
      <c r="E1282" s="10"/>
      <c r="F1282" s="11"/>
      <c r="G1282" s="11"/>
      <c r="H1282" s="41"/>
      <c r="I1282" s="42"/>
      <c r="J1282" s="41"/>
      <c r="K1282" s="79"/>
      <c r="L1282" s="45"/>
      <c r="M1282" s="64"/>
      <c r="N1282" s="90"/>
      <c r="O1282" s="91"/>
      <c r="P1282" s="92"/>
      <c r="Q1282" s="93"/>
      <c r="R1282" s="94" t="s">
        <v>73</v>
      </c>
      <c r="S1282" s="94" t="s">
        <v>234</v>
      </c>
      <c r="T1282" s="94" t="s">
        <v>782</v>
      </c>
      <c r="U1282" s="95">
        <v>46091</v>
      </c>
      <c r="V1282" s="101" t="e">
        <v>#VALUE!</v>
      </c>
      <c r="W1282" s="53"/>
      <c r="X1282" s="53"/>
      <c r="Y1282" s="53"/>
      <c r="Z1282" s="53"/>
      <c r="AA1282" s="53"/>
      <c r="AB1282" s="62" t="s">
        <v>8</v>
      </c>
      <c r="AC1282" s="24"/>
      <c r="AD1282" s="67" t="s">
        <v>8</v>
      </c>
      <c r="AE1282" s="66"/>
      <c r="AF1282" s="44" t="s">
        <v>8</v>
      </c>
      <c r="AG1282" s="23"/>
      <c r="AH1282" s="23"/>
    </row>
    <row r="1283" spans="1:34" ht="15" x14ac:dyDescent="0.2">
      <c r="A1283" s="105" t="s">
        <v>8</v>
      </c>
      <c r="B1283" s="40"/>
      <c r="C1283" s="10"/>
      <c r="D1283" s="11"/>
      <c r="E1283" s="10"/>
      <c r="F1283" s="11"/>
      <c r="G1283" s="11"/>
      <c r="H1283" s="41"/>
      <c r="I1283" s="42"/>
      <c r="J1283" s="41"/>
      <c r="K1283" s="79"/>
      <c r="L1283" s="45"/>
      <c r="M1283" s="64"/>
      <c r="N1283" s="90"/>
      <c r="O1283" s="91"/>
      <c r="P1283" s="92"/>
      <c r="Q1283" s="93"/>
      <c r="R1283" s="94" t="s">
        <v>73</v>
      </c>
      <c r="S1283" s="94" t="s">
        <v>234</v>
      </c>
      <c r="T1283" s="94" t="s">
        <v>782</v>
      </c>
      <c r="U1283" s="95">
        <v>46091</v>
      </c>
      <c r="V1283" s="101" t="e">
        <v>#VALUE!</v>
      </c>
      <c r="W1283" s="53"/>
      <c r="X1283" s="53"/>
      <c r="Y1283" s="53"/>
      <c r="Z1283" s="53"/>
      <c r="AA1283" s="53"/>
      <c r="AB1283" s="62" t="s">
        <v>8</v>
      </c>
      <c r="AC1283" s="24"/>
      <c r="AD1283" s="67" t="s">
        <v>8</v>
      </c>
      <c r="AE1283" s="66"/>
      <c r="AF1283" s="44" t="s">
        <v>8</v>
      </c>
      <c r="AG1283" s="23"/>
      <c r="AH1283" s="23"/>
    </row>
    <row r="1284" spans="1:34" ht="15" x14ac:dyDescent="0.2">
      <c r="A1284" s="105" t="s">
        <v>8</v>
      </c>
      <c r="B1284" s="40"/>
      <c r="C1284" s="10"/>
      <c r="D1284" s="11"/>
      <c r="E1284" s="10"/>
      <c r="F1284" s="11"/>
      <c r="G1284" s="11"/>
      <c r="H1284" s="41"/>
      <c r="I1284" s="42"/>
      <c r="J1284" s="41"/>
      <c r="K1284" s="79"/>
      <c r="L1284" s="45"/>
      <c r="M1284" s="64"/>
      <c r="N1284" s="90"/>
      <c r="O1284" s="91"/>
      <c r="P1284" s="92"/>
      <c r="Q1284" s="93"/>
      <c r="R1284" s="94" t="s">
        <v>73</v>
      </c>
      <c r="S1284" s="94" t="s">
        <v>234</v>
      </c>
      <c r="T1284" s="94" t="s">
        <v>782</v>
      </c>
      <c r="U1284" s="95">
        <v>46091</v>
      </c>
      <c r="V1284" s="101" t="e">
        <v>#VALUE!</v>
      </c>
      <c r="W1284" s="53"/>
      <c r="X1284" s="53"/>
      <c r="Y1284" s="53"/>
      <c r="Z1284" s="53"/>
      <c r="AA1284" s="53"/>
      <c r="AB1284" s="62" t="s">
        <v>8</v>
      </c>
      <c r="AC1284" s="24"/>
      <c r="AD1284" s="67" t="s">
        <v>8</v>
      </c>
      <c r="AE1284" s="66"/>
      <c r="AF1284" s="44" t="s">
        <v>8</v>
      </c>
      <c r="AG1284" s="23"/>
      <c r="AH1284" s="23"/>
    </row>
    <row r="1285" spans="1:34" ht="15" x14ac:dyDescent="0.2">
      <c r="A1285" s="105" t="s">
        <v>8</v>
      </c>
      <c r="B1285" s="40"/>
      <c r="C1285" s="10"/>
      <c r="D1285" s="11"/>
      <c r="E1285" s="10"/>
      <c r="F1285" s="11"/>
      <c r="G1285" s="11"/>
      <c r="H1285" s="41"/>
      <c r="I1285" s="42"/>
      <c r="J1285" s="41"/>
      <c r="K1285" s="79"/>
      <c r="L1285" s="45"/>
      <c r="M1285" s="64"/>
      <c r="N1285" s="90"/>
      <c r="O1285" s="91"/>
      <c r="P1285" s="92"/>
      <c r="Q1285" s="93"/>
      <c r="R1285" s="94" t="s">
        <v>73</v>
      </c>
      <c r="S1285" s="94" t="s">
        <v>234</v>
      </c>
      <c r="T1285" s="94" t="s">
        <v>782</v>
      </c>
      <c r="U1285" s="95">
        <v>46091</v>
      </c>
      <c r="V1285" s="101" t="e">
        <v>#VALUE!</v>
      </c>
      <c r="W1285" s="53"/>
      <c r="X1285" s="53"/>
      <c r="Y1285" s="53"/>
      <c r="Z1285" s="53"/>
      <c r="AA1285" s="53"/>
      <c r="AB1285" s="62" t="s">
        <v>8</v>
      </c>
      <c r="AC1285" s="24"/>
      <c r="AD1285" s="67" t="s">
        <v>8</v>
      </c>
      <c r="AE1285" s="66"/>
      <c r="AF1285" s="44" t="s">
        <v>8</v>
      </c>
      <c r="AG1285" s="23"/>
      <c r="AH1285" s="23"/>
    </row>
    <row r="1286" spans="1:34" ht="15" x14ac:dyDescent="0.2">
      <c r="A1286" s="105" t="s">
        <v>8</v>
      </c>
      <c r="B1286" s="40"/>
      <c r="C1286" s="10"/>
      <c r="D1286" s="11"/>
      <c r="E1286" s="10"/>
      <c r="F1286" s="11"/>
      <c r="G1286" s="11"/>
      <c r="H1286" s="41"/>
      <c r="I1286" s="42"/>
      <c r="J1286" s="41"/>
      <c r="K1286" s="79"/>
      <c r="L1286" s="45"/>
      <c r="M1286" s="64"/>
      <c r="N1286" s="90"/>
      <c r="O1286" s="91"/>
      <c r="P1286" s="92"/>
      <c r="Q1286" s="93"/>
      <c r="R1286" s="94" t="s">
        <v>73</v>
      </c>
      <c r="S1286" s="94" t="s">
        <v>234</v>
      </c>
      <c r="T1286" s="94" t="s">
        <v>782</v>
      </c>
      <c r="U1286" s="95">
        <v>46091</v>
      </c>
      <c r="V1286" s="101" t="e">
        <v>#VALUE!</v>
      </c>
      <c r="W1286" s="53"/>
      <c r="X1286" s="53"/>
      <c r="Y1286" s="53"/>
      <c r="Z1286" s="53"/>
      <c r="AA1286" s="53"/>
      <c r="AB1286" s="62" t="s">
        <v>8</v>
      </c>
      <c r="AC1286" s="24"/>
      <c r="AD1286" s="67" t="s">
        <v>8</v>
      </c>
      <c r="AE1286" s="66"/>
      <c r="AF1286" s="44" t="s">
        <v>8</v>
      </c>
      <c r="AG1286" s="23"/>
      <c r="AH1286" s="23"/>
    </row>
    <row r="1287" spans="1:34" ht="15" x14ac:dyDescent="0.2">
      <c r="A1287" s="105" t="s">
        <v>8</v>
      </c>
      <c r="B1287" s="40"/>
      <c r="C1287" s="10"/>
      <c r="D1287" s="11"/>
      <c r="E1287" s="10"/>
      <c r="F1287" s="11"/>
      <c r="G1287" s="11"/>
      <c r="H1287" s="41"/>
      <c r="I1287" s="42"/>
      <c r="J1287" s="41"/>
      <c r="K1287" s="79"/>
      <c r="L1287" s="45"/>
      <c r="M1287" s="64"/>
      <c r="N1287" s="90"/>
      <c r="O1287" s="91"/>
      <c r="P1287" s="92"/>
      <c r="Q1287" s="93"/>
      <c r="R1287" s="94" t="s">
        <v>73</v>
      </c>
      <c r="S1287" s="94" t="s">
        <v>234</v>
      </c>
      <c r="T1287" s="94" t="s">
        <v>782</v>
      </c>
      <c r="U1287" s="95">
        <v>46091</v>
      </c>
      <c r="V1287" s="101" t="e">
        <v>#VALUE!</v>
      </c>
      <c r="W1287" s="53"/>
      <c r="X1287" s="53"/>
      <c r="Y1287" s="53"/>
      <c r="Z1287" s="53"/>
      <c r="AA1287" s="53"/>
      <c r="AB1287" s="62" t="s">
        <v>8</v>
      </c>
      <c r="AC1287" s="24"/>
      <c r="AD1287" s="67" t="s">
        <v>8</v>
      </c>
      <c r="AE1287" s="66"/>
      <c r="AF1287" s="44" t="s">
        <v>8</v>
      </c>
      <c r="AG1287" s="23"/>
      <c r="AH1287" s="23"/>
    </row>
    <row r="1288" spans="1:34" ht="15" x14ac:dyDescent="0.2">
      <c r="A1288" s="105" t="s">
        <v>8</v>
      </c>
      <c r="B1288" s="40"/>
      <c r="C1288" s="10"/>
      <c r="D1288" s="11"/>
      <c r="E1288" s="10"/>
      <c r="F1288" s="11"/>
      <c r="G1288" s="11"/>
      <c r="H1288" s="41"/>
      <c r="I1288" s="42"/>
      <c r="J1288" s="41"/>
      <c r="K1288" s="79"/>
      <c r="L1288" s="45"/>
      <c r="M1288" s="64"/>
      <c r="N1288" s="90"/>
      <c r="O1288" s="91"/>
      <c r="P1288" s="92"/>
      <c r="Q1288" s="93"/>
      <c r="R1288" s="94" t="s">
        <v>73</v>
      </c>
      <c r="S1288" s="94" t="s">
        <v>234</v>
      </c>
      <c r="T1288" s="94" t="s">
        <v>782</v>
      </c>
      <c r="U1288" s="95">
        <v>46091</v>
      </c>
      <c r="V1288" s="101" t="e">
        <v>#VALUE!</v>
      </c>
      <c r="W1288" s="53"/>
      <c r="X1288" s="53"/>
      <c r="Y1288" s="53"/>
      <c r="Z1288" s="53"/>
      <c r="AA1288" s="53"/>
      <c r="AB1288" s="62" t="s">
        <v>8</v>
      </c>
      <c r="AC1288" s="24"/>
      <c r="AD1288" s="67" t="s">
        <v>8</v>
      </c>
      <c r="AE1288" s="66"/>
      <c r="AF1288" s="44" t="s">
        <v>8</v>
      </c>
      <c r="AG1288" s="23"/>
      <c r="AH1288" s="23"/>
    </row>
    <row r="1289" spans="1:34" ht="15" x14ac:dyDescent="0.2">
      <c r="A1289" s="105" t="s">
        <v>8</v>
      </c>
      <c r="B1289" s="40"/>
      <c r="C1289" s="10"/>
      <c r="D1289" s="11"/>
      <c r="E1289" s="10"/>
      <c r="F1289" s="11"/>
      <c r="G1289" s="11"/>
      <c r="H1289" s="41"/>
      <c r="I1289" s="42"/>
      <c r="J1289" s="41"/>
      <c r="K1289" s="79"/>
      <c r="L1289" s="45"/>
      <c r="M1289" s="64"/>
      <c r="N1289" s="90"/>
      <c r="O1289" s="91"/>
      <c r="P1289" s="92"/>
      <c r="Q1289" s="93"/>
      <c r="R1289" s="94" t="s">
        <v>73</v>
      </c>
      <c r="S1289" s="94" t="s">
        <v>234</v>
      </c>
      <c r="T1289" s="94" t="s">
        <v>782</v>
      </c>
      <c r="U1289" s="95">
        <v>46091</v>
      </c>
      <c r="V1289" s="101" t="e">
        <v>#VALUE!</v>
      </c>
      <c r="W1289" s="53"/>
      <c r="X1289" s="53"/>
      <c r="Y1289" s="53"/>
      <c r="Z1289" s="53"/>
      <c r="AA1289" s="53"/>
      <c r="AB1289" s="62" t="s">
        <v>8</v>
      </c>
      <c r="AC1289" s="24"/>
      <c r="AD1289" s="67" t="s">
        <v>8</v>
      </c>
      <c r="AE1289" s="66"/>
      <c r="AF1289" s="44" t="s">
        <v>8</v>
      </c>
      <c r="AG1289" s="23"/>
      <c r="AH1289" s="23"/>
    </row>
    <row r="1290" spans="1:34" ht="15" x14ac:dyDescent="0.2">
      <c r="A1290" s="105" t="s">
        <v>8</v>
      </c>
      <c r="B1290" s="40"/>
      <c r="C1290" s="10"/>
      <c r="D1290" s="11"/>
      <c r="E1290" s="10"/>
      <c r="F1290" s="11"/>
      <c r="G1290" s="11"/>
      <c r="H1290" s="41"/>
      <c r="I1290" s="42"/>
      <c r="J1290" s="41"/>
      <c r="K1290" s="79"/>
      <c r="L1290" s="45"/>
      <c r="M1290" s="64"/>
      <c r="N1290" s="90"/>
      <c r="O1290" s="91"/>
      <c r="P1290" s="92"/>
      <c r="Q1290" s="93"/>
      <c r="R1290" s="94" t="s">
        <v>73</v>
      </c>
      <c r="S1290" s="94" t="s">
        <v>234</v>
      </c>
      <c r="T1290" s="94" t="s">
        <v>782</v>
      </c>
      <c r="U1290" s="95">
        <v>46091</v>
      </c>
      <c r="V1290" s="101" t="e">
        <v>#VALUE!</v>
      </c>
      <c r="W1290" s="53"/>
      <c r="X1290" s="53"/>
      <c r="Y1290" s="53"/>
      <c r="Z1290" s="53"/>
      <c r="AA1290" s="53"/>
      <c r="AB1290" s="62" t="s">
        <v>8</v>
      </c>
      <c r="AC1290" s="24"/>
      <c r="AD1290" s="67" t="s">
        <v>8</v>
      </c>
      <c r="AE1290" s="66"/>
      <c r="AF1290" s="44" t="s">
        <v>8</v>
      </c>
      <c r="AG1290" s="23"/>
      <c r="AH1290" s="23"/>
    </row>
    <row r="1291" spans="1:34" ht="15" x14ac:dyDescent="0.2">
      <c r="A1291" s="105" t="s">
        <v>8</v>
      </c>
      <c r="B1291" s="40"/>
      <c r="C1291" s="10"/>
      <c r="D1291" s="11"/>
      <c r="E1291" s="10"/>
      <c r="F1291" s="11"/>
      <c r="G1291" s="11"/>
      <c r="H1291" s="41"/>
      <c r="I1291" s="42"/>
      <c r="J1291" s="41"/>
      <c r="K1291" s="79"/>
      <c r="L1291" s="45"/>
      <c r="M1291" s="64"/>
      <c r="N1291" s="90"/>
      <c r="O1291" s="91"/>
      <c r="P1291" s="92"/>
      <c r="Q1291" s="93"/>
      <c r="R1291" s="94" t="s">
        <v>73</v>
      </c>
      <c r="S1291" s="94" t="s">
        <v>234</v>
      </c>
      <c r="T1291" s="94" t="s">
        <v>782</v>
      </c>
      <c r="U1291" s="95">
        <v>46091</v>
      </c>
      <c r="V1291" s="101" t="e">
        <v>#VALUE!</v>
      </c>
      <c r="W1291" s="53"/>
      <c r="X1291" s="53"/>
      <c r="Y1291" s="53"/>
      <c r="Z1291" s="53"/>
      <c r="AA1291" s="53"/>
      <c r="AB1291" s="62" t="s">
        <v>8</v>
      </c>
      <c r="AC1291" s="24"/>
      <c r="AD1291" s="67" t="s">
        <v>8</v>
      </c>
      <c r="AE1291" s="66"/>
      <c r="AF1291" s="44" t="s">
        <v>8</v>
      </c>
      <c r="AG1291" s="23"/>
      <c r="AH1291" s="23"/>
    </row>
    <row r="1292" spans="1:34" ht="15" x14ac:dyDescent="0.2">
      <c r="A1292" s="105" t="s">
        <v>8</v>
      </c>
      <c r="B1292" s="40"/>
      <c r="C1292" s="10"/>
      <c r="D1292" s="11"/>
      <c r="E1292" s="10"/>
      <c r="F1292" s="11"/>
      <c r="G1292" s="11"/>
      <c r="H1292" s="41"/>
      <c r="I1292" s="42"/>
      <c r="J1292" s="41"/>
      <c r="K1292" s="79"/>
      <c r="L1292" s="45"/>
      <c r="M1292" s="64"/>
      <c r="N1292" s="90"/>
      <c r="O1292" s="91"/>
      <c r="P1292" s="92"/>
      <c r="Q1292" s="93"/>
      <c r="R1292" s="94" t="s">
        <v>73</v>
      </c>
      <c r="S1292" s="94" t="s">
        <v>234</v>
      </c>
      <c r="T1292" s="94" t="s">
        <v>782</v>
      </c>
      <c r="U1292" s="95">
        <v>46091</v>
      </c>
      <c r="V1292" s="101" t="e">
        <v>#VALUE!</v>
      </c>
      <c r="W1292" s="53"/>
      <c r="X1292" s="53"/>
      <c r="Y1292" s="53"/>
      <c r="Z1292" s="53"/>
      <c r="AA1292" s="53"/>
      <c r="AB1292" s="62" t="s">
        <v>8</v>
      </c>
      <c r="AC1292" s="24"/>
      <c r="AD1292" s="67" t="s">
        <v>8</v>
      </c>
      <c r="AE1292" s="66"/>
      <c r="AF1292" s="44" t="s">
        <v>8</v>
      </c>
      <c r="AG1292" s="23"/>
      <c r="AH1292" s="23"/>
    </row>
    <row r="1293" spans="1:34" ht="15" x14ac:dyDescent="0.2">
      <c r="A1293" s="105" t="s">
        <v>8</v>
      </c>
      <c r="B1293" s="40"/>
      <c r="C1293" s="10"/>
      <c r="D1293" s="11"/>
      <c r="E1293" s="10"/>
      <c r="F1293" s="11"/>
      <c r="G1293" s="11"/>
      <c r="H1293" s="41"/>
      <c r="I1293" s="42"/>
      <c r="J1293" s="41"/>
      <c r="K1293" s="79"/>
      <c r="L1293" s="45"/>
      <c r="M1293" s="64"/>
      <c r="N1293" s="90"/>
      <c r="O1293" s="91"/>
      <c r="P1293" s="92"/>
      <c r="Q1293" s="93"/>
      <c r="R1293" s="94" t="s">
        <v>73</v>
      </c>
      <c r="S1293" s="94" t="s">
        <v>234</v>
      </c>
      <c r="T1293" s="94" t="s">
        <v>782</v>
      </c>
      <c r="U1293" s="95">
        <v>46091</v>
      </c>
      <c r="V1293" s="101" t="e">
        <v>#VALUE!</v>
      </c>
      <c r="W1293" s="53"/>
      <c r="X1293" s="53"/>
      <c r="Y1293" s="53"/>
      <c r="Z1293" s="53"/>
      <c r="AA1293" s="53"/>
      <c r="AB1293" s="62" t="s">
        <v>8</v>
      </c>
      <c r="AC1293" s="24"/>
      <c r="AD1293" s="67" t="s">
        <v>8</v>
      </c>
      <c r="AE1293" s="66"/>
      <c r="AF1293" s="44" t="s">
        <v>8</v>
      </c>
      <c r="AG1293" s="23"/>
      <c r="AH1293" s="23"/>
    </row>
    <row r="1294" spans="1:34" ht="15" x14ac:dyDescent="0.2">
      <c r="A1294" s="105" t="s">
        <v>8</v>
      </c>
      <c r="B1294" s="40"/>
      <c r="C1294" s="10"/>
      <c r="D1294" s="11"/>
      <c r="E1294" s="10"/>
      <c r="F1294" s="11"/>
      <c r="G1294" s="11"/>
      <c r="H1294" s="41"/>
      <c r="I1294" s="42"/>
      <c r="J1294" s="41"/>
      <c r="K1294" s="79"/>
      <c r="L1294" s="45"/>
      <c r="M1294" s="64"/>
      <c r="N1294" s="90"/>
      <c r="O1294" s="91"/>
      <c r="P1294" s="92"/>
      <c r="Q1294" s="93"/>
      <c r="R1294" s="94" t="s">
        <v>73</v>
      </c>
      <c r="S1294" s="94" t="s">
        <v>234</v>
      </c>
      <c r="T1294" s="94" t="s">
        <v>782</v>
      </c>
      <c r="U1294" s="95">
        <v>46091</v>
      </c>
      <c r="V1294" s="101" t="e">
        <v>#VALUE!</v>
      </c>
      <c r="W1294" s="53"/>
      <c r="X1294" s="53"/>
      <c r="Y1294" s="53"/>
      <c r="Z1294" s="53"/>
      <c r="AA1294" s="53"/>
      <c r="AB1294" s="62" t="s">
        <v>8</v>
      </c>
      <c r="AC1294" s="24"/>
      <c r="AD1294" s="67" t="s">
        <v>8</v>
      </c>
      <c r="AE1294" s="66"/>
      <c r="AF1294" s="44" t="s">
        <v>8</v>
      </c>
      <c r="AG1294" s="23"/>
      <c r="AH1294" s="23"/>
    </row>
    <row r="1295" spans="1:34" ht="15" x14ac:dyDescent="0.2">
      <c r="A1295" s="105" t="s">
        <v>8</v>
      </c>
      <c r="B1295" s="40"/>
      <c r="C1295" s="10"/>
      <c r="D1295" s="11"/>
      <c r="E1295" s="10"/>
      <c r="F1295" s="11"/>
      <c r="G1295" s="11"/>
      <c r="H1295" s="41"/>
      <c r="I1295" s="42"/>
      <c r="J1295" s="41"/>
      <c r="K1295" s="79"/>
      <c r="L1295" s="45"/>
      <c r="M1295" s="64"/>
      <c r="N1295" s="90"/>
      <c r="O1295" s="91"/>
      <c r="P1295" s="92"/>
      <c r="Q1295" s="93"/>
      <c r="R1295" s="94" t="s">
        <v>73</v>
      </c>
      <c r="S1295" s="94" t="s">
        <v>234</v>
      </c>
      <c r="T1295" s="94" t="s">
        <v>782</v>
      </c>
      <c r="U1295" s="95">
        <v>46091</v>
      </c>
      <c r="V1295" s="101" t="e">
        <v>#VALUE!</v>
      </c>
      <c r="W1295" s="53"/>
      <c r="X1295" s="53"/>
      <c r="Y1295" s="53"/>
      <c r="Z1295" s="53"/>
      <c r="AA1295" s="53"/>
      <c r="AB1295" s="62" t="s">
        <v>8</v>
      </c>
      <c r="AC1295" s="24"/>
      <c r="AD1295" s="67" t="s">
        <v>8</v>
      </c>
      <c r="AE1295" s="66"/>
      <c r="AF1295" s="44" t="s">
        <v>8</v>
      </c>
      <c r="AG1295" s="23"/>
      <c r="AH1295" s="23"/>
    </row>
    <row r="1296" spans="1:34" ht="15" x14ac:dyDescent="0.2">
      <c r="A1296" s="105" t="s">
        <v>8</v>
      </c>
      <c r="B1296" s="40"/>
      <c r="C1296" s="10"/>
      <c r="D1296" s="11"/>
      <c r="E1296" s="10"/>
      <c r="F1296" s="11"/>
      <c r="G1296" s="11"/>
      <c r="H1296" s="41"/>
      <c r="I1296" s="42"/>
      <c r="J1296" s="41"/>
      <c r="K1296" s="79"/>
      <c r="L1296" s="45"/>
      <c r="M1296" s="64"/>
      <c r="N1296" s="90"/>
      <c r="O1296" s="91"/>
      <c r="P1296" s="92"/>
      <c r="Q1296" s="93"/>
      <c r="R1296" s="94" t="s">
        <v>73</v>
      </c>
      <c r="S1296" s="94" t="s">
        <v>234</v>
      </c>
      <c r="T1296" s="94" t="s">
        <v>782</v>
      </c>
      <c r="U1296" s="95">
        <v>46091</v>
      </c>
      <c r="V1296" s="101" t="e">
        <v>#VALUE!</v>
      </c>
      <c r="W1296" s="53"/>
      <c r="X1296" s="53"/>
      <c r="Y1296" s="53"/>
      <c r="Z1296" s="53"/>
      <c r="AA1296" s="53"/>
      <c r="AB1296" s="62" t="s">
        <v>8</v>
      </c>
      <c r="AC1296" s="24"/>
      <c r="AD1296" s="67" t="s">
        <v>8</v>
      </c>
      <c r="AE1296" s="66"/>
      <c r="AF1296" s="44" t="s">
        <v>8</v>
      </c>
      <c r="AG1296" s="23"/>
      <c r="AH1296" s="23"/>
    </row>
    <row r="1297" spans="1:34" ht="15" x14ac:dyDescent="0.2">
      <c r="A1297" s="105" t="s">
        <v>8</v>
      </c>
      <c r="B1297" s="40"/>
      <c r="C1297" s="10"/>
      <c r="D1297" s="11"/>
      <c r="E1297" s="10"/>
      <c r="F1297" s="11"/>
      <c r="G1297" s="11"/>
      <c r="H1297" s="41"/>
      <c r="I1297" s="42"/>
      <c r="J1297" s="41"/>
      <c r="K1297" s="79"/>
      <c r="L1297" s="45"/>
      <c r="M1297" s="64"/>
      <c r="N1297" s="90"/>
      <c r="O1297" s="91"/>
      <c r="P1297" s="92"/>
      <c r="Q1297" s="93"/>
      <c r="R1297" s="94" t="s">
        <v>73</v>
      </c>
      <c r="S1297" s="94" t="s">
        <v>234</v>
      </c>
      <c r="T1297" s="94" t="s">
        <v>782</v>
      </c>
      <c r="U1297" s="95">
        <v>46091</v>
      </c>
      <c r="V1297" s="101" t="e">
        <v>#VALUE!</v>
      </c>
      <c r="W1297" s="53"/>
      <c r="X1297" s="53"/>
      <c r="Y1297" s="53"/>
      <c r="Z1297" s="53"/>
      <c r="AA1297" s="53"/>
      <c r="AB1297" s="62" t="s">
        <v>8</v>
      </c>
      <c r="AC1297" s="24"/>
      <c r="AD1297" s="67" t="s">
        <v>8</v>
      </c>
      <c r="AE1297" s="66"/>
      <c r="AF1297" s="44" t="s">
        <v>8</v>
      </c>
      <c r="AG1297" s="23"/>
      <c r="AH1297" s="23"/>
    </row>
    <row r="1298" spans="1:34" ht="15" x14ac:dyDescent="0.2">
      <c r="A1298" s="105" t="s">
        <v>8</v>
      </c>
      <c r="B1298" s="40"/>
      <c r="C1298" s="10"/>
      <c r="D1298" s="11"/>
      <c r="E1298" s="10"/>
      <c r="F1298" s="11"/>
      <c r="G1298" s="11"/>
      <c r="H1298" s="41"/>
      <c r="I1298" s="42"/>
      <c r="J1298" s="41"/>
      <c r="K1298" s="79"/>
      <c r="L1298" s="45"/>
      <c r="M1298" s="64"/>
      <c r="N1298" s="90"/>
      <c r="O1298" s="91"/>
      <c r="P1298" s="92"/>
      <c r="Q1298" s="93"/>
      <c r="R1298" s="94" t="s">
        <v>73</v>
      </c>
      <c r="S1298" s="94" t="s">
        <v>234</v>
      </c>
      <c r="T1298" s="94" t="s">
        <v>782</v>
      </c>
      <c r="U1298" s="95">
        <v>46091</v>
      </c>
      <c r="V1298" s="101" t="e">
        <v>#VALUE!</v>
      </c>
      <c r="W1298" s="53"/>
      <c r="X1298" s="53"/>
      <c r="Y1298" s="53"/>
      <c r="Z1298" s="53"/>
      <c r="AA1298" s="53"/>
      <c r="AB1298" s="62" t="s">
        <v>8</v>
      </c>
      <c r="AC1298" s="24"/>
      <c r="AD1298" s="67" t="s">
        <v>8</v>
      </c>
      <c r="AE1298" s="66"/>
      <c r="AF1298" s="44" t="s">
        <v>8</v>
      </c>
      <c r="AG1298" s="23"/>
      <c r="AH1298" s="23"/>
    </row>
    <row r="1299" spans="1:34" ht="15" x14ac:dyDescent="0.2">
      <c r="A1299" s="105" t="s">
        <v>8</v>
      </c>
      <c r="B1299" s="40"/>
      <c r="C1299" s="10"/>
      <c r="D1299" s="11"/>
      <c r="E1299" s="10"/>
      <c r="F1299" s="11"/>
      <c r="G1299" s="11"/>
      <c r="H1299" s="41"/>
      <c r="I1299" s="42"/>
      <c r="J1299" s="41"/>
      <c r="K1299" s="79"/>
      <c r="L1299" s="45"/>
      <c r="M1299" s="64"/>
      <c r="N1299" s="90"/>
      <c r="O1299" s="91"/>
      <c r="P1299" s="92"/>
      <c r="Q1299" s="93"/>
      <c r="R1299" s="94" t="s">
        <v>73</v>
      </c>
      <c r="S1299" s="94" t="s">
        <v>234</v>
      </c>
      <c r="T1299" s="94" t="s">
        <v>782</v>
      </c>
      <c r="U1299" s="95">
        <v>46091</v>
      </c>
      <c r="V1299" s="101" t="e">
        <v>#VALUE!</v>
      </c>
      <c r="W1299" s="53"/>
      <c r="X1299" s="53"/>
      <c r="Y1299" s="53"/>
      <c r="Z1299" s="53"/>
      <c r="AA1299" s="53"/>
      <c r="AB1299" s="62" t="s">
        <v>8</v>
      </c>
      <c r="AC1299" s="24"/>
      <c r="AD1299" s="67" t="s">
        <v>8</v>
      </c>
      <c r="AE1299" s="66"/>
      <c r="AF1299" s="44" t="s">
        <v>8</v>
      </c>
      <c r="AG1299" s="23"/>
      <c r="AH1299" s="23"/>
    </row>
    <row r="1300" spans="1:34" ht="15" x14ac:dyDescent="0.2">
      <c r="A1300" s="105" t="s">
        <v>8</v>
      </c>
      <c r="B1300" s="40"/>
      <c r="C1300" s="10"/>
      <c r="D1300" s="11"/>
      <c r="E1300" s="10"/>
      <c r="F1300" s="11"/>
      <c r="G1300" s="11"/>
      <c r="H1300" s="41"/>
      <c r="I1300" s="42"/>
      <c r="J1300" s="41"/>
      <c r="K1300" s="79"/>
      <c r="L1300" s="45"/>
      <c r="M1300" s="64"/>
      <c r="N1300" s="90"/>
      <c r="O1300" s="91"/>
      <c r="P1300" s="92"/>
      <c r="Q1300" s="93"/>
      <c r="R1300" s="94" t="s">
        <v>73</v>
      </c>
      <c r="S1300" s="94" t="s">
        <v>234</v>
      </c>
      <c r="T1300" s="94" t="s">
        <v>782</v>
      </c>
      <c r="U1300" s="95">
        <v>46091</v>
      </c>
      <c r="V1300" s="101" t="e">
        <v>#VALUE!</v>
      </c>
      <c r="W1300" s="53"/>
      <c r="X1300" s="53"/>
      <c r="Y1300" s="53"/>
      <c r="Z1300" s="53"/>
      <c r="AA1300" s="53"/>
      <c r="AB1300" s="62" t="s">
        <v>8</v>
      </c>
      <c r="AC1300" s="24"/>
      <c r="AD1300" s="67" t="s">
        <v>8</v>
      </c>
      <c r="AE1300" s="66"/>
      <c r="AF1300" s="44" t="s">
        <v>8</v>
      </c>
      <c r="AG1300" s="23"/>
      <c r="AH1300" s="23"/>
    </row>
    <row r="1301" spans="1:34" ht="15" x14ac:dyDescent="0.2">
      <c r="A1301" s="105" t="s">
        <v>8</v>
      </c>
      <c r="B1301" s="40"/>
      <c r="C1301" s="10"/>
      <c r="D1301" s="11"/>
      <c r="E1301" s="10"/>
      <c r="F1301" s="11"/>
      <c r="G1301" s="11"/>
      <c r="H1301" s="41"/>
      <c r="I1301" s="42"/>
      <c r="J1301" s="41"/>
      <c r="K1301" s="79"/>
      <c r="L1301" s="45"/>
      <c r="M1301" s="64"/>
      <c r="N1301" s="90"/>
      <c r="O1301" s="91"/>
      <c r="P1301" s="92"/>
      <c r="Q1301" s="93"/>
      <c r="R1301" s="94" t="s">
        <v>73</v>
      </c>
      <c r="S1301" s="94" t="s">
        <v>234</v>
      </c>
      <c r="T1301" s="94" t="s">
        <v>782</v>
      </c>
      <c r="U1301" s="95">
        <v>46091</v>
      </c>
      <c r="V1301" s="101" t="e">
        <v>#VALUE!</v>
      </c>
      <c r="W1301" s="53"/>
      <c r="X1301" s="53"/>
      <c r="Y1301" s="53"/>
      <c r="Z1301" s="53"/>
      <c r="AA1301" s="53"/>
      <c r="AB1301" s="62" t="s">
        <v>8</v>
      </c>
      <c r="AC1301" s="24"/>
      <c r="AD1301" s="67" t="s">
        <v>8</v>
      </c>
      <c r="AE1301" s="66"/>
      <c r="AF1301" s="44" t="s">
        <v>8</v>
      </c>
      <c r="AG1301" s="23"/>
      <c r="AH1301" s="23"/>
    </row>
    <row r="1302" spans="1:34" ht="15" x14ac:dyDescent="0.2">
      <c r="A1302" s="105" t="s">
        <v>8</v>
      </c>
      <c r="B1302" s="40"/>
      <c r="C1302" s="10"/>
      <c r="D1302" s="11"/>
      <c r="E1302" s="10"/>
      <c r="F1302" s="11"/>
      <c r="G1302" s="11"/>
      <c r="H1302" s="41"/>
      <c r="I1302" s="42"/>
      <c r="J1302" s="41"/>
      <c r="K1302" s="79"/>
      <c r="L1302" s="45"/>
      <c r="M1302" s="64"/>
      <c r="N1302" s="90"/>
      <c r="O1302" s="91"/>
      <c r="P1302" s="92"/>
      <c r="Q1302" s="93"/>
      <c r="R1302" s="94" t="s">
        <v>73</v>
      </c>
      <c r="S1302" s="94" t="s">
        <v>234</v>
      </c>
      <c r="T1302" s="94" t="s">
        <v>782</v>
      </c>
      <c r="U1302" s="95">
        <v>46091</v>
      </c>
      <c r="V1302" s="101" t="e">
        <v>#VALUE!</v>
      </c>
      <c r="W1302" s="53"/>
      <c r="X1302" s="53"/>
      <c r="Y1302" s="53"/>
      <c r="Z1302" s="53"/>
      <c r="AA1302" s="53"/>
      <c r="AB1302" s="62" t="s">
        <v>8</v>
      </c>
      <c r="AC1302" s="24"/>
      <c r="AD1302" s="67" t="s">
        <v>8</v>
      </c>
      <c r="AE1302" s="66"/>
      <c r="AF1302" s="44" t="s">
        <v>8</v>
      </c>
      <c r="AG1302" s="23"/>
      <c r="AH1302" s="23"/>
    </row>
    <row r="1303" spans="1:34" ht="15" x14ac:dyDescent="0.2">
      <c r="A1303" s="105" t="s">
        <v>8</v>
      </c>
      <c r="B1303" s="40"/>
      <c r="C1303" s="10"/>
      <c r="D1303" s="11"/>
      <c r="E1303" s="10"/>
      <c r="F1303" s="11"/>
      <c r="G1303" s="11"/>
      <c r="H1303" s="41"/>
      <c r="I1303" s="42"/>
      <c r="J1303" s="41"/>
      <c r="K1303" s="79"/>
      <c r="L1303" s="45"/>
      <c r="M1303" s="64"/>
      <c r="N1303" s="90"/>
      <c r="O1303" s="91"/>
      <c r="P1303" s="92"/>
      <c r="Q1303" s="93"/>
      <c r="R1303" s="94" t="s">
        <v>73</v>
      </c>
      <c r="S1303" s="94" t="s">
        <v>234</v>
      </c>
      <c r="T1303" s="94" t="s">
        <v>782</v>
      </c>
      <c r="U1303" s="95">
        <v>46091</v>
      </c>
      <c r="V1303" s="101" t="e">
        <v>#VALUE!</v>
      </c>
      <c r="W1303" s="53"/>
      <c r="X1303" s="53"/>
      <c r="Y1303" s="53"/>
      <c r="Z1303" s="53"/>
      <c r="AA1303" s="53"/>
      <c r="AB1303" s="62" t="s">
        <v>8</v>
      </c>
      <c r="AC1303" s="24"/>
      <c r="AD1303" s="67" t="s">
        <v>8</v>
      </c>
      <c r="AE1303" s="66"/>
      <c r="AF1303" s="44" t="s">
        <v>8</v>
      </c>
      <c r="AG1303" s="23"/>
      <c r="AH1303" s="23"/>
    </row>
    <row r="1304" spans="1:34" ht="15" x14ac:dyDescent="0.2">
      <c r="A1304" s="105" t="s">
        <v>8</v>
      </c>
      <c r="B1304" s="40"/>
      <c r="C1304" s="10"/>
      <c r="D1304" s="11"/>
      <c r="E1304" s="10"/>
      <c r="F1304" s="11"/>
      <c r="G1304" s="11"/>
      <c r="H1304" s="41"/>
      <c r="I1304" s="42"/>
      <c r="J1304" s="41"/>
      <c r="K1304" s="79"/>
      <c r="L1304" s="45"/>
      <c r="M1304" s="64"/>
      <c r="N1304" s="90"/>
      <c r="O1304" s="91"/>
      <c r="P1304" s="92"/>
      <c r="Q1304" s="93"/>
      <c r="R1304" s="94" t="s">
        <v>73</v>
      </c>
      <c r="S1304" s="94" t="s">
        <v>234</v>
      </c>
      <c r="T1304" s="94" t="s">
        <v>782</v>
      </c>
      <c r="U1304" s="95">
        <v>46091</v>
      </c>
      <c r="V1304" s="101" t="e">
        <v>#VALUE!</v>
      </c>
      <c r="W1304" s="53"/>
      <c r="X1304" s="53"/>
      <c r="Y1304" s="53"/>
      <c r="Z1304" s="53"/>
      <c r="AA1304" s="53"/>
      <c r="AB1304" s="62" t="s">
        <v>8</v>
      </c>
      <c r="AC1304" s="24"/>
      <c r="AD1304" s="67" t="s">
        <v>8</v>
      </c>
      <c r="AE1304" s="66"/>
      <c r="AF1304" s="44" t="s">
        <v>8</v>
      </c>
      <c r="AG1304" s="23"/>
      <c r="AH1304" s="23"/>
    </row>
    <row r="1305" spans="1:34" ht="15" x14ac:dyDescent="0.2">
      <c r="A1305" s="105" t="s">
        <v>8</v>
      </c>
      <c r="B1305" s="40"/>
      <c r="C1305" s="10"/>
      <c r="D1305" s="11"/>
      <c r="E1305" s="10"/>
      <c r="F1305" s="11"/>
      <c r="G1305" s="11"/>
      <c r="H1305" s="41"/>
      <c r="I1305" s="42"/>
      <c r="J1305" s="41"/>
      <c r="K1305" s="79"/>
      <c r="L1305" s="45"/>
      <c r="M1305" s="64"/>
      <c r="N1305" s="90"/>
      <c r="O1305" s="91"/>
      <c r="P1305" s="92"/>
      <c r="Q1305" s="93"/>
      <c r="R1305" s="94" t="s">
        <v>73</v>
      </c>
      <c r="S1305" s="94" t="s">
        <v>234</v>
      </c>
      <c r="T1305" s="94" t="s">
        <v>782</v>
      </c>
      <c r="U1305" s="95">
        <v>46091</v>
      </c>
      <c r="V1305" s="101" t="e">
        <v>#VALUE!</v>
      </c>
      <c r="W1305" s="53"/>
      <c r="X1305" s="53"/>
      <c r="Y1305" s="53"/>
      <c r="Z1305" s="53"/>
      <c r="AA1305" s="53"/>
      <c r="AB1305" s="62" t="s">
        <v>8</v>
      </c>
      <c r="AC1305" s="24"/>
      <c r="AD1305" s="67" t="s">
        <v>8</v>
      </c>
      <c r="AE1305" s="66"/>
      <c r="AF1305" s="44" t="s">
        <v>8</v>
      </c>
      <c r="AG1305" s="23"/>
      <c r="AH1305" s="23"/>
    </row>
    <row r="1306" spans="1:34" ht="15" x14ac:dyDescent="0.2">
      <c r="A1306" s="105" t="s">
        <v>8</v>
      </c>
      <c r="B1306" s="40"/>
      <c r="C1306" s="10"/>
      <c r="D1306" s="11"/>
      <c r="E1306" s="10"/>
      <c r="F1306" s="11"/>
      <c r="G1306" s="11"/>
      <c r="H1306" s="41"/>
      <c r="I1306" s="42"/>
      <c r="J1306" s="41"/>
      <c r="K1306" s="79"/>
      <c r="L1306" s="45"/>
      <c r="M1306" s="64"/>
      <c r="N1306" s="90"/>
      <c r="O1306" s="91"/>
      <c r="P1306" s="92"/>
      <c r="Q1306" s="93"/>
      <c r="R1306" s="94" t="s">
        <v>73</v>
      </c>
      <c r="S1306" s="94" t="s">
        <v>234</v>
      </c>
      <c r="T1306" s="94" t="s">
        <v>782</v>
      </c>
      <c r="U1306" s="95">
        <v>46091</v>
      </c>
      <c r="V1306" s="101" t="e">
        <v>#VALUE!</v>
      </c>
      <c r="W1306" s="53"/>
      <c r="X1306" s="53"/>
      <c r="Y1306" s="53"/>
      <c r="Z1306" s="53"/>
      <c r="AA1306" s="53"/>
      <c r="AB1306" s="62" t="s">
        <v>8</v>
      </c>
      <c r="AC1306" s="24"/>
      <c r="AD1306" s="67" t="s">
        <v>8</v>
      </c>
      <c r="AE1306" s="66"/>
      <c r="AF1306" s="44" t="s">
        <v>8</v>
      </c>
      <c r="AG1306" s="23"/>
      <c r="AH1306" s="23"/>
    </row>
    <row r="1307" spans="1:34" ht="15" x14ac:dyDescent="0.2">
      <c r="A1307" s="105" t="s">
        <v>8</v>
      </c>
      <c r="B1307" s="40"/>
      <c r="C1307" s="10"/>
      <c r="D1307" s="11"/>
      <c r="E1307" s="10"/>
      <c r="F1307" s="11"/>
      <c r="G1307" s="11"/>
      <c r="H1307" s="41"/>
      <c r="I1307" s="42"/>
      <c r="J1307" s="41"/>
      <c r="K1307" s="79"/>
      <c r="L1307" s="45"/>
      <c r="M1307" s="64"/>
      <c r="N1307" s="90"/>
      <c r="O1307" s="91"/>
      <c r="P1307" s="92"/>
      <c r="Q1307" s="93"/>
      <c r="R1307" s="94" t="s">
        <v>73</v>
      </c>
      <c r="S1307" s="94" t="s">
        <v>234</v>
      </c>
      <c r="T1307" s="94" t="s">
        <v>782</v>
      </c>
      <c r="U1307" s="95">
        <v>46091</v>
      </c>
      <c r="V1307" s="101" t="e">
        <v>#VALUE!</v>
      </c>
      <c r="W1307" s="53"/>
      <c r="X1307" s="53"/>
      <c r="Y1307" s="53"/>
      <c r="Z1307" s="53"/>
      <c r="AA1307" s="53"/>
      <c r="AB1307" s="62" t="s">
        <v>8</v>
      </c>
      <c r="AC1307" s="24"/>
      <c r="AD1307" s="67" t="s">
        <v>8</v>
      </c>
      <c r="AE1307" s="66"/>
      <c r="AF1307" s="44" t="s">
        <v>8</v>
      </c>
      <c r="AG1307" s="23"/>
      <c r="AH1307" s="23"/>
    </row>
    <row r="1308" spans="1:34" ht="15" x14ac:dyDescent="0.2">
      <c r="A1308" s="105" t="s">
        <v>8</v>
      </c>
      <c r="B1308" s="40"/>
      <c r="C1308" s="10"/>
      <c r="D1308" s="11"/>
      <c r="E1308" s="10"/>
      <c r="F1308" s="11"/>
      <c r="G1308" s="11"/>
      <c r="H1308" s="41"/>
      <c r="I1308" s="42"/>
      <c r="J1308" s="41"/>
      <c r="K1308" s="79"/>
      <c r="L1308" s="45"/>
      <c r="M1308" s="64"/>
      <c r="N1308" s="90"/>
      <c r="O1308" s="91"/>
      <c r="P1308" s="92"/>
      <c r="Q1308" s="93"/>
      <c r="R1308" s="94" t="s">
        <v>73</v>
      </c>
      <c r="S1308" s="94" t="s">
        <v>234</v>
      </c>
      <c r="T1308" s="94" t="s">
        <v>782</v>
      </c>
      <c r="U1308" s="95">
        <v>46091</v>
      </c>
      <c r="V1308" s="101" t="e">
        <v>#VALUE!</v>
      </c>
      <c r="W1308" s="53"/>
      <c r="X1308" s="53"/>
      <c r="Y1308" s="53"/>
      <c r="Z1308" s="53"/>
      <c r="AA1308" s="53"/>
      <c r="AB1308" s="62" t="s">
        <v>8</v>
      </c>
      <c r="AC1308" s="24"/>
      <c r="AD1308" s="67" t="s">
        <v>8</v>
      </c>
      <c r="AE1308" s="66"/>
      <c r="AF1308" s="44" t="s">
        <v>8</v>
      </c>
      <c r="AG1308" s="23"/>
      <c r="AH1308" s="23"/>
    </row>
    <row r="1309" spans="1:34" ht="15" x14ac:dyDescent="0.2">
      <c r="A1309" s="105" t="s">
        <v>8</v>
      </c>
      <c r="B1309" s="40"/>
      <c r="C1309" s="10"/>
      <c r="D1309" s="11"/>
      <c r="E1309" s="10"/>
      <c r="F1309" s="11"/>
      <c r="G1309" s="11"/>
      <c r="H1309" s="41"/>
      <c r="I1309" s="42"/>
      <c r="J1309" s="41"/>
      <c r="K1309" s="79"/>
      <c r="L1309" s="45"/>
      <c r="M1309" s="64"/>
      <c r="N1309" s="90"/>
      <c r="O1309" s="91"/>
      <c r="P1309" s="92"/>
      <c r="Q1309" s="93"/>
      <c r="R1309" s="94" t="s">
        <v>73</v>
      </c>
      <c r="S1309" s="94" t="s">
        <v>234</v>
      </c>
      <c r="T1309" s="94" t="s">
        <v>782</v>
      </c>
      <c r="U1309" s="95">
        <v>46091</v>
      </c>
      <c r="V1309" s="101" t="e">
        <v>#VALUE!</v>
      </c>
      <c r="W1309" s="53"/>
      <c r="X1309" s="53"/>
      <c r="Y1309" s="53"/>
      <c r="Z1309" s="53"/>
      <c r="AA1309" s="53"/>
      <c r="AB1309" s="62" t="s">
        <v>8</v>
      </c>
      <c r="AC1309" s="24"/>
      <c r="AD1309" s="67" t="s">
        <v>8</v>
      </c>
      <c r="AE1309" s="66"/>
      <c r="AF1309" s="44" t="s">
        <v>8</v>
      </c>
      <c r="AG1309" s="23"/>
      <c r="AH1309" s="23"/>
    </row>
    <row r="1310" spans="1:34" ht="15" x14ac:dyDescent="0.2">
      <c r="A1310" s="105" t="s">
        <v>8</v>
      </c>
      <c r="B1310" s="40"/>
      <c r="C1310" s="10"/>
      <c r="D1310" s="11"/>
      <c r="E1310" s="10"/>
      <c r="F1310" s="11"/>
      <c r="G1310" s="11"/>
      <c r="H1310" s="41"/>
      <c r="I1310" s="42"/>
      <c r="J1310" s="41"/>
      <c r="K1310" s="79"/>
      <c r="L1310" s="45"/>
      <c r="M1310" s="64"/>
      <c r="N1310" s="90"/>
      <c r="O1310" s="91"/>
      <c r="P1310" s="92"/>
      <c r="Q1310" s="93"/>
      <c r="R1310" s="94" t="s">
        <v>73</v>
      </c>
      <c r="S1310" s="94" t="s">
        <v>234</v>
      </c>
      <c r="T1310" s="94" t="s">
        <v>782</v>
      </c>
      <c r="U1310" s="95">
        <v>46091</v>
      </c>
      <c r="V1310" s="101" t="e">
        <v>#VALUE!</v>
      </c>
      <c r="W1310" s="53"/>
      <c r="X1310" s="53"/>
      <c r="Y1310" s="53"/>
      <c r="Z1310" s="53"/>
      <c r="AA1310" s="53"/>
      <c r="AB1310" s="62" t="s">
        <v>8</v>
      </c>
      <c r="AC1310" s="24"/>
      <c r="AD1310" s="67" t="s">
        <v>8</v>
      </c>
      <c r="AE1310" s="66"/>
      <c r="AF1310" s="44" t="s">
        <v>8</v>
      </c>
      <c r="AG1310" s="23"/>
      <c r="AH1310" s="23"/>
    </row>
    <row r="1311" spans="1:34" ht="15" x14ac:dyDescent="0.2">
      <c r="A1311" s="105" t="s">
        <v>8</v>
      </c>
      <c r="B1311" s="40"/>
      <c r="C1311" s="10"/>
      <c r="D1311" s="11"/>
      <c r="E1311" s="10"/>
      <c r="F1311" s="11"/>
      <c r="G1311" s="11"/>
      <c r="H1311" s="41"/>
      <c r="I1311" s="42"/>
      <c r="J1311" s="41"/>
      <c r="K1311" s="79"/>
      <c r="L1311" s="45"/>
      <c r="M1311" s="64"/>
      <c r="N1311" s="90"/>
      <c r="O1311" s="91"/>
      <c r="P1311" s="92"/>
      <c r="Q1311" s="93"/>
      <c r="R1311" s="94" t="s">
        <v>73</v>
      </c>
      <c r="S1311" s="94" t="s">
        <v>234</v>
      </c>
      <c r="T1311" s="94" t="s">
        <v>782</v>
      </c>
      <c r="U1311" s="95">
        <v>46091</v>
      </c>
      <c r="V1311" s="101" t="e">
        <v>#VALUE!</v>
      </c>
      <c r="W1311" s="53"/>
      <c r="X1311" s="53"/>
      <c r="Y1311" s="53"/>
      <c r="Z1311" s="53"/>
      <c r="AA1311" s="53"/>
      <c r="AB1311" s="62" t="s">
        <v>8</v>
      </c>
      <c r="AC1311" s="24"/>
      <c r="AD1311" s="67" t="s">
        <v>8</v>
      </c>
      <c r="AE1311" s="66"/>
      <c r="AF1311" s="44" t="s">
        <v>8</v>
      </c>
      <c r="AG1311" s="23"/>
      <c r="AH1311" s="23"/>
    </row>
    <row r="1312" spans="1:34" ht="15" x14ac:dyDescent="0.2">
      <c r="A1312" s="105" t="s">
        <v>8</v>
      </c>
      <c r="B1312" s="40"/>
      <c r="C1312" s="10"/>
      <c r="D1312" s="11"/>
      <c r="E1312" s="10"/>
      <c r="F1312" s="11"/>
      <c r="G1312" s="11"/>
      <c r="H1312" s="41"/>
      <c r="I1312" s="42"/>
      <c r="J1312" s="41"/>
      <c r="K1312" s="79"/>
      <c r="L1312" s="45"/>
      <c r="M1312" s="64"/>
      <c r="N1312" s="90"/>
      <c r="O1312" s="91"/>
      <c r="P1312" s="92"/>
      <c r="Q1312" s="93"/>
      <c r="R1312" s="94" t="s">
        <v>73</v>
      </c>
      <c r="S1312" s="94" t="s">
        <v>234</v>
      </c>
      <c r="T1312" s="94" t="s">
        <v>782</v>
      </c>
      <c r="U1312" s="95">
        <v>46091</v>
      </c>
      <c r="V1312" s="101" t="e">
        <v>#VALUE!</v>
      </c>
      <c r="W1312" s="53"/>
      <c r="X1312" s="53"/>
      <c r="Y1312" s="53"/>
      <c r="Z1312" s="53"/>
      <c r="AA1312" s="53"/>
      <c r="AB1312" s="62" t="s">
        <v>8</v>
      </c>
      <c r="AC1312" s="24"/>
      <c r="AD1312" s="67" t="s">
        <v>8</v>
      </c>
      <c r="AE1312" s="66"/>
      <c r="AF1312" s="44" t="s">
        <v>8</v>
      </c>
      <c r="AG1312" s="23"/>
      <c r="AH1312" s="23"/>
    </row>
    <row r="1313" spans="1:34" ht="15" x14ac:dyDescent="0.2">
      <c r="A1313" s="105" t="s">
        <v>8</v>
      </c>
      <c r="B1313" s="40"/>
      <c r="C1313" s="10"/>
      <c r="D1313" s="11"/>
      <c r="E1313" s="10"/>
      <c r="F1313" s="11"/>
      <c r="G1313" s="11"/>
      <c r="H1313" s="41"/>
      <c r="I1313" s="42"/>
      <c r="J1313" s="41"/>
      <c r="K1313" s="79"/>
      <c r="L1313" s="45"/>
      <c r="M1313" s="64"/>
      <c r="N1313" s="90"/>
      <c r="O1313" s="91"/>
      <c r="P1313" s="92"/>
      <c r="Q1313" s="93"/>
      <c r="R1313" s="94" t="s">
        <v>73</v>
      </c>
      <c r="S1313" s="94" t="s">
        <v>234</v>
      </c>
      <c r="T1313" s="94" t="s">
        <v>782</v>
      </c>
      <c r="U1313" s="95">
        <v>46091</v>
      </c>
      <c r="V1313" s="101" t="e">
        <v>#VALUE!</v>
      </c>
      <c r="W1313" s="53"/>
      <c r="X1313" s="53"/>
      <c r="Y1313" s="53"/>
      <c r="Z1313" s="53"/>
      <c r="AA1313" s="53"/>
      <c r="AB1313" s="62" t="s">
        <v>8</v>
      </c>
      <c r="AC1313" s="24"/>
      <c r="AD1313" s="67" t="s">
        <v>8</v>
      </c>
      <c r="AE1313" s="66"/>
      <c r="AF1313" s="44" t="s">
        <v>8</v>
      </c>
      <c r="AG1313" s="23"/>
      <c r="AH1313" s="23"/>
    </row>
    <row r="1314" spans="1:34" ht="15" x14ac:dyDescent="0.2">
      <c r="A1314" s="105" t="s">
        <v>8</v>
      </c>
      <c r="B1314" s="40"/>
      <c r="C1314" s="10"/>
      <c r="D1314" s="11"/>
      <c r="E1314" s="10"/>
      <c r="F1314" s="11"/>
      <c r="G1314" s="11"/>
      <c r="H1314" s="41"/>
      <c r="I1314" s="42"/>
      <c r="J1314" s="41"/>
      <c r="K1314" s="79"/>
      <c r="L1314" s="45"/>
      <c r="M1314" s="64"/>
      <c r="N1314" s="90"/>
      <c r="O1314" s="91"/>
      <c r="P1314" s="92"/>
      <c r="Q1314" s="93"/>
      <c r="R1314" s="94" t="s">
        <v>73</v>
      </c>
      <c r="S1314" s="94" t="s">
        <v>234</v>
      </c>
      <c r="T1314" s="94" t="s">
        <v>782</v>
      </c>
      <c r="U1314" s="95">
        <v>46091</v>
      </c>
      <c r="V1314" s="101" t="e">
        <v>#VALUE!</v>
      </c>
      <c r="W1314" s="53"/>
      <c r="X1314" s="53"/>
      <c r="Y1314" s="53"/>
      <c r="Z1314" s="53"/>
      <c r="AA1314" s="53"/>
      <c r="AB1314" s="62" t="s">
        <v>8</v>
      </c>
      <c r="AC1314" s="24"/>
      <c r="AD1314" s="67" t="s">
        <v>8</v>
      </c>
      <c r="AE1314" s="66"/>
      <c r="AF1314" s="44" t="s">
        <v>8</v>
      </c>
      <c r="AG1314" s="23"/>
      <c r="AH1314" s="23"/>
    </row>
    <row r="1315" spans="1:34" ht="15" x14ac:dyDescent="0.2">
      <c r="A1315" s="105" t="s">
        <v>8</v>
      </c>
      <c r="B1315" s="40"/>
      <c r="C1315" s="10"/>
      <c r="D1315" s="11"/>
      <c r="E1315" s="10"/>
      <c r="F1315" s="11"/>
      <c r="G1315" s="11"/>
      <c r="H1315" s="41"/>
      <c r="I1315" s="42"/>
      <c r="J1315" s="41"/>
      <c r="K1315" s="79"/>
      <c r="L1315" s="45"/>
      <c r="M1315" s="64"/>
      <c r="N1315" s="90"/>
      <c r="O1315" s="91"/>
      <c r="P1315" s="92"/>
      <c r="Q1315" s="93"/>
      <c r="R1315" s="94" t="s">
        <v>73</v>
      </c>
      <c r="S1315" s="94" t="s">
        <v>234</v>
      </c>
      <c r="T1315" s="94" t="s">
        <v>782</v>
      </c>
      <c r="U1315" s="95">
        <v>46091</v>
      </c>
      <c r="V1315" s="101" t="e">
        <v>#VALUE!</v>
      </c>
      <c r="W1315" s="53"/>
      <c r="X1315" s="53"/>
      <c r="Y1315" s="53"/>
      <c r="Z1315" s="53"/>
      <c r="AA1315" s="53"/>
      <c r="AB1315" s="62" t="s">
        <v>8</v>
      </c>
      <c r="AC1315" s="24"/>
      <c r="AD1315" s="67" t="s">
        <v>8</v>
      </c>
      <c r="AE1315" s="66"/>
      <c r="AF1315" s="44" t="s">
        <v>8</v>
      </c>
      <c r="AG1315" s="23"/>
      <c r="AH1315" s="23"/>
    </row>
    <row r="1316" spans="1:34" ht="15" x14ac:dyDescent="0.2">
      <c r="A1316" s="105" t="s">
        <v>8</v>
      </c>
      <c r="B1316" s="40"/>
      <c r="C1316" s="10"/>
      <c r="D1316" s="11"/>
      <c r="E1316" s="10"/>
      <c r="F1316" s="11"/>
      <c r="G1316" s="11"/>
      <c r="H1316" s="41"/>
      <c r="I1316" s="42"/>
      <c r="J1316" s="41"/>
      <c r="K1316" s="79"/>
      <c r="L1316" s="45"/>
      <c r="M1316" s="64"/>
      <c r="N1316" s="90"/>
      <c r="O1316" s="91"/>
      <c r="P1316" s="92"/>
      <c r="Q1316" s="93"/>
      <c r="R1316" s="94" t="s">
        <v>73</v>
      </c>
      <c r="S1316" s="94" t="s">
        <v>234</v>
      </c>
      <c r="T1316" s="94" t="s">
        <v>782</v>
      </c>
      <c r="U1316" s="95">
        <v>46091</v>
      </c>
      <c r="V1316" s="101" t="e">
        <v>#VALUE!</v>
      </c>
      <c r="W1316" s="53"/>
      <c r="X1316" s="53"/>
      <c r="Y1316" s="53"/>
      <c r="Z1316" s="53"/>
      <c r="AA1316" s="53"/>
      <c r="AB1316" s="62" t="s">
        <v>8</v>
      </c>
      <c r="AC1316" s="24"/>
      <c r="AD1316" s="67" t="s">
        <v>8</v>
      </c>
      <c r="AE1316" s="66"/>
      <c r="AF1316" s="44" t="s">
        <v>8</v>
      </c>
      <c r="AG1316" s="23"/>
      <c r="AH1316" s="23"/>
    </row>
    <row r="1317" spans="1:34" ht="15" x14ac:dyDescent="0.2">
      <c r="A1317" s="105" t="s">
        <v>8</v>
      </c>
      <c r="B1317" s="40"/>
      <c r="C1317" s="10"/>
      <c r="D1317" s="11"/>
      <c r="E1317" s="10"/>
      <c r="F1317" s="11"/>
      <c r="G1317" s="11"/>
      <c r="H1317" s="41"/>
      <c r="I1317" s="42"/>
      <c r="J1317" s="41"/>
      <c r="K1317" s="79"/>
      <c r="L1317" s="45"/>
      <c r="M1317" s="64"/>
      <c r="N1317" s="90"/>
      <c r="O1317" s="91"/>
      <c r="P1317" s="92"/>
      <c r="Q1317" s="93"/>
      <c r="R1317" s="94" t="s">
        <v>73</v>
      </c>
      <c r="S1317" s="94" t="s">
        <v>234</v>
      </c>
      <c r="T1317" s="94" t="s">
        <v>782</v>
      </c>
      <c r="U1317" s="95">
        <v>46091</v>
      </c>
      <c r="V1317" s="101" t="e">
        <v>#VALUE!</v>
      </c>
      <c r="W1317" s="53"/>
      <c r="X1317" s="53"/>
      <c r="Y1317" s="53"/>
      <c r="Z1317" s="53"/>
      <c r="AA1317" s="53"/>
      <c r="AB1317" s="62" t="s">
        <v>8</v>
      </c>
      <c r="AC1317" s="24"/>
      <c r="AD1317" s="67" t="s">
        <v>8</v>
      </c>
      <c r="AE1317" s="66"/>
      <c r="AF1317" s="44" t="s">
        <v>8</v>
      </c>
      <c r="AG1317" s="23"/>
      <c r="AH1317" s="23"/>
    </row>
    <row r="1318" spans="1:34" ht="15" x14ac:dyDescent="0.2">
      <c r="A1318" s="105" t="s">
        <v>8</v>
      </c>
      <c r="B1318" s="40"/>
      <c r="C1318" s="10"/>
      <c r="D1318" s="11"/>
      <c r="E1318" s="10"/>
      <c r="F1318" s="11"/>
      <c r="G1318" s="11"/>
      <c r="H1318" s="41"/>
      <c r="I1318" s="42"/>
      <c r="J1318" s="41"/>
      <c r="K1318" s="79"/>
      <c r="L1318" s="45"/>
      <c r="M1318" s="64"/>
      <c r="N1318" s="90"/>
      <c r="O1318" s="91"/>
      <c r="P1318" s="92"/>
      <c r="Q1318" s="93"/>
      <c r="R1318" s="94" t="s">
        <v>73</v>
      </c>
      <c r="S1318" s="94" t="s">
        <v>234</v>
      </c>
      <c r="T1318" s="94" t="s">
        <v>782</v>
      </c>
      <c r="U1318" s="95">
        <v>46091</v>
      </c>
      <c r="V1318" s="101" t="e">
        <v>#VALUE!</v>
      </c>
      <c r="W1318" s="53"/>
      <c r="X1318" s="53"/>
      <c r="Y1318" s="53"/>
      <c r="Z1318" s="53"/>
      <c r="AA1318" s="53"/>
      <c r="AB1318" s="62" t="s">
        <v>8</v>
      </c>
      <c r="AC1318" s="24"/>
      <c r="AD1318" s="67" t="s">
        <v>8</v>
      </c>
      <c r="AE1318" s="66"/>
      <c r="AF1318" s="44" t="s">
        <v>8</v>
      </c>
      <c r="AG1318" s="23"/>
      <c r="AH1318" s="23"/>
    </row>
    <row r="1319" spans="1:34" ht="15" x14ac:dyDescent="0.2">
      <c r="A1319" s="105" t="s">
        <v>8</v>
      </c>
      <c r="B1319" s="40"/>
      <c r="C1319" s="10"/>
      <c r="D1319" s="11"/>
      <c r="E1319" s="10"/>
      <c r="F1319" s="11"/>
      <c r="G1319" s="11"/>
      <c r="H1319" s="41"/>
      <c r="I1319" s="42"/>
      <c r="J1319" s="41"/>
      <c r="K1319" s="79"/>
      <c r="L1319" s="45"/>
      <c r="M1319" s="64"/>
      <c r="N1319" s="90"/>
      <c r="O1319" s="91"/>
      <c r="P1319" s="92"/>
      <c r="Q1319" s="93"/>
      <c r="R1319" s="94" t="s">
        <v>73</v>
      </c>
      <c r="S1319" s="94" t="s">
        <v>234</v>
      </c>
      <c r="T1319" s="94" t="s">
        <v>782</v>
      </c>
      <c r="U1319" s="95">
        <v>46091</v>
      </c>
      <c r="V1319" s="101" t="e">
        <v>#VALUE!</v>
      </c>
      <c r="W1319" s="53"/>
      <c r="X1319" s="53"/>
      <c r="Y1319" s="53"/>
      <c r="Z1319" s="53"/>
      <c r="AA1319" s="53"/>
      <c r="AB1319" s="62" t="s">
        <v>8</v>
      </c>
      <c r="AC1319" s="24"/>
      <c r="AD1319" s="67" t="s">
        <v>8</v>
      </c>
      <c r="AE1319" s="66"/>
      <c r="AF1319" s="44" t="s">
        <v>8</v>
      </c>
      <c r="AG1319" s="23"/>
      <c r="AH1319" s="23"/>
    </row>
    <row r="1320" spans="1:34" ht="15" x14ac:dyDescent="0.2">
      <c r="A1320" s="105" t="s">
        <v>8</v>
      </c>
      <c r="B1320" s="40"/>
      <c r="C1320" s="10"/>
      <c r="D1320" s="11"/>
      <c r="E1320" s="10"/>
      <c r="F1320" s="11"/>
      <c r="G1320" s="11"/>
      <c r="H1320" s="41"/>
      <c r="I1320" s="42"/>
      <c r="J1320" s="41"/>
      <c r="K1320" s="79"/>
      <c r="L1320" s="45"/>
      <c r="M1320" s="64"/>
      <c r="N1320" s="90"/>
      <c r="O1320" s="91"/>
      <c r="P1320" s="92"/>
      <c r="Q1320" s="93"/>
      <c r="R1320" s="94" t="s">
        <v>73</v>
      </c>
      <c r="S1320" s="94" t="s">
        <v>234</v>
      </c>
      <c r="T1320" s="94" t="s">
        <v>782</v>
      </c>
      <c r="U1320" s="95">
        <v>46091</v>
      </c>
      <c r="V1320" s="101" t="e">
        <v>#VALUE!</v>
      </c>
      <c r="W1320" s="53"/>
      <c r="X1320" s="53"/>
      <c r="Y1320" s="53"/>
      <c r="Z1320" s="53"/>
      <c r="AA1320" s="53"/>
      <c r="AB1320" s="62" t="s">
        <v>8</v>
      </c>
      <c r="AC1320" s="24"/>
      <c r="AD1320" s="67" t="s">
        <v>8</v>
      </c>
      <c r="AE1320" s="66"/>
      <c r="AF1320" s="44" t="s">
        <v>8</v>
      </c>
      <c r="AG1320" s="23"/>
      <c r="AH1320" s="23"/>
    </row>
    <row r="1321" spans="1:34" ht="15" x14ac:dyDescent="0.2">
      <c r="A1321" s="105" t="s">
        <v>8</v>
      </c>
      <c r="B1321" s="40"/>
      <c r="C1321" s="10"/>
      <c r="D1321" s="11"/>
      <c r="E1321" s="10"/>
      <c r="F1321" s="11"/>
      <c r="G1321" s="11"/>
      <c r="H1321" s="41"/>
      <c r="I1321" s="42"/>
      <c r="J1321" s="41"/>
      <c r="K1321" s="79"/>
      <c r="L1321" s="45"/>
      <c r="M1321" s="64"/>
      <c r="N1321" s="90"/>
      <c r="O1321" s="91"/>
      <c r="P1321" s="92"/>
      <c r="Q1321" s="93"/>
      <c r="R1321" s="94" t="s">
        <v>73</v>
      </c>
      <c r="S1321" s="94" t="s">
        <v>234</v>
      </c>
      <c r="T1321" s="94" t="s">
        <v>782</v>
      </c>
      <c r="U1321" s="95">
        <v>46091</v>
      </c>
      <c r="V1321" s="101" t="e">
        <v>#VALUE!</v>
      </c>
      <c r="W1321" s="53"/>
      <c r="X1321" s="53"/>
      <c r="Y1321" s="53"/>
      <c r="Z1321" s="53"/>
      <c r="AA1321" s="53"/>
      <c r="AB1321" s="62" t="s">
        <v>8</v>
      </c>
      <c r="AC1321" s="24"/>
      <c r="AD1321" s="67" t="s">
        <v>8</v>
      </c>
      <c r="AE1321" s="66"/>
      <c r="AF1321" s="44" t="s">
        <v>8</v>
      </c>
      <c r="AG1321" s="23"/>
      <c r="AH1321" s="23"/>
    </row>
    <row r="1322" spans="1:34" ht="15" x14ac:dyDescent="0.2">
      <c r="A1322" s="105" t="s">
        <v>8</v>
      </c>
      <c r="B1322" s="40"/>
      <c r="C1322" s="10"/>
      <c r="D1322" s="11"/>
      <c r="E1322" s="10"/>
      <c r="F1322" s="11"/>
      <c r="G1322" s="11"/>
      <c r="H1322" s="41"/>
      <c r="I1322" s="42"/>
      <c r="J1322" s="41"/>
      <c r="K1322" s="79"/>
      <c r="L1322" s="45"/>
      <c r="M1322" s="64"/>
      <c r="N1322" s="90"/>
      <c r="O1322" s="91"/>
      <c r="P1322" s="92"/>
      <c r="Q1322" s="93"/>
      <c r="R1322" s="94" t="s">
        <v>73</v>
      </c>
      <c r="S1322" s="94" t="s">
        <v>234</v>
      </c>
      <c r="T1322" s="94" t="s">
        <v>782</v>
      </c>
      <c r="U1322" s="95">
        <v>46091</v>
      </c>
      <c r="V1322" s="101" t="e">
        <v>#VALUE!</v>
      </c>
      <c r="W1322" s="53"/>
      <c r="X1322" s="53"/>
      <c r="Y1322" s="53"/>
      <c r="Z1322" s="53"/>
      <c r="AA1322" s="53"/>
      <c r="AB1322" s="62" t="s">
        <v>8</v>
      </c>
      <c r="AC1322" s="24"/>
      <c r="AD1322" s="67" t="s">
        <v>8</v>
      </c>
      <c r="AE1322" s="66"/>
      <c r="AF1322" s="44" t="s">
        <v>8</v>
      </c>
      <c r="AG1322" s="23"/>
      <c r="AH1322" s="23"/>
    </row>
    <row r="1323" spans="1:34" ht="15" x14ac:dyDescent="0.2">
      <c r="A1323" s="105" t="s">
        <v>8</v>
      </c>
      <c r="B1323" s="40"/>
      <c r="C1323" s="10"/>
      <c r="D1323" s="11"/>
      <c r="E1323" s="10"/>
      <c r="F1323" s="11"/>
      <c r="G1323" s="11"/>
      <c r="H1323" s="41"/>
      <c r="I1323" s="42"/>
      <c r="J1323" s="41"/>
      <c r="K1323" s="79"/>
      <c r="L1323" s="45"/>
      <c r="M1323" s="64"/>
      <c r="N1323" s="90"/>
      <c r="O1323" s="91"/>
      <c r="P1323" s="92"/>
      <c r="Q1323" s="93"/>
      <c r="R1323" s="94" t="s">
        <v>73</v>
      </c>
      <c r="S1323" s="94" t="s">
        <v>234</v>
      </c>
      <c r="T1323" s="94" t="s">
        <v>782</v>
      </c>
      <c r="U1323" s="95">
        <v>46091</v>
      </c>
      <c r="V1323" s="101" t="e">
        <v>#VALUE!</v>
      </c>
      <c r="W1323" s="53"/>
      <c r="X1323" s="53"/>
      <c r="Y1323" s="53"/>
      <c r="Z1323" s="53"/>
      <c r="AA1323" s="53"/>
      <c r="AB1323" s="62" t="s">
        <v>8</v>
      </c>
      <c r="AC1323" s="24"/>
      <c r="AD1323" s="67" t="s">
        <v>8</v>
      </c>
      <c r="AE1323" s="66"/>
      <c r="AF1323" s="44" t="s">
        <v>8</v>
      </c>
      <c r="AG1323" s="23"/>
      <c r="AH1323" s="23"/>
    </row>
    <row r="1324" spans="1:34" ht="15" x14ac:dyDescent="0.2">
      <c r="A1324" s="105" t="s">
        <v>8</v>
      </c>
      <c r="B1324" s="40"/>
      <c r="C1324" s="10"/>
      <c r="D1324" s="11"/>
      <c r="E1324" s="10"/>
      <c r="F1324" s="11"/>
      <c r="G1324" s="11"/>
      <c r="H1324" s="41"/>
      <c r="I1324" s="42"/>
      <c r="J1324" s="41"/>
      <c r="K1324" s="79"/>
      <c r="L1324" s="45"/>
      <c r="M1324" s="64"/>
      <c r="N1324" s="90"/>
      <c r="O1324" s="91"/>
      <c r="P1324" s="92"/>
      <c r="Q1324" s="93"/>
      <c r="R1324" s="94" t="s">
        <v>73</v>
      </c>
      <c r="S1324" s="94" t="s">
        <v>234</v>
      </c>
      <c r="T1324" s="94" t="s">
        <v>782</v>
      </c>
      <c r="U1324" s="95">
        <v>46091</v>
      </c>
      <c r="V1324" s="101" t="e">
        <v>#VALUE!</v>
      </c>
      <c r="W1324" s="53"/>
      <c r="X1324" s="53"/>
      <c r="Y1324" s="53"/>
      <c r="Z1324" s="53"/>
      <c r="AA1324" s="53"/>
      <c r="AB1324" s="62" t="s">
        <v>8</v>
      </c>
      <c r="AC1324" s="24"/>
      <c r="AD1324" s="67" t="s">
        <v>8</v>
      </c>
      <c r="AE1324" s="66"/>
      <c r="AF1324" s="44" t="s">
        <v>8</v>
      </c>
      <c r="AG1324" s="23"/>
      <c r="AH1324" s="23"/>
    </row>
    <row r="1325" spans="1:34" ht="15" x14ac:dyDescent="0.2">
      <c r="A1325" s="105" t="s">
        <v>8</v>
      </c>
      <c r="B1325" s="40"/>
      <c r="C1325" s="10"/>
      <c r="D1325" s="11"/>
      <c r="E1325" s="10"/>
      <c r="F1325" s="11"/>
      <c r="G1325" s="11"/>
      <c r="H1325" s="41"/>
      <c r="I1325" s="42"/>
      <c r="J1325" s="41"/>
      <c r="K1325" s="79"/>
      <c r="L1325" s="45"/>
      <c r="M1325" s="64"/>
      <c r="N1325" s="90"/>
      <c r="O1325" s="91"/>
      <c r="P1325" s="92"/>
      <c r="Q1325" s="93"/>
      <c r="R1325" s="94" t="s">
        <v>73</v>
      </c>
      <c r="S1325" s="94" t="s">
        <v>234</v>
      </c>
      <c r="T1325" s="94" t="s">
        <v>782</v>
      </c>
      <c r="U1325" s="95">
        <v>46091</v>
      </c>
      <c r="V1325" s="101" t="e">
        <v>#VALUE!</v>
      </c>
      <c r="W1325" s="53"/>
      <c r="X1325" s="53"/>
      <c r="Y1325" s="53"/>
      <c r="Z1325" s="53"/>
      <c r="AA1325" s="53"/>
      <c r="AB1325" s="62" t="s">
        <v>8</v>
      </c>
      <c r="AC1325" s="24"/>
      <c r="AD1325" s="67" t="s">
        <v>8</v>
      </c>
      <c r="AE1325" s="66"/>
      <c r="AF1325" s="44" t="s">
        <v>8</v>
      </c>
      <c r="AG1325" s="23"/>
      <c r="AH1325" s="23"/>
    </row>
    <row r="1326" spans="1:34" ht="15" x14ac:dyDescent="0.2">
      <c r="A1326" s="105" t="s">
        <v>8</v>
      </c>
      <c r="B1326" s="40"/>
      <c r="C1326" s="10"/>
      <c r="D1326" s="11"/>
      <c r="E1326" s="10"/>
      <c r="F1326" s="11"/>
      <c r="G1326" s="11"/>
      <c r="H1326" s="41"/>
      <c r="I1326" s="42"/>
      <c r="J1326" s="41"/>
      <c r="K1326" s="79"/>
      <c r="L1326" s="45"/>
      <c r="M1326" s="64"/>
      <c r="N1326" s="90"/>
      <c r="O1326" s="91"/>
      <c r="P1326" s="92"/>
      <c r="Q1326" s="93"/>
      <c r="R1326" s="94" t="s">
        <v>73</v>
      </c>
      <c r="S1326" s="94" t="s">
        <v>234</v>
      </c>
      <c r="T1326" s="94" t="s">
        <v>782</v>
      </c>
      <c r="U1326" s="95">
        <v>46091</v>
      </c>
      <c r="V1326" s="101" t="e">
        <v>#VALUE!</v>
      </c>
      <c r="W1326" s="53"/>
      <c r="X1326" s="53"/>
      <c r="Y1326" s="53"/>
      <c r="Z1326" s="53"/>
      <c r="AA1326" s="53"/>
      <c r="AB1326" s="62" t="s">
        <v>8</v>
      </c>
      <c r="AC1326" s="24"/>
      <c r="AD1326" s="67" t="s">
        <v>8</v>
      </c>
      <c r="AE1326" s="66"/>
      <c r="AF1326" s="44" t="s">
        <v>8</v>
      </c>
      <c r="AG1326" s="23"/>
      <c r="AH1326" s="23"/>
    </row>
    <row r="1327" spans="1:34" ht="15" x14ac:dyDescent="0.2">
      <c r="A1327" s="105" t="s">
        <v>8</v>
      </c>
      <c r="B1327" s="40"/>
      <c r="C1327" s="10"/>
      <c r="D1327" s="11"/>
      <c r="E1327" s="10"/>
      <c r="F1327" s="11"/>
      <c r="G1327" s="11"/>
      <c r="H1327" s="41"/>
      <c r="I1327" s="42"/>
      <c r="J1327" s="41"/>
      <c r="K1327" s="79"/>
      <c r="L1327" s="45"/>
      <c r="M1327" s="64"/>
      <c r="N1327" s="90"/>
      <c r="O1327" s="91"/>
      <c r="P1327" s="92"/>
      <c r="Q1327" s="93"/>
      <c r="R1327" s="94" t="s">
        <v>73</v>
      </c>
      <c r="S1327" s="94" t="s">
        <v>234</v>
      </c>
      <c r="T1327" s="94" t="s">
        <v>782</v>
      </c>
      <c r="U1327" s="95">
        <v>46091</v>
      </c>
      <c r="V1327" s="101" t="e">
        <v>#VALUE!</v>
      </c>
      <c r="W1327" s="53"/>
      <c r="X1327" s="53"/>
      <c r="Y1327" s="53"/>
      <c r="Z1327" s="53"/>
      <c r="AA1327" s="53"/>
      <c r="AB1327" s="62" t="s">
        <v>8</v>
      </c>
      <c r="AC1327" s="24"/>
      <c r="AD1327" s="67" t="s">
        <v>8</v>
      </c>
      <c r="AE1327" s="66"/>
      <c r="AF1327" s="44" t="s">
        <v>8</v>
      </c>
      <c r="AG1327" s="23"/>
      <c r="AH1327" s="23"/>
    </row>
    <row r="1328" spans="1:34" ht="15" x14ac:dyDescent="0.2">
      <c r="A1328" s="105" t="s">
        <v>8</v>
      </c>
      <c r="B1328" s="40"/>
      <c r="C1328" s="10"/>
      <c r="D1328" s="11"/>
      <c r="E1328" s="10"/>
      <c r="F1328" s="11"/>
      <c r="G1328" s="11"/>
      <c r="H1328" s="41"/>
      <c r="I1328" s="42"/>
      <c r="J1328" s="41"/>
      <c r="K1328" s="79"/>
      <c r="L1328" s="45"/>
      <c r="M1328" s="64"/>
      <c r="N1328" s="90"/>
      <c r="O1328" s="91"/>
      <c r="P1328" s="92"/>
      <c r="Q1328" s="93"/>
      <c r="R1328" s="94" t="s">
        <v>73</v>
      </c>
      <c r="S1328" s="94" t="s">
        <v>234</v>
      </c>
      <c r="T1328" s="94" t="s">
        <v>782</v>
      </c>
      <c r="U1328" s="95">
        <v>46091</v>
      </c>
      <c r="V1328" s="101" t="e">
        <v>#VALUE!</v>
      </c>
      <c r="W1328" s="53"/>
      <c r="X1328" s="53"/>
      <c r="Y1328" s="53"/>
      <c r="Z1328" s="53"/>
      <c r="AA1328" s="53"/>
      <c r="AB1328" s="62" t="s">
        <v>8</v>
      </c>
      <c r="AC1328" s="24"/>
      <c r="AD1328" s="67" t="s">
        <v>8</v>
      </c>
      <c r="AE1328" s="66"/>
      <c r="AF1328" s="44" t="s">
        <v>8</v>
      </c>
      <c r="AG1328" s="23"/>
      <c r="AH1328" s="23"/>
    </row>
    <row r="1329" spans="1:34" ht="15" x14ac:dyDescent="0.2">
      <c r="A1329" s="105" t="s">
        <v>8</v>
      </c>
      <c r="B1329" s="40"/>
      <c r="C1329" s="10"/>
      <c r="D1329" s="11"/>
      <c r="E1329" s="10"/>
      <c r="F1329" s="11"/>
      <c r="G1329" s="11"/>
      <c r="H1329" s="41"/>
      <c r="I1329" s="42"/>
      <c r="J1329" s="41"/>
      <c r="K1329" s="79"/>
      <c r="L1329" s="45"/>
      <c r="M1329" s="64"/>
      <c r="N1329" s="90"/>
      <c r="O1329" s="91"/>
      <c r="P1329" s="92"/>
      <c r="Q1329" s="93"/>
      <c r="R1329" s="94" t="s">
        <v>73</v>
      </c>
      <c r="S1329" s="94" t="s">
        <v>234</v>
      </c>
      <c r="T1329" s="94" t="s">
        <v>782</v>
      </c>
      <c r="U1329" s="95">
        <v>46091</v>
      </c>
      <c r="V1329" s="101" t="e">
        <v>#VALUE!</v>
      </c>
      <c r="W1329" s="53"/>
      <c r="X1329" s="53"/>
      <c r="Y1329" s="53"/>
      <c r="Z1329" s="53"/>
      <c r="AA1329" s="53"/>
      <c r="AB1329" s="62" t="s">
        <v>8</v>
      </c>
      <c r="AC1329" s="24"/>
      <c r="AD1329" s="67" t="s">
        <v>8</v>
      </c>
      <c r="AE1329" s="66"/>
      <c r="AF1329" s="44" t="s">
        <v>8</v>
      </c>
      <c r="AG1329" s="23"/>
      <c r="AH1329" s="23"/>
    </row>
    <row r="1330" spans="1:34" ht="15" x14ac:dyDescent="0.2">
      <c r="A1330" s="105" t="s">
        <v>8</v>
      </c>
      <c r="B1330" s="40"/>
      <c r="C1330" s="10"/>
      <c r="D1330" s="11"/>
      <c r="E1330" s="10"/>
      <c r="F1330" s="11"/>
      <c r="G1330" s="11"/>
      <c r="H1330" s="41"/>
      <c r="I1330" s="42"/>
      <c r="J1330" s="41"/>
      <c r="K1330" s="79"/>
      <c r="L1330" s="45"/>
      <c r="M1330" s="64"/>
      <c r="N1330" s="90"/>
      <c r="O1330" s="91"/>
      <c r="P1330" s="92"/>
      <c r="Q1330" s="93"/>
      <c r="R1330" s="94" t="s">
        <v>73</v>
      </c>
      <c r="S1330" s="94" t="s">
        <v>234</v>
      </c>
      <c r="T1330" s="94" t="s">
        <v>782</v>
      </c>
      <c r="U1330" s="95">
        <v>46091</v>
      </c>
      <c r="V1330" s="101" t="e">
        <v>#VALUE!</v>
      </c>
      <c r="W1330" s="53"/>
      <c r="X1330" s="53"/>
      <c r="Y1330" s="53"/>
      <c r="Z1330" s="53"/>
      <c r="AA1330" s="53"/>
      <c r="AB1330" s="62" t="s">
        <v>8</v>
      </c>
      <c r="AC1330" s="24"/>
      <c r="AD1330" s="67" t="s">
        <v>8</v>
      </c>
      <c r="AE1330" s="66"/>
      <c r="AF1330" s="44" t="s">
        <v>8</v>
      </c>
      <c r="AG1330" s="23"/>
      <c r="AH1330" s="23"/>
    </row>
    <row r="1331" spans="1:34" ht="15" x14ac:dyDescent="0.2">
      <c r="A1331" s="105" t="s">
        <v>8</v>
      </c>
      <c r="B1331" s="40"/>
      <c r="C1331" s="10"/>
      <c r="D1331" s="11"/>
      <c r="E1331" s="10"/>
      <c r="F1331" s="11"/>
      <c r="G1331" s="11"/>
      <c r="H1331" s="41"/>
      <c r="I1331" s="42"/>
      <c r="J1331" s="41"/>
      <c r="K1331" s="79"/>
      <c r="L1331" s="45"/>
      <c r="M1331" s="64"/>
      <c r="N1331" s="90"/>
      <c r="O1331" s="91"/>
      <c r="P1331" s="92"/>
      <c r="Q1331" s="93"/>
      <c r="R1331" s="94" t="s">
        <v>73</v>
      </c>
      <c r="S1331" s="94" t="s">
        <v>234</v>
      </c>
      <c r="T1331" s="94" t="s">
        <v>782</v>
      </c>
      <c r="U1331" s="95">
        <v>46091</v>
      </c>
      <c r="V1331" s="101" t="e">
        <v>#VALUE!</v>
      </c>
      <c r="W1331" s="53"/>
      <c r="X1331" s="53"/>
      <c r="Y1331" s="53"/>
      <c r="Z1331" s="53"/>
      <c r="AA1331" s="53"/>
      <c r="AB1331" s="62" t="s">
        <v>8</v>
      </c>
      <c r="AC1331" s="24"/>
      <c r="AD1331" s="67" t="s">
        <v>8</v>
      </c>
      <c r="AE1331" s="66"/>
      <c r="AF1331" s="44" t="s">
        <v>8</v>
      </c>
      <c r="AG1331" s="23"/>
      <c r="AH1331" s="23"/>
    </row>
    <row r="1332" spans="1:34" ht="15" x14ac:dyDescent="0.2">
      <c r="A1332" s="105" t="s">
        <v>8</v>
      </c>
      <c r="B1332" s="40"/>
      <c r="C1332" s="10"/>
      <c r="D1332" s="11"/>
      <c r="E1332" s="10"/>
      <c r="F1332" s="11"/>
      <c r="G1332" s="11"/>
      <c r="H1332" s="41"/>
      <c r="I1332" s="42"/>
      <c r="J1332" s="41"/>
      <c r="K1332" s="79"/>
      <c r="L1332" s="45"/>
      <c r="M1332" s="64"/>
      <c r="N1332" s="90"/>
      <c r="O1332" s="91"/>
      <c r="P1332" s="92"/>
      <c r="Q1332" s="93"/>
      <c r="R1332" s="94" t="s">
        <v>73</v>
      </c>
      <c r="S1332" s="94" t="s">
        <v>234</v>
      </c>
      <c r="T1332" s="94" t="s">
        <v>782</v>
      </c>
      <c r="U1332" s="95">
        <v>46091</v>
      </c>
      <c r="V1332" s="101" t="e">
        <v>#VALUE!</v>
      </c>
      <c r="W1332" s="53"/>
      <c r="X1332" s="53"/>
      <c r="Y1332" s="53"/>
      <c r="Z1332" s="53"/>
      <c r="AA1332" s="53"/>
      <c r="AB1332" s="62" t="s">
        <v>8</v>
      </c>
      <c r="AC1332" s="24"/>
      <c r="AD1332" s="67" t="s">
        <v>8</v>
      </c>
      <c r="AE1332" s="66"/>
      <c r="AF1332" s="44" t="s">
        <v>8</v>
      </c>
      <c r="AG1332" s="23"/>
      <c r="AH1332" s="23"/>
    </row>
    <row r="1333" spans="1:34" ht="15" x14ac:dyDescent="0.2">
      <c r="A1333" s="105" t="s">
        <v>8</v>
      </c>
      <c r="B1333" s="40"/>
      <c r="C1333" s="10"/>
      <c r="D1333" s="11"/>
      <c r="E1333" s="10"/>
      <c r="F1333" s="11"/>
      <c r="G1333" s="11"/>
      <c r="H1333" s="41"/>
      <c r="I1333" s="42"/>
      <c r="J1333" s="41"/>
      <c r="K1333" s="79"/>
      <c r="L1333" s="45"/>
      <c r="M1333" s="64"/>
      <c r="N1333" s="90"/>
      <c r="O1333" s="91"/>
      <c r="P1333" s="92"/>
      <c r="Q1333" s="93"/>
      <c r="R1333" s="94" t="s">
        <v>73</v>
      </c>
      <c r="S1333" s="94" t="s">
        <v>234</v>
      </c>
      <c r="T1333" s="94" t="s">
        <v>782</v>
      </c>
      <c r="U1333" s="95">
        <v>46091</v>
      </c>
      <c r="V1333" s="101" t="e">
        <v>#VALUE!</v>
      </c>
      <c r="W1333" s="53"/>
      <c r="X1333" s="53"/>
      <c r="Y1333" s="53"/>
      <c r="Z1333" s="53"/>
      <c r="AA1333" s="53"/>
      <c r="AB1333" s="62" t="s">
        <v>8</v>
      </c>
      <c r="AC1333" s="24"/>
      <c r="AD1333" s="67" t="s">
        <v>8</v>
      </c>
      <c r="AE1333" s="66"/>
      <c r="AF1333" s="44" t="s">
        <v>8</v>
      </c>
      <c r="AG1333" s="23"/>
      <c r="AH1333" s="23"/>
    </row>
    <row r="1334" spans="1:34" ht="15" x14ac:dyDescent="0.2">
      <c r="A1334" s="105" t="s">
        <v>8</v>
      </c>
      <c r="B1334" s="40"/>
      <c r="C1334" s="10"/>
      <c r="D1334" s="11"/>
      <c r="E1334" s="10"/>
      <c r="F1334" s="11"/>
      <c r="G1334" s="11"/>
      <c r="H1334" s="41"/>
      <c r="I1334" s="42"/>
      <c r="J1334" s="41"/>
      <c r="K1334" s="79"/>
      <c r="L1334" s="45"/>
      <c r="M1334" s="64"/>
      <c r="N1334" s="90"/>
      <c r="O1334" s="91"/>
      <c r="P1334" s="92"/>
      <c r="Q1334" s="93"/>
      <c r="R1334" s="94" t="s">
        <v>73</v>
      </c>
      <c r="S1334" s="94" t="s">
        <v>234</v>
      </c>
      <c r="T1334" s="94" t="s">
        <v>782</v>
      </c>
      <c r="U1334" s="95">
        <v>46091</v>
      </c>
      <c r="V1334" s="101" t="e">
        <v>#VALUE!</v>
      </c>
      <c r="W1334" s="53"/>
      <c r="X1334" s="53"/>
      <c r="Y1334" s="53"/>
      <c r="Z1334" s="53"/>
      <c r="AA1334" s="53"/>
      <c r="AB1334" s="62" t="s">
        <v>8</v>
      </c>
      <c r="AC1334" s="24"/>
      <c r="AD1334" s="67" t="s">
        <v>8</v>
      </c>
      <c r="AE1334" s="66"/>
      <c r="AF1334" s="44" t="s">
        <v>8</v>
      </c>
      <c r="AG1334" s="23"/>
      <c r="AH1334" s="23"/>
    </row>
    <row r="1335" spans="1:34" ht="15" x14ac:dyDescent="0.2">
      <c r="A1335" s="105" t="s">
        <v>8</v>
      </c>
      <c r="B1335" s="40"/>
      <c r="C1335" s="10"/>
      <c r="D1335" s="11"/>
      <c r="E1335" s="10"/>
      <c r="F1335" s="11"/>
      <c r="G1335" s="11"/>
      <c r="H1335" s="41"/>
      <c r="I1335" s="42"/>
      <c r="J1335" s="41"/>
      <c r="K1335" s="79"/>
      <c r="L1335" s="45"/>
      <c r="M1335" s="64"/>
      <c r="N1335" s="90"/>
      <c r="O1335" s="91"/>
      <c r="P1335" s="92"/>
      <c r="Q1335" s="93"/>
      <c r="R1335" s="94" t="s">
        <v>73</v>
      </c>
      <c r="S1335" s="94" t="s">
        <v>234</v>
      </c>
      <c r="T1335" s="94" t="s">
        <v>782</v>
      </c>
      <c r="U1335" s="95">
        <v>46091</v>
      </c>
      <c r="V1335" s="101" t="e">
        <v>#VALUE!</v>
      </c>
      <c r="W1335" s="53"/>
      <c r="X1335" s="53"/>
      <c r="Y1335" s="53"/>
      <c r="Z1335" s="53"/>
      <c r="AA1335" s="53"/>
      <c r="AB1335" s="62" t="s">
        <v>8</v>
      </c>
      <c r="AC1335" s="24"/>
      <c r="AD1335" s="67" t="s">
        <v>8</v>
      </c>
      <c r="AE1335" s="66"/>
      <c r="AF1335" s="44" t="s">
        <v>8</v>
      </c>
      <c r="AG1335" s="23"/>
      <c r="AH1335" s="23"/>
    </row>
    <row r="1336" spans="1:34" ht="15" x14ac:dyDescent="0.2">
      <c r="A1336" s="105" t="s">
        <v>8</v>
      </c>
      <c r="B1336" s="40"/>
      <c r="C1336" s="10"/>
      <c r="D1336" s="11"/>
      <c r="E1336" s="10"/>
      <c r="F1336" s="11"/>
      <c r="G1336" s="11"/>
      <c r="H1336" s="41"/>
      <c r="I1336" s="42"/>
      <c r="J1336" s="41"/>
      <c r="K1336" s="79"/>
      <c r="L1336" s="45"/>
      <c r="M1336" s="64"/>
      <c r="N1336" s="90"/>
      <c r="O1336" s="91"/>
      <c r="P1336" s="92"/>
      <c r="Q1336" s="93"/>
      <c r="R1336" s="94" t="s">
        <v>73</v>
      </c>
      <c r="S1336" s="94" t="s">
        <v>234</v>
      </c>
      <c r="T1336" s="94" t="s">
        <v>782</v>
      </c>
      <c r="U1336" s="95">
        <v>46091</v>
      </c>
      <c r="V1336" s="101" t="e">
        <v>#VALUE!</v>
      </c>
      <c r="W1336" s="53"/>
      <c r="X1336" s="53"/>
      <c r="Y1336" s="53"/>
      <c r="Z1336" s="53"/>
      <c r="AA1336" s="53"/>
      <c r="AB1336" s="62" t="s">
        <v>8</v>
      </c>
      <c r="AC1336" s="24"/>
      <c r="AD1336" s="67" t="s">
        <v>8</v>
      </c>
      <c r="AE1336" s="66"/>
      <c r="AF1336" s="44" t="s">
        <v>8</v>
      </c>
      <c r="AG1336" s="23"/>
      <c r="AH1336" s="23"/>
    </row>
    <row r="1337" spans="1:34" ht="15" x14ac:dyDescent="0.2">
      <c r="A1337" s="105" t="s">
        <v>8</v>
      </c>
      <c r="B1337" s="40"/>
      <c r="C1337" s="10"/>
      <c r="D1337" s="11"/>
      <c r="E1337" s="10"/>
      <c r="F1337" s="11"/>
      <c r="G1337" s="11"/>
      <c r="H1337" s="41"/>
      <c r="I1337" s="42"/>
      <c r="J1337" s="41"/>
      <c r="K1337" s="79"/>
      <c r="L1337" s="45"/>
      <c r="M1337" s="64"/>
      <c r="N1337" s="90"/>
      <c r="O1337" s="91"/>
      <c r="P1337" s="92"/>
      <c r="Q1337" s="93"/>
      <c r="R1337" s="94" t="s">
        <v>73</v>
      </c>
      <c r="S1337" s="94" t="s">
        <v>234</v>
      </c>
      <c r="T1337" s="94" t="s">
        <v>782</v>
      </c>
      <c r="U1337" s="95">
        <v>46091</v>
      </c>
      <c r="V1337" s="101" t="e">
        <v>#VALUE!</v>
      </c>
      <c r="W1337" s="53"/>
      <c r="X1337" s="53"/>
      <c r="Y1337" s="53"/>
      <c r="Z1337" s="53"/>
      <c r="AA1337" s="53"/>
      <c r="AB1337" s="62" t="s">
        <v>8</v>
      </c>
      <c r="AC1337" s="24"/>
      <c r="AD1337" s="67" t="s">
        <v>8</v>
      </c>
      <c r="AE1337" s="66"/>
      <c r="AF1337" s="44" t="s">
        <v>8</v>
      </c>
      <c r="AG1337" s="23"/>
      <c r="AH1337" s="23"/>
    </row>
    <row r="1338" spans="1:34" ht="15" x14ac:dyDescent="0.2">
      <c r="A1338" s="105" t="s">
        <v>8</v>
      </c>
      <c r="B1338" s="40"/>
      <c r="C1338" s="10"/>
      <c r="D1338" s="11"/>
      <c r="E1338" s="10"/>
      <c r="F1338" s="11"/>
      <c r="G1338" s="11"/>
      <c r="H1338" s="41"/>
      <c r="I1338" s="42"/>
      <c r="J1338" s="41"/>
      <c r="K1338" s="79"/>
      <c r="L1338" s="45"/>
      <c r="M1338" s="64"/>
      <c r="N1338" s="90"/>
      <c r="O1338" s="91"/>
      <c r="P1338" s="92"/>
      <c r="Q1338" s="93"/>
      <c r="R1338" s="94" t="s">
        <v>73</v>
      </c>
      <c r="S1338" s="94" t="s">
        <v>234</v>
      </c>
      <c r="T1338" s="94" t="s">
        <v>782</v>
      </c>
      <c r="U1338" s="95">
        <v>46091</v>
      </c>
      <c r="V1338" s="101" t="e">
        <v>#VALUE!</v>
      </c>
      <c r="W1338" s="53"/>
      <c r="X1338" s="53"/>
      <c r="Y1338" s="53"/>
      <c r="Z1338" s="53"/>
      <c r="AA1338" s="53"/>
      <c r="AB1338" s="62" t="s">
        <v>8</v>
      </c>
      <c r="AC1338" s="24"/>
      <c r="AD1338" s="67" t="s">
        <v>8</v>
      </c>
      <c r="AE1338" s="66"/>
      <c r="AF1338" s="44" t="s">
        <v>8</v>
      </c>
      <c r="AG1338" s="23"/>
      <c r="AH1338" s="23"/>
    </row>
    <row r="1339" spans="1:34" ht="15" x14ac:dyDescent="0.2">
      <c r="A1339" s="105" t="s">
        <v>8</v>
      </c>
      <c r="B1339" s="40"/>
      <c r="C1339" s="10"/>
      <c r="D1339" s="11"/>
      <c r="E1339" s="10"/>
      <c r="F1339" s="11"/>
      <c r="G1339" s="11"/>
      <c r="H1339" s="41"/>
      <c r="I1339" s="42"/>
      <c r="J1339" s="41"/>
      <c r="K1339" s="79"/>
      <c r="L1339" s="45"/>
      <c r="M1339" s="64"/>
      <c r="N1339" s="90"/>
      <c r="O1339" s="91"/>
      <c r="P1339" s="92"/>
      <c r="Q1339" s="93"/>
      <c r="R1339" s="94" t="s">
        <v>73</v>
      </c>
      <c r="S1339" s="94" t="s">
        <v>234</v>
      </c>
      <c r="T1339" s="94" t="s">
        <v>782</v>
      </c>
      <c r="U1339" s="95">
        <v>46091</v>
      </c>
      <c r="V1339" s="101" t="e">
        <v>#VALUE!</v>
      </c>
      <c r="W1339" s="53"/>
      <c r="X1339" s="53"/>
      <c r="Y1339" s="53"/>
      <c r="Z1339" s="53"/>
      <c r="AA1339" s="53"/>
      <c r="AB1339" s="62" t="s">
        <v>8</v>
      </c>
      <c r="AC1339" s="24"/>
      <c r="AD1339" s="67" t="s">
        <v>8</v>
      </c>
      <c r="AE1339" s="66"/>
      <c r="AF1339" s="44" t="s">
        <v>8</v>
      </c>
      <c r="AG1339" s="23"/>
      <c r="AH1339" s="23"/>
    </row>
    <row r="1340" spans="1:34" ht="15" x14ac:dyDescent="0.2">
      <c r="A1340" s="105" t="s">
        <v>8</v>
      </c>
      <c r="B1340" s="40"/>
      <c r="C1340" s="10"/>
      <c r="D1340" s="11"/>
      <c r="E1340" s="10"/>
      <c r="F1340" s="11"/>
      <c r="G1340" s="11"/>
      <c r="H1340" s="41"/>
      <c r="I1340" s="42"/>
      <c r="J1340" s="41"/>
      <c r="K1340" s="79"/>
      <c r="L1340" s="45"/>
      <c r="M1340" s="64"/>
      <c r="N1340" s="90"/>
      <c r="O1340" s="91"/>
      <c r="P1340" s="92"/>
      <c r="Q1340" s="93"/>
      <c r="R1340" s="94" t="s">
        <v>73</v>
      </c>
      <c r="S1340" s="94" t="s">
        <v>234</v>
      </c>
      <c r="T1340" s="94" t="s">
        <v>782</v>
      </c>
      <c r="U1340" s="95">
        <v>46091</v>
      </c>
      <c r="V1340" s="101" t="e">
        <v>#VALUE!</v>
      </c>
      <c r="W1340" s="53"/>
      <c r="X1340" s="53"/>
      <c r="Y1340" s="53"/>
      <c r="Z1340" s="53"/>
      <c r="AA1340" s="53"/>
      <c r="AB1340" s="62" t="s">
        <v>8</v>
      </c>
      <c r="AC1340" s="24"/>
      <c r="AD1340" s="67" t="s">
        <v>8</v>
      </c>
      <c r="AE1340" s="66"/>
      <c r="AF1340" s="44" t="s">
        <v>8</v>
      </c>
      <c r="AG1340" s="23"/>
      <c r="AH1340" s="23"/>
    </row>
    <row r="1341" spans="1:34" ht="15" x14ac:dyDescent="0.2">
      <c r="A1341" s="105" t="s">
        <v>8</v>
      </c>
      <c r="B1341" s="40"/>
      <c r="C1341" s="10"/>
      <c r="D1341" s="11"/>
      <c r="E1341" s="10"/>
      <c r="F1341" s="11"/>
      <c r="G1341" s="11"/>
      <c r="H1341" s="41"/>
      <c r="I1341" s="42"/>
      <c r="J1341" s="41"/>
      <c r="K1341" s="79"/>
      <c r="L1341" s="45"/>
      <c r="M1341" s="64"/>
      <c r="N1341" s="90"/>
      <c r="O1341" s="91"/>
      <c r="P1341" s="92"/>
      <c r="Q1341" s="93"/>
      <c r="R1341" s="94" t="s">
        <v>73</v>
      </c>
      <c r="S1341" s="94" t="s">
        <v>234</v>
      </c>
      <c r="T1341" s="94" t="s">
        <v>782</v>
      </c>
      <c r="U1341" s="95">
        <v>46091</v>
      </c>
      <c r="V1341" s="101" t="e">
        <v>#VALUE!</v>
      </c>
      <c r="W1341" s="53"/>
      <c r="X1341" s="53"/>
      <c r="Y1341" s="53"/>
      <c r="Z1341" s="53"/>
      <c r="AA1341" s="53"/>
      <c r="AB1341" s="62" t="s">
        <v>8</v>
      </c>
      <c r="AC1341" s="24"/>
      <c r="AD1341" s="67" t="s">
        <v>8</v>
      </c>
      <c r="AE1341" s="66"/>
      <c r="AF1341" s="44" t="s">
        <v>8</v>
      </c>
      <c r="AG1341" s="23"/>
      <c r="AH1341" s="23"/>
    </row>
    <row r="1342" spans="1:34" ht="15" x14ac:dyDescent="0.2">
      <c r="A1342" s="105" t="s">
        <v>8</v>
      </c>
      <c r="B1342" s="40"/>
      <c r="C1342" s="10"/>
      <c r="D1342" s="11"/>
      <c r="E1342" s="10"/>
      <c r="F1342" s="11"/>
      <c r="G1342" s="11"/>
      <c r="H1342" s="41"/>
      <c r="I1342" s="42"/>
      <c r="J1342" s="41"/>
      <c r="K1342" s="79"/>
      <c r="L1342" s="45"/>
      <c r="M1342" s="64"/>
      <c r="N1342" s="90"/>
      <c r="O1342" s="91"/>
      <c r="P1342" s="92"/>
      <c r="Q1342" s="93"/>
      <c r="R1342" s="94" t="s">
        <v>73</v>
      </c>
      <c r="S1342" s="94" t="s">
        <v>234</v>
      </c>
      <c r="T1342" s="94" t="s">
        <v>782</v>
      </c>
      <c r="U1342" s="95">
        <v>46091</v>
      </c>
      <c r="V1342" s="101" t="e">
        <v>#VALUE!</v>
      </c>
      <c r="W1342" s="53"/>
      <c r="X1342" s="53"/>
      <c r="Y1342" s="53"/>
      <c r="Z1342" s="53"/>
      <c r="AA1342" s="53"/>
      <c r="AB1342" s="62" t="s">
        <v>8</v>
      </c>
      <c r="AC1342" s="24"/>
      <c r="AD1342" s="67" t="s">
        <v>8</v>
      </c>
      <c r="AE1342" s="66"/>
      <c r="AF1342" s="44" t="s">
        <v>8</v>
      </c>
      <c r="AG1342" s="23"/>
      <c r="AH1342" s="23"/>
    </row>
    <row r="1343" spans="1:34" ht="15" x14ac:dyDescent="0.2">
      <c r="A1343" s="105" t="s">
        <v>8</v>
      </c>
      <c r="B1343" s="40"/>
      <c r="C1343" s="10"/>
      <c r="D1343" s="11"/>
      <c r="E1343" s="10"/>
      <c r="F1343" s="11"/>
      <c r="G1343" s="11"/>
      <c r="H1343" s="41"/>
      <c r="I1343" s="42"/>
      <c r="J1343" s="41"/>
      <c r="K1343" s="79"/>
      <c r="L1343" s="45"/>
      <c r="M1343" s="64"/>
      <c r="N1343" s="90"/>
      <c r="O1343" s="91"/>
      <c r="P1343" s="92"/>
      <c r="Q1343" s="93"/>
      <c r="R1343" s="94" t="s">
        <v>73</v>
      </c>
      <c r="S1343" s="94" t="s">
        <v>234</v>
      </c>
      <c r="T1343" s="94" t="s">
        <v>782</v>
      </c>
      <c r="U1343" s="95">
        <v>46091</v>
      </c>
      <c r="V1343" s="101" t="e">
        <v>#VALUE!</v>
      </c>
      <c r="W1343" s="53"/>
      <c r="X1343" s="53"/>
      <c r="Y1343" s="53"/>
      <c r="Z1343" s="53"/>
      <c r="AA1343" s="53"/>
      <c r="AB1343" s="62" t="s">
        <v>8</v>
      </c>
      <c r="AC1343" s="24"/>
      <c r="AD1343" s="67" t="s">
        <v>8</v>
      </c>
      <c r="AE1343" s="66"/>
      <c r="AF1343" s="44" t="s">
        <v>8</v>
      </c>
      <c r="AG1343" s="23"/>
      <c r="AH1343" s="23"/>
    </row>
    <row r="1344" spans="1:34" ht="15" x14ac:dyDescent="0.2">
      <c r="A1344" s="105" t="s">
        <v>8</v>
      </c>
      <c r="B1344" s="40"/>
      <c r="C1344" s="10"/>
      <c r="D1344" s="11"/>
      <c r="E1344" s="10"/>
      <c r="F1344" s="11"/>
      <c r="G1344" s="11"/>
      <c r="H1344" s="41"/>
      <c r="I1344" s="42"/>
      <c r="J1344" s="41"/>
      <c r="K1344" s="79"/>
      <c r="L1344" s="45"/>
      <c r="M1344" s="64"/>
      <c r="N1344" s="90"/>
      <c r="O1344" s="91"/>
      <c r="P1344" s="92"/>
      <c r="Q1344" s="93"/>
      <c r="R1344" s="94" t="s">
        <v>73</v>
      </c>
      <c r="S1344" s="94" t="s">
        <v>234</v>
      </c>
      <c r="T1344" s="94" t="s">
        <v>782</v>
      </c>
      <c r="U1344" s="95">
        <v>46091</v>
      </c>
      <c r="V1344" s="101" t="e">
        <v>#VALUE!</v>
      </c>
      <c r="W1344" s="53"/>
      <c r="X1344" s="53"/>
      <c r="Y1344" s="53"/>
      <c r="Z1344" s="53"/>
      <c r="AA1344" s="53"/>
      <c r="AB1344" s="62" t="s">
        <v>8</v>
      </c>
      <c r="AC1344" s="24"/>
      <c r="AD1344" s="67" t="s">
        <v>8</v>
      </c>
      <c r="AE1344" s="66"/>
      <c r="AF1344" s="44" t="s">
        <v>8</v>
      </c>
      <c r="AG1344" s="23"/>
      <c r="AH1344" s="23"/>
    </row>
    <row r="1345" spans="1:34" ht="15" x14ac:dyDescent="0.2">
      <c r="A1345" s="105" t="s">
        <v>8</v>
      </c>
      <c r="B1345" s="40"/>
      <c r="C1345" s="10"/>
      <c r="D1345" s="11"/>
      <c r="E1345" s="10"/>
      <c r="F1345" s="11"/>
      <c r="G1345" s="11"/>
      <c r="H1345" s="41"/>
      <c r="I1345" s="42"/>
      <c r="J1345" s="41"/>
      <c r="K1345" s="79"/>
      <c r="L1345" s="45"/>
      <c r="M1345" s="64"/>
      <c r="N1345" s="90"/>
      <c r="O1345" s="91"/>
      <c r="P1345" s="92"/>
      <c r="Q1345" s="93"/>
      <c r="R1345" s="94" t="s">
        <v>73</v>
      </c>
      <c r="S1345" s="94" t="s">
        <v>234</v>
      </c>
      <c r="T1345" s="94" t="s">
        <v>782</v>
      </c>
      <c r="U1345" s="95">
        <v>46091</v>
      </c>
      <c r="V1345" s="101" t="e">
        <v>#VALUE!</v>
      </c>
      <c r="W1345" s="53"/>
      <c r="X1345" s="53"/>
      <c r="Y1345" s="53"/>
      <c r="Z1345" s="53"/>
      <c r="AA1345" s="53"/>
      <c r="AB1345" s="62" t="s">
        <v>8</v>
      </c>
      <c r="AC1345" s="24"/>
      <c r="AD1345" s="67" t="s">
        <v>8</v>
      </c>
      <c r="AE1345" s="66"/>
      <c r="AF1345" s="44" t="s">
        <v>8</v>
      </c>
      <c r="AG1345" s="23"/>
      <c r="AH1345" s="23"/>
    </row>
    <row r="1346" spans="1:34" ht="15" x14ac:dyDescent="0.2">
      <c r="A1346" s="105" t="s">
        <v>8</v>
      </c>
      <c r="B1346" s="40"/>
      <c r="C1346" s="10"/>
      <c r="D1346" s="11"/>
      <c r="E1346" s="10"/>
      <c r="F1346" s="11"/>
      <c r="G1346" s="11"/>
      <c r="H1346" s="41"/>
      <c r="I1346" s="42"/>
      <c r="J1346" s="41"/>
      <c r="K1346" s="79"/>
      <c r="L1346" s="45"/>
      <c r="M1346" s="64"/>
      <c r="N1346" s="90"/>
      <c r="O1346" s="91"/>
      <c r="P1346" s="92"/>
      <c r="Q1346" s="93"/>
      <c r="R1346" s="94" t="s">
        <v>73</v>
      </c>
      <c r="S1346" s="94" t="s">
        <v>234</v>
      </c>
      <c r="T1346" s="94" t="s">
        <v>782</v>
      </c>
      <c r="U1346" s="95">
        <v>46091</v>
      </c>
      <c r="V1346" s="101" t="e">
        <v>#VALUE!</v>
      </c>
      <c r="W1346" s="53"/>
      <c r="X1346" s="53"/>
      <c r="Y1346" s="53"/>
      <c r="Z1346" s="53"/>
      <c r="AA1346" s="53"/>
      <c r="AB1346" s="62" t="s">
        <v>8</v>
      </c>
      <c r="AC1346" s="24"/>
      <c r="AD1346" s="67" t="s">
        <v>8</v>
      </c>
      <c r="AE1346" s="66"/>
      <c r="AF1346" s="44" t="s">
        <v>8</v>
      </c>
      <c r="AG1346" s="23"/>
      <c r="AH1346" s="23"/>
    </row>
    <row r="1347" spans="1:34" ht="15" x14ac:dyDescent="0.2">
      <c r="A1347" s="105" t="s">
        <v>8</v>
      </c>
      <c r="B1347" s="40"/>
      <c r="C1347" s="10"/>
      <c r="D1347" s="11"/>
      <c r="E1347" s="10"/>
      <c r="F1347" s="11"/>
      <c r="G1347" s="11"/>
      <c r="H1347" s="41"/>
      <c r="I1347" s="42"/>
      <c r="J1347" s="41"/>
      <c r="K1347" s="79"/>
      <c r="L1347" s="45"/>
      <c r="M1347" s="64"/>
      <c r="N1347" s="90"/>
      <c r="O1347" s="91"/>
      <c r="P1347" s="92"/>
      <c r="Q1347" s="93"/>
      <c r="R1347" s="94" t="s">
        <v>73</v>
      </c>
      <c r="S1347" s="94" t="s">
        <v>234</v>
      </c>
      <c r="T1347" s="94" t="s">
        <v>782</v>
      </c>
      <c r="U1347" s="95">
        <v>46091</v>
      </c>
      <c r="V1347" s="101" t="e">
        <v>#VALUE!</v>
      </c>
      <c r="W1347" s="53"/>
      <c r="X1347" s="53"/>
      <c r="Y1347" s="53"/>
      <c r="Z1347" s="53"/>
      <c r="AA1347" s="53"/>
      <c r="AB1347" s="62" t="s">
        <v>8</v>
      </c>
      <c r="AC1347" s="24"/>
      <c r="AD1347" s="67" t="s">
        <v>8</v>
      </c>
      <c r="AE1347" s="66"/>
      <c r="AF1347" s="44" t="s">
        <v>8</v>
      </c>
      <c r="AG1347" s="23"/>
      <c r="AH1347" s="23"/>
    </row>
    <row r="1348" spans="1:34" ht="15" x14ac:dyDescent="0.2">
      <c r="A1348" s="105" t="s">
        <v>8</v>
      </c>
      <c r="B1348" s="40"/>
      <c r="C1348" s="10"/>
      <c r="D1348" s="11"/>
      <c r="E1348" s="10"/>
      <c r="F1348" s="11"/>
      <c r="G1348" s="11"/>
      <c r="H1348" s="41"/>
      <c r="I1348" s="42"/>
      <c r="J1348" s="41"/>
      <c r="K1348" s="79"/>
      <c r="L1348" s="45"/>
      <c r="M1348" s="64"/>
      <c r="N1348" s="90"/>
      <c r="O1348" s="91"/>
      <c r="P1348" s="92"/>
      <c r="Q1348" s="93"/>
      <c r="R1348" s="94" t="s">
        <v>73</v>
      </c>
      <c r="S1348" s="94" t="s">
        <v>234</v>
      </c>
      <c r="T1348" s="94" t="s">
        <v>782</v>
      </c>
      <c r="U1348" s="95">
        <v>46091</v>
      </c>
      <c r="V1348" s="101" t="e">
        <v>#VALUE!</v>
      </c>
      <c r="W1348" s="53"/>
      <c r="X1348" s="53"/>
      <c r="Y1348" s="53"/>
      <c r="Z1348" s="53"/>
      <c r="AA1348" s="53"/>
      <c r="AB1348" s="62" t="s">
        <v>8</v>
      </c>
      <c r="AC1348" s="24"/>
      <c r="AD1348" s="67" t="s">
        <v>8</v>
      </c>
      <c r="AE1348" s="66"/>
      <c r="AF1348" s="44" t="s">
        <v>8</v>
      </c>
      <c r="AG1348" s="23"/>
      <c r="AH1348" s="23"/>
    </row>
    <row r="1349" spans="1:34" ht="15" x14ac:dyDescent="0.2">
      <c r="A1349" s="105" t="s">
        <v>8</v>
      </c>
      <c r="B1349" s="40"/>
      <c r="C1349" s="10"/>
      <c r="D1349" s="11"/>
      <c r="E1349" s="10"/>
      <c r="F1349" s="11"/>
      <c r="G1349" s="11"/>
      <c r="H1349" s="41"/>
      <c r="I1349" s="42"/>
      <c r="J1349" s="41"/>
      <c r="K1349" s="79"/>
      <c r="L1349" s="45"/>
      <c r="M1349" s="64"/>
      <c r="N1349" s="90"/>
      <c r="O1349" s="91"/>
      <c r="P1349" s="92"/>
      <c r="Q1349" s="93"/>
      <c r="R1349" s="94" t="s">
        <v>73</v>
      </c>
      <c r="S1349" s="94" t="s">
        <v>234</v>
      </c>
      <c r="T1349" s="94" t="s">
        <v>782</v>
      </c>
      <c r="U1349" s="95">
        <v>46091</v>
      </c>
      <c r="V1349" s="101" t="e">
        <v>#VALUE!</v>
      </c>
      <c r="W1349" s="53"/>
      <c r="X1349" s="53"/>
      <c r="Y1349" s="53"/>
      <c r="Z1349" s="53"/>
      <c r="AA1349" s="53"/>
      <c r="AB1349" s="62" t="s">
        <v>8</v>
      </c>
      <c r="AC1349" s="24"/>
      <c r="AD1349" s="67" t="s">
        <v>8</v>
      </c>
      <c r="AE1349" s="66"/>
      <c r="AF1349" s="44" t="s">
        <v>8</v>
      </c>
      <c r="AG1349" s="23"/>
      <c r="AH1349" s="23"/>
    </row>
    <row r="1350" spans="1:34" ht="15" x14ac:dyDescent="0.2">
      <c r="A1350" s="105" t="s">
        <v>8</v>
      </c>
      <c r="B1350" s="40"/>
      <c r="C1350" s="10"/>
      <c r="D1350" s="11"/>
      <c r="E1350" s="10"/>
      <c r="F1350" s="11"/>
      <c r="G1350" s="11"/>
      <c r="H1350" s="41"/>
      <c r="I1350" s="42"/>
      <c r="J1350" s="41"/>
      <c r="K1350" s="79"/>
      <c r="L1350" s="45"/>
      <c r="M1350" s="64"/>
      <c r="N1350" s="90"/>
      <c r="O1350" s="91"/>
      <c r="P1350" s="92"/>
      <c r="Q1350" s="93"/>
      <c r="R1350" s="94" t="s">
        <v>73</v>
      </c>
      <c r="S1350" s="94" t="s">
        <v>234</v>
      </c>
      <c r="T1350" s="94" t="s">
        <v>782</v>
      </c>
      <c r="U1350" s="95">
        <v>46091</v>
      </c>
      <c r="V1350" s="101" t="e">
        <v>#VALUE!</v>
      </c>
      <c r="W1350" s="53"/>
      <c r="X1350" s="53"/>
      <c r="Y1350" s="53"/>
      <c r="Z1350" s="53"/>
      <c r="AA1350" s="53"/>
      <c r="AB1350" s="62" t="s">
        <v>8</v>
      </c>
      <c r="AC1350" s="24"/>
      <c r="AD1350" s="67" t="s">
        <v>8</v>
      </c>
      <c r="AE1350" s="66"/>
      <c r="AF1350" s="44" t="s">
        <v>8</v>
      </c>
      <c r="AG1350" s="23"/>
      <c r="AH1350" s="23"/>
    </row>
    <row r="1351" spans="1:34" ht="15" x14ac:dyDescent="0.2">
      <c r="A1351" s="105" t="s">
        <v>8</v>
      </c>
      <c r="B1351" s="40"/>
      <c r="C1351" s="10"/>
      <c r="D1351" s="11"/>
      <c r="E1351" s="10"/>
      <c r="F1351" s="11"/>
      <c r="G1351" s="11"/>
      <c r="H1351" s="41"/>
      <c r="I1351" s="42"/>
      <c r="J1351" s="41"/>
      <c r="K1351" s="79"/>
      <c r="L1351" s="45"/>
      <c r="M1351" s="64"/>
      <c r="N1351" s="90"/>
      <c r="O1351" s="91"/>
      <c r="P1351" s="92"/>
      <c r="Q1351" s="93"/>
      <c r="R1351" s="94" t="s">
        <v>73</v>
      </c>
      <c r="S1351" s="94" t="s">
        <v>234</v>
      </c>
      <c r="T1351" s="94" t="s">
        <v>782</v>
      </c>
      <c r="U1351" s="95">
        <v>46091</v>
      </c>
      <c r="V1351" s="101" t="e">
        <v>#VALUE!</v>
      </c>
      <c r="W1351" s="53"/>
      <c r="X1351" s="53"/>
      <c r="Y1351" s="53"/>
      <c r="Z1351" s="53"/>
      <c r="AA1351" s="53"/>
      <c r="AB1351" s="62" t="s">
        <v>8</v>
      </c>
      <c r="AC1351" s="24"/>
      <c r="AD1351" s="67" t="s">
        <v>8</v>
      </c>
      <c r="AE1351" s="66"/>
      <c r="AF1351" s="44" t="s">
        <v>8</v>
      </c>
      <c r="AG1351" s="23"/>
      <c r="AH1351" s="23"/>
    </row>
    <row r="1352" spans="1:34" ht="15" x14ac:dyDescent="0.2">
      <c r="A1352" s="105" t="s">
        <v>8</v>
      </c>
      <c r="B1352" s="40"/>
      <c r="C1352" s="10"/>
      <c r="D1352" s="11"/>
      <c r="E1352" s="10"/>
      <c r="F1352" s="11"/>
      <c r="G1352" s="11"/>
      <c r="H1352" s="41"/>
      <c r="I1352" s="42"/>
      <c r="J1352" s="41"/>
      <c r="K1352" s="79"/>
      <c r="L1352" s="45"/>
      <c r="M1352" s="64"/>
      <c r="N1352" s="90"/>
      <c r="O1352" s="91"/>
      <c r="P1352" s="92"/>
      <c r="Q1352" s="93"/>
      <c r="R1352" s="94" t="s">
        <v>73</v>
      </c>
      <c r="S1352" s="94" t="s">
        <v>234</v>
      </c>
      <c r="T1352" s="94" t="s">
        <v>782</v>
      </c>
      <c r="U1352" s="95">
        <v>46091</v>
      </c>
      <c r="V1352" s="101" t="e">
        <v>#VALUE!</v>
      </c>
      <c r="W1352" s="53"/>
      <c r="X1352" s="53"/>
      <c r="Y1352" s="53"/>
      <c r="Z1352" s="53"/>
      <c r="AA1352" s="53"/>
      <c r="AB1352" s="62" t="s">
        <v>8</v>
      </c>
      <c r="AC1352" s="24"/>
      <c r="AD1352" s="67" t="s">
        <v>8</v>
      </c>
      <c r="AE1352" s="66"/>
      <c r="AF1352" s="44" t="s">
        <v>8</v>
      </c>
      <c r="AG1352" s="23"/>
      <c r="AH1352" s="23"/>
    </row>
    <row r="1353" spans="1:34" ht="15" x14ac:dyDescent="0.2">
      <c r="A1353" s="105" t="s">
        <v>8</v>
      </c>
      <c r="B1353" s="40"/>
      <c r="C1353" s="10"/>
      <c r="D1353" s="11"/>
      <c r="E1353" s="10"/>
      <c r="F1353" s="11"/>
      <c r="G1353" s="11"/>
      <c r="H1353" s="41"/>
      <c r="I1353" s="42"/>
      <c r="J1353" s="41"/>
      <c r="K1353" s="79"/>
      <c r="L1353" s="45"/>
      <c r="M1353" s="64"/>
      <c r="N1353" s="90"/>
      <c r="O1353" s="91"/>
      <c r="P1353" s="92"/>
      <c r="Q1353" s="93"/>
      <c r="R1353" s="94" t="s">
        <v>73</v>
      </c>
      <c r="S1353" s="94" t="s">
        <v>234</v>
      </c>
      <c r="T1353" s="94" t="s">
        <v>782</v>
      </c>
      <c r="U1353" s="95">
        <v>46091</v>
      </c>
      <c r="V1353" s="101" t="e">
        <v>#VALUE!</v>
      </c>
      <c r="W1353" s="53"/>
      <c r="X1353" s="53"/>
      <c r="Y1353" s="53"/>
      <c r="Z1353" s="53"/>
      <c r="AA1353" s="53"/>
      <c r="AB1353" s="62" t="s">
        <v>8</v>
      </c>
      <c r="AC1353" s="24"/>
      <c r="AD1353" s="67" t="s">
        <v>8</v>
      </c>
      <c r="AE1353" s="66"/>
      <c r="AF1353" s="44" t="s">
        <v>8</v>
      </c>
      <c r="AG1353" s="23"/>
      <c r="AH1353" s="23"/>
    </row>
    <row r="1354" spans="1:34" ht="15" x14ac:dyDescent="0.2">
      <c r="A1354" s="105" t="s">
        <v>8</v>
      </c>
      <c r="B1354" s="40"/>
      <c r="C1354" s="10"/>
      <c r="D1354" s="11"/>
      <c r="E1354" s="10"/>
      <c r="F1354" s="11"/>
      <c r="G1354" s="11"/>
      <c r="H1354" s="41"/>
      <c r="I1354" s="42"/>
      <c r="J1354" s="41"/>
      <c r="K1354" s="79"/>
      <c r="L1354" s="45"/>
      <c r="M1354" s="64"/>
      <c r="N1354" s="90"/>
      <c r="O1354" s="91"/>
      <c r="P1354" s="92"/>
      <c r="Q1354" s="93"/>
      <c r="R1354" s="94" t="s">
        <v>73</v>
      </c>
      <c r="S1354" s="94" t="s">
        <v>234</v>
      </c>
      <c r="T1354" s="94" t="s">
        <v>782</v>
      </c>
      <c r="U1354" s="95">
        <v>46091</v>
      </c>
      <c r="V1354" s="101" t="e">
        <v>#VALUE!</v>
      </c>
      <c r="W1354" s="53"/>
      <c r="X1354" s="53"/>
      <c r="Y1354" s="53"/>
      <c r="Z1354" s="53"/>
      <c r="AA1354" s="53"/>
      <c r="AB1354" s="62" t="s">
        <v>8</v>
      </c>
      <c r="AC1354" s="24"/>
      <c r="AD1354" s="67" t="s">
        <v>8</v>
      </c>
      <c r="AE1354" s="66"/>
      <c r="AF1354" s="44" t="s">
        <v>8</v>
      </c>
      <c r="AG1354" s="23"/>
      <c r="AH1354" s="23"/>
    </row>
    <row r="1355" spans="1:34" ht="15" x14ac:dyDescent="0.2">
      <c r="A1355" s="105" t="s">
        <v>8</v>
      </c>
      <c r="B1355" s="40"/>
      <c r="C1355" s="10"/>
      <c r="D1355" s="11"/>
      <c r="E1355" s="10"/>
      <c r="F1355" s="11"/>
      <c r="G1355" s="11"/>
      <c r="H1355" s="41"/>
      <c r="I1355" s="42"/>
      <c r="J1355" s="41"/>
      <c r="K1355" s="79"/>
      <c r="L1355" s="45"/>
      <c r="M1355" s="64"/>
      <c r="N1355" s="90"/>
      <c r="O1355" s="91"/>
      <c r="P1355" s="92"/>
      <c r="Q1355" s="93"/>
      <c r="R1355" s="94" t="s">
        <v>73</v>
      </c>
      <c r="S1355" s="94" t="s">
        <v>234</v>
      </c>
      <c r="T1355" s="94" t="s">
        <v>782</v>
      </c>
      <c r="U1355" s="95">
        <v>46091</v>
      </c>
      <c r="V1355" s="101" t="e">
        <v>#VALUE!</v>
      </c>
      <c r="W1355" s="53"/>
      <c r="X1355" s="53"/>
      <c r="Y1355" s="53"/>
      <c r="Z1355" s="53"/>
      <c r="AA1355" s="53"/>
      <c r="AB1355" s="62" t="s">
        <v>8</v>
      </c>
      <c r="AC1355" s="24"/>
      <c r="AD1355" s="67" t="s">
        <v>8</v>
      </c>
      <c r="AE1355" s="66"/>
      <c r="AF1355" s="44" t="s">
        <v>8</v>
      </c>
      <c r="AG1355" s="23"/>
      <c r="AH1355" s="23"/>
    </row>
    <row r="1356" spans="1:34" ht="15" x14ac:dyDescent="0.2">
      <c r="A1356" s="105" t="s">
        <v>8</v>
      </c>
      <c r="B1356" s="40"/>
      <c r="C1356" s="10"/>
      <c r="D1356" s="11"/>
      <c r="E1356" s="10"/>
      <c r="F1356" s="11"/>
      <c r="G1356" s="11"/>
      <c r="H1356" s="41"/>
      <c r="I1356" s="42"/>
      <c r="J1356" s="41"/>
      <c r="K1356" s="79"/>
      <c r="L1356" s="45"/>
      <c r="M1356" s="64"/>
      <c r="N1356" s="90"/>
      <c r="O1356" s="91"/>
      <c r="P1356" s="92"/>
      <c r="Q1356" s="93"/>
      <c r="R1356" s="94" t="s">
        <v>73</v>
      </c>
      <c r="S1356" s="94" t="s">
        <v>234</v>
      </c>
      <c r="T1356" s="94" t="s">
        <v>782</v>
      </c>
      <c r="U1356" s="95">
        <v>46091</v>
      </c>
      <c r="V1356" s="101" t="e">
        <v>#VALUE!</v>
      </c>
      <c r="W1356" s="53"/>
      <c r="X1356" s="53"/>
      <c r="Y1356" s="53"/>
      <c r="Z1356" s="53"/>
      <c r="AA1356" s="53"/>
      <c r="AB1356" s="62" t="s">
        <v>8</v>
      </c>
      <c r="AC1356" s="24"/>
      <c r="AD1356" s="67" t="s">
        <v>8</v>
      </c>
      <c r="AE1356" s="66"/>
      <c r="AF1356" s="44" t="s">
        <v>8</v>
      </c>
      <c r="AG1356" s="23"/>
      <c r="AH1356" s="23"/>
    </row>
    <row r="1357" spans="1:34" ht="15" x14ac:dyDescent="0.2">
      <c r="A1357" s="105" t="s">
        <v>8</v>
      </c>
      <c r="B1357" s="40"/>
      <c r="C1357" s="10"/>
      <c r="D1357" s="11"/>
      <c r="E1357" s="10"/>
      <c r="F1357" s="11"/>
      <c r="G1357" s="11"/>
      <c r="H1357" s="41"/>
      <c r="I1357" s="42"/>
      <c r="J1357" s="41"/>
      <c r="K1357" s="79"/>
      <c r="L1357" s="45"/>
      <c r="M1357" s="64"/>
      <c r="N1357" s="90"/>
      <c r="O1357" s="91"/>
      <c r="P1357" s="92"/>
      <c r="Q1357" s="93"/>
      <c r="R1357" s="94" t="s">
        <v>73</v>
      </c>
      <c r="S1357" s="94" t="s">
        <v>234</v>
      </c>
      <c r="T1357" s="94" t="s">
        <v>782</v>
      </c>
      <c r="U1357" s="95">
        <v>46091</v>
      </c>
      <c r="V1357" s="101" t="e">
        <v>#VALUE!</v>
      </c>
      <c r="W1357" s="53"/>
      <c r="X1357" s="53"/>
      <c r="Y1357" s="53"/>
      <c r="Z1357" s="53"/>
      <c r="AA1357" s="53"/>
      <c r="AB1357" s="62" t="s">
        <v>8</v>
      </c>
      <c r="AC1357" s="24"/>
      <c r="AD1357" s="67" t="s">
        <v>8</v>
      </c>
      <c r="AE1357" s="66"/>
      <c r="AF1357" s="44" t="s">
        <v>8</v>
      </c>
      <c r="AG1357" s="23"/>
      <c r="AH1357" s="23"/>
    </row>
    <row r="1358" spans="1:34" ht="15" x14ac:dyDescent="0.2">
      <c r="A1358" s="105" t="s">
        <v>8</v>
      </c>
      <c r="B1358" s="40"/>
      <c r="C1358" s="10"/>
      <c r="D1358" s="11"/>
      <c r="E1358" s="10"/>
      <c r="F1358" s="11"/>
      <c r="G1358" s="11"/>
      <c r="H1358" s="41"/>
      <c r="I1358" s="42"/>
      <c r="J1358" s="41"/>
      <c r="K1358" s="79"/>
      <c r="L1358" s="45"/>
      <c r="M1358" s="64"/>
      <c r="N1358" s="90"/>
      <c r="O1358" s="91"/>
      <c r="P1358" s="92"/>
      <c r="Q1358" s="93"/>
      <c r="R1358" s="94" t="s">
        <v>73</v>
      </c>
      <c r="S1358" s="94" t="s">
        <v>234</v>
      </c>
      <c r="T1358" s="94" t="s">
        <v>782</v>
      </c>
      <c r="U1358" s="95">
        <v>46091</v>
      </c>
      <c r="V1358" s="101" t="e">
        <v>#VALUE!</v>
      </c>
      <c r="W1358" s="53"/>
      <c r="X1358" s="53"/>
      <c r="Y1358" s="53"/>
      <c r="Z1358" s="53"/>
      <c r="AA1358" s="53"/>
      <c r="AB1358" s="62" t="s">
        <v>8</v>
      </c>
      <c r="AC1358" s="24"/>
      <c r="AD1358" s="67" t="s">
        <v>8</v>
      </c>
      <c r="AE1358" s="66"/>
      <c r="AF1358" s="44" t="s">
        <v>8</v>
      </c>
      <c r="AG1358" s="23"/>
      <c r="AH1358" s="23"/>
    </row>
    <row r="1359" spans="1:34" ht="15" x14ac:dyDescent="0.2">
      <c r="A1359" s="105" t="s">
        <v>8</v>
      </c>
      <c r="B1359" s="40"/>
      <c r="C1359" s="10"/>
      <c r="D1359" s="11"/>
      <c r="E1359" s="10"/>
      <c r="F1359" s="11"/>
      <c r="G1359" s="11"/>
      <c r="H1359" s="41"/>
      <c r="I1359" s="42"/>
      <c r="J1359" s="41"/>
      <c r="K1359" s="79"/>
      <c r="L1359" s="45"/>
      <c r="M1359" s="64"/>
      <c r="N1359" s="90"/>
      <c r="O1359" s="91"/>
      <c r="P1359" s="92"/>
      <c r="Q1359" s="93"/>
      <c r="R1359" s="94" t="s">
        <v>73</v>
      </c>
      <c r="S1359" s="94" t="s">
        <v>234</v>
      </c>
      <c r="T1359" s="94" t="s">
        <v>782</v>
      </c>
      <c r="U1359" s="95">
        <v>46091</v>
      </c>
      <c r="V1359" s="101" t="e">
        <v>#VALUE!</v>
      </c>
      <c r="W1359" s="53"/>
      <c r="X1359" s="53"/>
      <c r="Y1359" s="53"/>
      <c r="Z1359" s="53"/>
      <c r="AA1359" s="53"/>
      <c r="AB1359" s="62" t="s">
        <v>8</v>
      </c>
      <c r="AC1359" s="24"/>
      <c r="AD1359" s="67" t="s">
        <v>8</v>
      </c>
      <c r="AE1359" s="66"/>
      <c r="AF1359" s="44" t="s">
        <v>8</v>
      </c>
      <c r="AG1359" s="23"/>
      <c r="AH1359" s="23"/>
    </row>
    <row r="1360" spans="1:34" ht="15" x14ac:dyDescent="0.2">
      <c r="A1360" s="105" t="s">
        <v>8</v>
      </c>
      <c r="B1360" s="40"/>
      <c r="C1360" s="10"/>
      <c r="D1360" s="11"/>
      <c r="E1360" s="10"/>
      <c r="F1360" s="11"/>
      <c r="G1360" s="11"/>
      <c r="H1360" s="41"/>
      <c r="I1360" s="42"/>
      <c r="J1360" s="41"/>
      <c r="K1360" s="79"/>
      <c r="L1360" s="45"/>
      <c r="M1360" s="64"/>
      <c r="N1360" s="90"/>
      <c r="O1360" s="91"/>
      <c r="P1360" s="92"/>
      <c r="Q1360" s="93"/>
      <c r="R1360" s="94" t="s">
        <v>73</v>
      </c>
      <c r="S1360" s="94" t="s">
        <v>234</v>
      </c>
      <c r="T1360" s="94" t="s">
        <v>782</v>
      </c>
      <c r="U1360" s="95">
        <v>46091</v>
      </c>
      <c r="V1360" s="101" t="e">
        <v>#VALUE!</v>
      </c>
      <c r="W1360" s="53"/>
      <c r="X1360" s="53"/>
      <c r="Y1360" s="53"/>
      <c r="Z1360" s="53"/>
      <c r="AA1360" s="53"/>
      <c r="AB1360" s="62" t="s">
        <v>8</v>
      </c>
      <c r="AC1360" s="24"/>
      <c r="AD1360" s="67" t="s">
        <v>8</v>
      </c>
      <c r="AE1360" s="66"/>
      <c r="AF1360" s="44" t="s">
        <v>8</v>
      </c>
      <c r="AG1360" s="23"/>
      <c r="AH1360" s="23"/>
    </row>
    <row r="1361" spans="1:34" ht="15" x14ac:dyDescent="0.2">
      <c r="A1361" s="105" t="s">
        <v>8</v>
      </c>
      <c r="B1361" s="40"/>
      <c r="C1361" s="10"/>
      <c r="D1361" s="11"/>
      <c r="E1361" s="10"/>
      <c r="F1361" s="11"/>
      <c r="G1361" s="11"/>
      <c r="H1361" s="41"/>
      <c r="I1361" s="42"/>
      <c r="J1361" s="41"/>
      <c r="K1361" s="79"/>
      <c r="L1361" s="45"/>
      <c r="M1361" s="64"/>
      <c r="N1361" s="90"/>
      <c r="O1361" s="91"/>
      <c r="P1361" s="92"/>
      <c r="Q1361" s="93"/>
      <c r="R1361" s="94" t="s">
        <v>73</v>
      </c>
      <c r="S1361" s="94" t="s">
        <v>234</v>
      </c>
      <c r="T1361" s="94" t="s">
        <v>782</v>
      </c>
      <c r="U1361" s="95">
        <v>46091</v>
      </c>
      <c r="V1361" s="101" t="e">
        <v>#VALUE!</v>
      </c>
      <c r="W1361" s="53"/>
      <c r="X1361" s="53"/>
      <c r="Y1361" s="53"/>
      <c r="Z1361" s="53"/>
      <c r="AA1361" s="53"/>
      <c r="AB1361" s="62" t="s">
        <v>8</v>
      </c>
      <c r="AC1361" s="24"/>
      <c r="AD1361" s="67" t="s">
        <v>8</v>
      </c>
      <c r="AE1361" s="66"/>
      <c r="AF1361" s="44" t="s">
        <v>8</v>
      </c>
      <c r="AG1361" s="23"/>
      <c r="AH1361" s="23"/>
    </row>
    <row r="1362" spans="1:34" ht="15" x14ac:dyDescent="0.2">
      <c r="A1362" s="105" t="s">
        <v>8</v>
      </c>
      <c r="B1362" s="40"/>
      <c r="C1362" s="10"/>
      <c r="D1362" s="11"/>
      <c r="E1362" s="10"/>
      <c r="F1362" s="11"/>
      <c r="G1362" s="11"/>
      <c r="H1362" s="41"/>
      <c r="I1362" s="42"/>
      <c r="J1362" s="41"/>
      <c r="K1362" s="79"/>
      <c r="L1362" s="45"/>
      <c r="M1362" s="64"/>
      <c r="N1362" s="90"/>
      <c r="O1362" s="91"/>
      <c r="P1362" s="92"/>
      <c r="Q1362" s="93"/>
      <c r="R1362" s="94" t="s">
        <v>73</v>
      </c>
      <c r="S1362" s="94" t="s">
        <v>234</v>
      </c>
      <c r="T1362" s="94" t="s">
        <v>782</v>
      </c>
      <c r="U1362" s="95">
        <v>46091</v>
      </c>
      <c r="V1362" s="101" t="e">
        <v>#VALUE!</v>
      </c>
      <c r="W1362" s="53"/>
      <c r="X1362" s="53"/>
      <c r="Y1362" s="53"/>
      <c r="Z1362" s="53"/>
      <c r="AA1362" s="53"/>
      <c r="AB1362" s="62" t="s">
        <v>8</v>
      </c>
      <c r="AC1362" s="24"/>
      <c r="AD1362" s="67" t="s">
        <v>8</v>
      </c>
      <c r="AE1362" s="66"/>
      <c r="AF1362" s="44" t="s">
        <v>8</v>
      </c>
      <c r="AG1362" s="23"/>
      <c r="AH1362" s="23"/>
    </row>
    <row r="1363" spans="1:34" ht="15" x14ac:dyDescent="0.2">
      <c r="A1363" s="105" t="s">
        <v>8</v>
      </c>
      <c r="B1363" s="40"/>
      <c r="C1363" s="10"/>
      <c r="D1363" s="11"/>
      <c r="E1363" s="10"/>
      <c r="F1363" s="11"/>
      <c r="G1363" s="11"/>
      <c r="H1363" s="41"/>
      <c r="I1363" s="42"/>
      <c r="J1363" s="41"/>
      <c r="K1363" s="79"/>
      <c r="L1363" s="45"/>
      <c r="M1363" s="64"/>
      <c r="N1363" s="90"/>
      <c r="O1363" s="91"/>
      <c r="P1363" s="92"/>
      <c r="Q1363" s="93"/>
      <c r="R1363" s="94" t="s">
        <v>73</v>
      </c>
      <c r="S1363" s="94" t="s">
        <v>234</v>
      </c>
      <c r="T1363" s="94" t="s">
        <v>782</v>
      </c>
      <c r="U1363" s="95">
        <v>46091</v>
      </c>
      <c r="V1363" s="101" t="e">
        <v>#VALUE!</v>
      </c>
      <c r="W1363" s="53"/>
      <c r="X1363" s="53"/>
      <c r="Y1363" s="53"/>
      <c r="Z1363" s="53"/>
      <c r="AA1363" s="53"/>
      <c r="AB1363" s="62" t="s">
        <v>8</v>
      </c>
      <c r="AC1363" s="24"/>
      <c r="AD1363" s="67" t="s">
        <v>8</v>
      </c>
      <c r="AE1363" s="66"/>
      <c r="AF1363" s="44" t="s">
        <v>8</v>
      </c>
      <c r="AG1363" s="23"/>
      <c r="AH1363" s="23"/>
    </row>
    <row r="1364" spans="1:34" ht="15" x14ac:dyDescent="0.2">
      <c r="A1364" s="105" t="s">
        <v>8</v>
      </c>
      <c r="B1364" s="40"/>
      <c r="C1364" s="10"/>
      <c r="D1364" s="11"/>
      <c r="E1364" s="10"/>
      <c r="F1364" s="11"/>
      <c r="G1364" s="11"/>
      <c r="H1364" s="41"/>
      <c r="I1364" s="42"/>
      <c r="J1364" s="41"/>
      <c r="K1364" s="79"/>
      <c r="L1364" s="45"/>
      <c r="M1364" s="64"/>
      <c r="N1364" s="90"/>
      <c r="O1364" s="91"/>
      <c r="P1364" s="92"/>
      <c r="Q1364" s="93"/>
      <c r="R1364" s="94" t="s">
        <v>73</v>
      </c>
      <c r="S1364" s="94" t="s">
        <v>234</v>
      </c>
      <c r="T1364" s="94" t="s">
        <v>782</v>
      </c>
      <c r="U1364" s="95">
        <v>46091</v>
      </c>
      <c r="V1364" s="101" t="e">
        <v>#VALUE!</v>
      </c>
      <c r="W1364" s="53"/>
      <c r="X1364" s="53"/>
      <c r="Y1364" s="53"/>
      <c r="Z1364" s="53"/>
      <c r="AA1364" s="53"/>
      <c r="AB1364" s="62" t="s">
        <v>8</v>
      </c>
      <c r="AC1364" s="24"/>
      <c r="AD1364" s="67" t="s">
        <v>8</v>
      </c>
      <c r="AE1364" s="66"/>
      <c r="AF1364" s="44" t="s">
        <v>8</v>
      </c>
      <c r="AG1364" s="23"/>
      <c r="AH1364" s="23"/>
    </row>
    <row r="1365" spans="1:34" ht="15" x14ac:dyDescent="0.2">
      <c r="A1365" s="105" t="s">
        <v>8</v>
      </c>
      <c r="B1365" s="40"/>
      <c r="C1365" s="10"/>
      <c r="D1365" s="11"/>
      <c r="E1365" s="10"/>
      <c r="F1365" s="11"/>
      <c r="G1365" s="11"/>
      <c r="H1365" s="41"/>
      <c r="I1365" s="42"/>
      <c r="J1365" s="41"/>
      <c r="K1365" s="79"/>
      <c r="L1365" s="45"/>
      <c r="M1365" s="64"/>
      <c r="N1365" s="90"/>
      <c r="O1365" s="91"/>
      <c r="P1365" s="92"/>
      <c r="Q1365" s="93"/>
      <c r="R1365" s="94" t="s">
        <v>73</v>
      </c>
      <c r="S1365" s="94" t="s">
        <v>234</v>
      </c>
      <c r="T1365" s="94" t="s">
        <v>782</v>
      </c>
      <c r="U1365" s="95">
        <v>46091</v>
      </c>
      <c r="V1365" s="101" t="e">
        <v>#VALUE!</v>
      </c>
      <c r="W1365" s="53"/>
      <c r="X1365" s="53"/>
      <c r="Y1365" s="53"/>
      <c r="Z1365" s="53"/>
      <c r="AA1365" s="53"/>
      <c r="AB1365" s="62" t="s">
        <v>8</v>
      </c>
      <c r="AC1365" s="24"/>
      <c r="AD1365" s="67" t="s">
        <v>8</v>
      </c>
      <c r="AE1365" s="66"/>
      <c r="AF1365" s="44" t="s">
        <v>8</v>
      </c>
      <c r="AG1365" s="23"/>
      <c r="AH1365" s="23"/>
    </row>
    <row r="1366" spans="1:34" ht="15" x14ac:dyDescent="0.2">
      <c r="A1366" s="105" t="s">
        <v>8</v>
      </c>
      <c r="B1366" s="40"/>
      <c r="C1366" s="10"/>
      <c r="D1366" s="11"/>
      <c r="E1366" s="10"/>
      <c r="F1366" s="11"/>
      <c r="G1366" s="11"/>
      <c r="H1366" s="41"/>
      <c r="I1366" s="42"/>
      <c r="J1366" s="41"/>
      <c r="K1366" s="79"/>
      <c r="L1366" s="45"/>
      <c r="M1366" s="64"/>
      <c r="N1366" s="90"/>
      <c r="O1366" s="91"/>
      <c r="P1366" s="92"/>
      <c r="Q1366" s="93"/>
      <c r="R1366" s="94" t="s">
        <v>73</v>
      </c>
      <c r="S1366" s="94" t="s">
        <v>234</v>
      </c>
      <c r="T1366" s="94" t="s">
        <v>782</v>
      </c>
      <c r="U1366" s="95">
        <v>46091</v>
      </c>
      <c r="V1366" s="101" t="e">
        <v>#VALUE!</v>
      </c>
      <c r="W1366" s="53"/>
      <c r="X1366" s="53"/>
      <c r="Y1366" s="53"/>
      <c r="Z1366" s="53"/>
      <c r="AA1366" s="53"/>
      <c r="AB1366" s="62" t="s">
        <v>8</v>
      </c>
      <c r="AC1366" s="24"/>
      <c r="AD1366" s="67" t="s">
        <v>8</v>
      </c>
      <c r="AE1366" s="66"/>
      <c r="AF1366" s="44" t="s">
        <v>8</v>
      </c>
      <c r="AG1366" s="23"/>
      <c r="AH1366" s="23"/>
    </row>
    <row r="1367" spans="1:34" ht="15" x14ac:dyDescent="0.2">
      <c r="A1367" s="105" t="s">
        <v>8</v>
      </c>
      <c r="B1367" s="40"/>
      <c r="C1367" s="10"/>
      <c r="D1367" s="11"/>
      <c r="E1367" s="10"/>
      <c r="F1367" s="11"/>
      <c r="G1367" s="11"/>
      <c r="H1367" s="41"/>
      <c r="I1367" s="42"/>
      <c r="J1367" s="41"/>
      <c r="K1367" s="79"/>
      <c r="L1367" s="45"/>
      <c r="M1367" s="64"/>
      <c r="N1367" s="90"/>
      <c r="O1367" s="91"/>
      <c r="P1367" s="92"/>
      <c r="Q1367" s="93"/>
      <c r="R1367" s="94" t="s">
        <v>73</v>
      </c>
      <c r="S1367" s="94" t="s">
        <v>234</v>
      </c>
      <c r="T1367" s="94" t="s">
        <v>782</v>
      </c>
      <c r="U1367" s="95">
        <v>46091</v>
      </c>
      <c r="V1367" s="101" t="e">
        <v>#VALUE!</v>
      </c>
      <c r="W1367" s="53"/>
      <c r="X1367" s="53"/>
      <c r="Y1367" s="53"/>
      <c r="Z1367" s="53"/>
      <c r="AA1367" s="53"/>
      <c r="AB1367" s="62" t="s">
        <v>8</v>
      </c>
      <c r="AC1367" s="24"/>
      <c r="AD1367" s="67" t="s">
        <v>8</v>
      </c>
      <c r="AE1367" s="66"/>
      <c r="AF1367" s="44" t="s">
        <v>8</v>
      </c>
      <c r="AG1367" s="23"/>
      <c r="AH1367" s="23"/>
    </row>
    <row r="1368" spans="1:34" ht="15" x14ac:dyDescent="0.2">
      <c r="A1368" s="105" t="s">
        <v>8</v>
      </c>
      <c r="B1368" s="40"/>
      <c r="C1368" s="10"/>
      <c r="D1368" s="11"/>
      <c r="E1368" s="10"/>
      <c r="F1368" s="11"/>
      <c r="G1368" s="11"/>
      <c r="H1368" s="41"/>
      <c r="I1368" s="42"/>
      <c r="J1368" s="41"/>
      <c r="K1368" s="79"/>
      <c r="L1368" s="45"/>
      <c r="M1368" s="64"/>
      <c r="N1368" s="90"/>
      <c r="O1368" s="91"/>
      <c r="P1368" s="92"/>
      <c r="Q1368" s="93"/>
      <c r="R1368" s="94" t="s">
        <v>73</v>
      </c>
      <c r="S1368" s="94" t="s">
        <v>234</v>
      </c>
      <c r="T1368" s="94" t="s">
        <v>782</v>
      </c>
      <c r="U1368" s="95">
        <v>46091</v>
      </c>
      <c r="V1368" s="101" t="e">
        <v>#VALUE!</v>
      </c>
      <c r="W1368" s="53"/>
      <c r="X1368" s="53"/>
      <c r="Y1368" s="53"/>
      <c r="Z1368" s="53"/>
      <c r="AA1368" s="53"/>
      <c r="AB1368" s="62" t="s">
        <v>8</v>
      </c>
      <c r="AC1368" s="24"/>
      <c r="AD1368" s="67" t="s">
        <v>8</v>
      </c>
      <c r="AE1368" s="66"/>
      <c r="AF1368" s="44" t="s">
        <v>8</v>
      </c>
      <c r="AG1368" s="23"/>
      <c r="AH1368" s="23"/>
    </row>
    <row r="1369" spans="1:34" ht="15" x14ac:dyDescent="0.2">
      <c r="A1369" s="105" t="s">
        <v>8</v>
      </c>
      <c r="B1369" s="40"/>
      <c r="C1369" s="10"/>
      <c r="D1369" s="11"/>
      <c r="E1369" s="10"/>
      <c r="F1369" s="11"/>
      <c r="G1369" s="11"/>
      <c r="H1369" s="41"/>
      <c r="I1369" s="42"/>
      <c r="J1369" s="41"/>
      <c r="K1369" s="79"/>
      <c r="L1369" s="45"/>
      <c r="M1369" s="64"/>
      <c r="N1369" s="90"/>
      <c r="O1369" s="91"/>
      <c r="P1369" s="92"/>
      <c r="Q1369" s="93"/>
      <c r="R1369" s="94" t="s">
        <v>73</v>
      </c>
      <c r="S1369" s="94" t="s">
        <v>234</v>
      </c>
      <c r="T1369" s="94" t="s">
        <v>782</v>
      </c>
      <c r="U1369" s="95">
        <v>46091</v>
      </c>
      <c r="V1369" s="101" t="e">
        <v>#VALUE!</v>
      </c>
      <c r="W1369" s="53"/>
      <c r="X1369" s="53"/>
      <c r="Y1369" s="53"/>
      <c r="Z1369" s="53"/>
      <c r="AA1369" s="53"/>
      <c r="AB1369" s="62" t="s">
        <v>8</v>
      </c>
      <c r="AC1369" s="24"/>
      <c r="AD1369" s="67" t="s">
        <v>8</v>
      </c>
      <c r="AE1369" s="66"/>
      <c r="AF1369" s="44" t="s">
        <v>8</v>
      </c>
      <c r="AG1369" s="23"/>
      <c r="AH1369" s="23"/>
    </row>
    <row r="1370" spans="1:34" ht="15" x14ac:dyDescent="0.2">
      <c r="A1370" s="105" t="s">
        <v>8</v>
      </c>
      <c r="B1370" s="40"/>
      <c r="C1370" s="10"/>
      <c r="D1370" s="11"/>
      <c r="E1370" s="10"/>
      <c r="F1370" s="11"/>
      <c r="G1370" s="11"/>
      <c r="H1370" s="41"/>
      <c r="I1370" s="42"/>
      <c r="J1370" s="41"/>
      <c r="K1370" s="79"/>
      <c r="L1370" s="45"/>
      <c r="M1370" s="64"/>
      <c r="N1370" s="90"/>
      <c r="O1370" s="91"/>
      <c r="P1370" s="92"/>
      <c r="Q1370" s="93"/>
      <c r="R1370" s="94" t="s">
        <v>73</v>
      </c>
      <c r="S1370" s="94" t="s">
        <v>234</v>
      </c>
      <c r="T1370" s="94" t="s">
        <v>782</v>
      </c>
      <c r="U1370" s="95">
        <v>46091</v>
      </c>
      <c r="V1370" s="101" t="e">
        <v>#VALUE!</v>
      </c>
      <c r="W1370" s="53"/>
      <c r="X1370" s="53"/>
      <c r="Y1370" s="53"/>
      <c r="Z1370" s="53"/>
      <c r="AA1370" s="53"/>
      <c r="AB1370" s="62" t="s">
        <v>8</v>
      </c>
      <c r="AC1370" s="24"/>
      <c r="AD1370" s="67" t="s">
        <v>8</v>
      </c>
      <c r="AE1370" s="66"/>
      <c r="AF1370" s="44" t="s">
        <v>8</v>
      </c>
      <c r="AG1370" s="23"/>
      <c r="AH1370" s="23"/>
    </row>
    <row r="1371" spans="1:34" ht="15" x14ac:dyDescent="0.2">
      <c r="A1371" s="105" t="s">
        <v>8</v>
      </c>
      <c r="B1371" s="40"/>
      <c r="C1371" s="10"/>
      <c r="D1371" s="11"/>
      <c r="E1371" s="10"/>
      <c r="F1371" s="11"/>
      <c r="G1371" s="11"/>
      <c r="H1371" s="41"/>
      <c r="I1371" s="42"/>
      <c r="J1371" s="41"/>
      <c r="K1371" s="79"/>
      <c r="L1371" s="45"/>
      <c r="M1371" s="64"/>
      <c r="N1371" s="90"/>
      <c r="O1371" s="91"/>
      <c r="P1371" s="92"/>
      <c r="Q1371" s="93"/>
      <c r="R1371" s="94" t="s">
        <v>73</v>
      </c>
      <c r="S1371" s="94" t="s">
        <v>234</v>
      </c>
      <c r="T1371" s="94" t="s">
        <v>782</v>
      </c>
      <c r="U1371" s="95">
        <v>46091</v>
      </c>
      <c r="V1371" s="101" t="e">
        <v>#VALUE!</v>
      </c>
      <c r="W1371" s="53"/>
      <c r="X1371" s="53"/>
      <c r="Y1371" s="53"/>
      <c r="Z1371" s="53"/>
      <c r="AA1371" s="53"/>
      <c r="AB1371" s="62" t="s">
        <v>8</v>
      </c>
      <c r="AC1371" s="24"/>
      <c r="AD1371" s="67" t="s">
        <v>8</v>
      </c>
      <c r="AE1371" s="66"/>
      <c r="AF1371" s="44" t="s">
        <v>8</v>
      </c>
      <c r="AG1371" s="23"/>
      <c r="AH1371" s="23"/>
    </row>
    <row r="1372" spans="1:34" ht="15" x14ac:dyDescent="0.2">
      <c r="A1372" s="105" t="s">
        <v>8</v>
      </c>
      <c r="B1372" s="40"/>
      <c r="C1372" s="10"/>
      <c r="D1372" s="11"/>
      <c r="E1372" s="10"/>
      <c r="F1372" s="11"/>
      <c r="G1372" s="11"/>
      <c r="H1372" s="41"/>
      <c r="I1372" s="42"/>
      <c r="J1372" s="41"/>
      <c r="K1372" s="79"/>
      <c r="L1372" s="45"/>
      <c r="M1372" s="64"/>
      <c r="N1372" s="90"/>
      <c r="O1372" s="91"/>
      <c r="P1372" s="92"/>
      <c r="Q1372" s="93"/>
      <c r="R1372" s="94" t="s">
        <v>73</v>
      </c>
      <c r="S1372" s="94" t="s">
        <v>234</v>
      </c>
      <c r="T1372" s="94" t="s">
        <v>782</v>
      </c>
      <c r="U1372" s="95">
        <v>46091</v>
      </c>
      <c r="V1372" s="101" t="e">
        <v>#VALUE!</v>
      </c>
      <c r="W1372" s="53"/>
      <c r="X1372" s="53"/>
      <c r="Y1372" s="53"/>
      <c r="Z1372" s="53"/>
      <c r="AA1372" s="53"/>
      <c r="AB1372" s="62" t="s">
        <v>8</v>
      </c>
      <c r="AC1372" s="24"/>
      <c r="AD1372" s="67" t="s">
        <v>8</v>
      </c>
      <c r="AE1372" s="66"/>
      <c r="AF1372" s="44" t="s">
        <v>8</v>
      </c>
      <c r="AG1372" s="23"/>
      <c r="AH1372" s="23"/>
    </row>
    <row r="1373" spans="1:34" ht="15" x14ac:dyDescent="0.2">
      <c r="A1373" s="105" t="s">
        <v>8</v>
      </c>
      <c r="B1373" s="40"/>
      <c r="C1373" s="10"/>
      <c r="D1373" s="11"/>
      <c r="E1373" s="10"/>
      <c r="F1373" s="11"/>
      <c r="G1373" s="11"/>
      <c r="H1373" s="41"/>
      <c r="I1373" s="42"/>
      <c r="J1373" s="41"/>
      <c r="K1373" s="79"/>
      <c r="L1373" s="45"/>
      <c r="M1373" s="64"/>
      <c r="N1373" s="90"/>
      <c r="O1373" s="91"/>
      <c r="P1373" s="92"/>
      <c r="Q1373" s="93"/>
      <c r="R1373" s="94" t="s">
        <v>73</v>
      </c>
      <c r="S1373" s="94" t="s">
        <v>234</v>
      </c>
      <c r="T1373" s="94" t="s">
        <v>782</v>
      </c>
      <c r="U1373" s="95">
        <v>46091</v>
      </c>
      <c r="V1373" s="101" t="e">
        <v>#VALUE!</v>
      </c>
      <c r="W1373" s="53"/>
      <c r="X1373" s="53"/>
      <c r="Y1373" s="53"/>
      <c r="Z1373" s="53"/>
      <c r="AA1373" s="53"/>
      <c r="AB1373" s="62" t="s">
        <v>8</v>
      </c>
      <c r="AC1373" s="24"/>
      <c r="AD1373" s="67" t="s">
        <v>8</v>
      </c>
      <c r="AE1373" s="66"/>
      <c r="AF1373" s="44" t="s">
        <v>8</v>
      </c>
      <c r="AG1373" s="23"/>
      <c r="AH1373" s="23"/>
    </row>
    <row r="1374" spans="1:34" ht="15" x14ac:dyDescent="0.2">
      <c r="A1374" s="105" t="s">
        <v>8</v>
      </c>
      <c r="B1374" s="40"/>
      <c r="C1374" s="10"/>
      <c r="D1374" s="11"/>
      <c r="E1374" s="10"/>
      <c r="F1374" s="11"/>
      <c r="G1374" s="11"/>
      <c r="H1374" s="41"/>
      <c r="I1374" s="42"/>
      <c r="J1374" s="41"/>
      <c r="K1374" s="79"/>
      <c r="L1374" s="45"/>
      <c r="M1374" s="64"/>
      <c r="N1374" s="90"/>
      <c r="O1374" s="91"/>
      <c r="P1374" s="92"/>
      <c r="Q1374" s="93"/>
      <c r="R1374" s="94" t="s">
        <v>73</v>
      </c>
      <c r="S1374" s="94" t="s">
        <v>234</v>
      </c>
      <c r="T1374" s="94" t="s">
        <v>782</v>
      </c>
      <c r="U1374" s="95">
        <v>46091</v>
      </c>
      <c r="V1374" s="101" t="e">
        <v>#VALUE!</v>
      </c>
      <c r="W1374" s="53"/>
      <c r="X1374" s="53"/>
      <c r="Y1374" s="53"/>
      <c r="Z1374" s="53"/>
      <c r="AA1374" s="53"/>
      <c r="AB1374" s="62" t="s">
        <v>8</v>
      </c>
      <c r="AC1374" s="24"/>
      <c r="AD1374" s="67" t="s">
        <v>8</v>
      </c>
      <c r="AE1374" s="66"/>
      <c r="AF1374" s="44" t="s">
        <v>8</v>
      </c>
      <c r="AG1374" s="23"/>
      <c r="AH1374" s="23"/>
    </row>
    <row r="1375" spans="1:34" ht="15" x14ac:dyDescent="0.2">
      <c r="A1375" s="105" t="s">
        <v>8</v>
      </c>
      <c r="B1375" s="40"/>
      <c r="C1375" s="10"/>
      <c r="D1375" s="11"/>
      <c r="E1375" s="10"/>
      <c r="F1375" s="11"/>
      <c r="G1375" s="11"/>
      <c r="H1375" s="41"/>
      <c r="I1375" s="42"/>
      <c r="J1375" s="41"/>
      <c r="K1375" s="79"/>
      <c r="L1375" s="45"/>
      <c r="M1375" s="64"/>
      <c r="N1375" s="90"/>
      <c r="O1375" s="91"/>
      <c r="P1375" s="92"/>
      <c r="Q1375" s="93"/>
      <c r="R1375" s="94" t="s">
        <v>73</v>
      </c>
      <c r="S1375" s="94" t="s">
        <v>234</v>
      </c>
      <c r="T1375" s="94" t="s">
        <v>782</v>
      </c>
      <c r="U1375" s="95">
        <v>46091</v>
      </c>
      <c r="V1375" s="101" t="e">
        <v>#VALUE!</v>
      </c>
      <c r="W1375" s="53"/>
      <c r="X1375" s="53"/>
      <c r="Y1375" s="53"/>
      <c r="Z1375" s="53"/>
      <c r="AA1375" s="53"/>
      <c r="AB1375" s="62" t="s">
        <v>8</v>
      </c>
      <c r="AC1375" s="24"/>
      <c r="AD1375" s="67" t="s">
        <v>8</v>
      </c>
      <c r="AE1375" s="66"/>
      <c r="AF1375" s="44" t="s">
        <v>8</v>
      </c>
      <c r="AG1375" s="23"/>
      <c r="AH1375" s="23"/>
    </row>
    <row r="1376" spans="1:34" ht="15" x14ac:dyDescent="0.2">
      <c r="A1376" s="105" t="s">
        <v>8</v>
      </c>
      <c r="B1376" s="40"/>
      <c r="C1376" s="10"/>
      <c r="D1376" s="11"/>
      <c r="E1376" s="10"/>
      <c r="F1376" s="11"/>
      <c r="G1376" s="11"/>
      <c r="H1376" s="41"/>
      <c r="I1376" s="42"/>
      <c r="J1376" s="41"/>
      <c r="K1376" s="79"/>
      <c r="L1376" s="45"/>
      <c r="M1376" s="64"/>
      <c r="N1376" s="90"/>
      <c r="O1376" s="91"/>
      <c r="P1376" s="92"/>
      <c r="Q1376" s="93"/>
      <c r="R1376" s="94" t="s">
        <v>73</v>
      </c>
      <c r="S1376" s="94" t="s">
        <v>234</v>
      </c>
      <c r="T1376" s="94" t="s">
        <v>782</v>
      </c>
      <c r="U1376" s="95">
        <v>46091</v>
      </c>
      <c r="V1376" s="101" t="e">
        <v>#VALUE!</v>
      </c>
      <c r="W1376" s="53"/>
      <c r="X1376" s="53"/>
      <c r="Y1376" s="53"/>
      <c r="Z1376" s="53"/>
      <c r="AA1376" s="53"/>
      <c r="AB1376" s="62" t="s">
        <v>8</v>
      </c>
      <c r="AC1376" s="24"/>
      <c r="AD1376" s="67" t="s">
        <v>8</v>
      </c>
      <c r="AE1376" s="66"/>
      <c r="AF1376" s="44" t="s">
        <v>8</v>
      </c>
      <c r="AG1376" s="23"/>
      <c r="AH1376" s="23"/>
    </row>
    <row r="1377" spans="1:34" ht="15" x14ac:dyDescent="0.2">
      <c r="A1377" s="105" t="s">
        <v>8</v>
      </c>
      <c r="B1377" s="40"/>
      <c r="C1377" s="10"/>
      <c r="D1377" s="11"/>
      <c r="E1377" s="10"/>
      <c r="F1377" s="11"/>
      <c r="G1377" s="11"/>
      <c r="H1377" s="41"/>
      <c r="I1377" s="42"/>
      <c r="J1377" s="41"/>
      <c r="K1377" s="79"/>
      <c r="L1377" s="45"/>
      <c r="M1377" s="64"/>
      <c r="N1377" s="90"/>
      <c r="O1377" s="91"/>
      <c r="P1377" s="92"/>
      <c r="Q1377" s="93"/>
      <c r="R1377" s="94" t="s">
        <v>73</v>
      </c>
      <c r="S1377" s="94" t="s">
        <v>234</v>
      </c>
      <c r="T1377" s="94" t="s">
        <v>782</v>
      </c>
      <c r="U1377" s="95">
        <v>46091</v>
      </c>
      <c r="V1377" s="101" t="e">
        <v>#VALUE!</v>
      </c>
      <c r="W1377" s="53"/>
      <c r="X1377" s="53"/>
      <c r="Y1377" s="53"/>
      <c r="Z1377" s="53"/>
      <c r="AA1377" s="53"/>
      <c r="AB1377" s="62" t="s">
        <v>8</v>
      </c>
      <c r="AC1377" s="24"/>
      <c r="AD1377" s="67" t="s">
        <v>8</v>
      </c>
      <c r="AE1377" s="66"/>
      <c r="AF1377" s="44" t="s">
        <v>8</v>
      </c>
      <c r="AG1377" s="23"/>
      <c r="AH1377" s="23"/>
    </row>
    <row r="1378" spans="1:34" ht="15" x14ac:dyDescent="0.2">
      <c r="A1378" s="105" t="s">
        <v>8</v>
      </c>
      <c r="B1378" s="40"/>
      <c r="C1378" s="10"/>
      <c r="D1378" s="11"/>
      <c r="E1378" s="10"/>
      <c r="F1378" s="11"/>
      <c r="G1378" s="11"/>
      <c r="H1378" s="41"/>
      <c r="I1378" s="42"/>
      <c r="J1378" s="41"/>
      <c r="K1378" s="79"/>
      <c r="L1378" s="45"/>
      <c r="M1378" s="64"/>
      <c r="N1378" s="90"/>
      <c r="O1378" s="91"/>
      <c r="P1378" s="92"/>
      <c r="Q1378" s="93"/>
      <c r="R1378" s="94" t="s">
        <v>73</v>
      </c>
      <c r="S1378" s="94" t="s">
        <v>234</v>
      </c>
      <c r="T1378" s="94" t="s">
        <v>782</v>
      </c>
      <c r="U1378" s="95">
        <v>46091</v>
      </c>
      <c r="V1378" s="101" t="e">
        <v>#VALUE!</v>
      </c>
      <c r="W1378" s="53"/>
      <c r="X1378" s="53"/>
      <c r="Y1378" s="53"/>
      <c r="Z1378" s="53"/>
      <c r="AA1378" s="53"/>
      <c r="AB1378" s="62" t="s">
        <v>8</v>
      </c>
      <c r="AC1378" s="24"/>
      <c r="AD1378" s="67" t="s">
        <v>8</v>
      </c>
      <c r="AE1378" s="66"/>
      <c r="AF1378" s="44" t="s">
        <v>8</v>
      </c>
      <c r="AG1378" s="23"/>
      <c r="AH1378" s="23"/>
    </row>
    <row r="1379" spans="1:34" ht="15" x14ac:dyDescent="0.2">
      <c r="A1379" s="105" t="s">
        <v>8</v>
      </c>
      <c r="B1379" s="40"/>
      <c r="C1379" s="10"/>
      <c r="D1379" s="11"/>
      <c r="E1379" s="10"/>
      <c r="F1379" s="11"/>
      <c r="G1379" s="11"/>
      <c r="H1379" s="41"/>
      <c r="I1379" s="42"/>
      <c r="J1379" s="41"/>
      <c r="K1379" s="79"/>
      <c r="L1379" s="45"/>
      <c r="M1379" s="64"/>
      <c r="N1379" s="90"/>
      <c r="O1379" s="91"/>
      <c r="P1379" s="92"/>
      <c r="Q1379" s="93"/>
      <c r="R1379" s="94" t="s">
        <v>73</v>
      </c>
      <c r="S1379" s="94" t="s">
        <v>234</v>
      </c>
      <c r="T1379" s="94" t="s">
        <v>782</v>
      </c>
      <c r="U1379" s="95">
        <v>46091</v>
      </c>
      <c r="V1379" s="101" t="e">
        <v>#VALUE!</v>
      </c>
      <c r="W1379" s="53"/>
      <c r="X1379" s="53"/>
      <c r="Y1379" s="53"/>
      <c r="Z1379" s="53"/>
      <c r="AA1379" s="53"/>
      <c r="AB1379" s="62" t="s">
        <v>8</v>
      </c>
      <c r="AC1379" s="24"/>
      <c r="AD1379" s="67" t="s">
        <v>8</v>
      </c>
      <c r="AE1379" s="66"/>
      <c r="AF1379" s="44" t="s">
        <v>8</v>
      </c>
      <c r="AG1379" s="23"/>
      <c r="AH1379" s="23"/>
    </row>
    <row r="1380" spans="1:34" ht="15" x14ac:dyDescent="0.2">
      <c r="A1380" s="105" t="s">
        <v>8</v>
      </c>
      <c r="B1380" s="40"/>
      <c r="C1380" s="10"/>
      <c r="D1380" s="11"/>
      <c r="E1380" s="10"/>
      <c r="F1380" s="11"/>
      <c r="G1380" s="11"/>
      <c r="H1380" s="41"/>
      <c r="I1380" s="42"/>
      <c r="J1380" s="41"/>
      <c r="K1380" s="79"/>
      <c r="L1380" s="45"/>
      <c r="M1380" s="64"/>
      <c r="N1380" s="90"/>
      <c r="O1380" s="91"/>
      <c r="P1380" s="92"/>
      <c r="Q1380" s="93"/>
      <c r="R1380" s="94" t="s">
        <v>73</v>
      </c>
      <c r="S1380" s="94" t="s">
        <v>234</v>
      </c>
      <c r="T1380" s="94" t="s">
        <v>782</v>
      </c>
      <c r="U1380" s="95">
        <v>46091</v>
      </c>
      <c r="V1380" s="101" t="e">
        <v>#VALUE!</v>
      </c>
      <c r="W1380" s="53"/>
      <c r="X1380" s="53"/>
      <c r="Y1380" s="53"/>
      <c r="Z1380" s="53"/>
      <c r="AA1380" s="53"/>
      <c r="AB1380" s="62" t="s">
        <v>8</v>
      </c>
      <c r="AC1380" s="24"/>
      <c r="AD1380" s="67" t="s">
        <v>8</v>
      </c>
      <c r="AE1380" s="66"/>
      <c r="AF1380" s="44" t="s">
        <v>8</v>
      </c>
      <c r="AG1380" s="23"/>
      <c r="AH1380" s="23"/>
    </row>
    <row r="1381" spans="1:34" ht="15" x14ac:dyDescent="0.2">
      <c r="A1381" s="105" t="s">
        <v>8</v>
      </c>
      <c r="B1381" s="40"/>
      <c r="C1381" s="10"/>
      <c r="D1381" s="11"/>
      <c r="E1381" s="10"/>
      <c r="F1381" s="11"/>
      <c r="G1381" s="11"/>
      <c r="H1381" s="41"/>
      <c r="I1381" s="42"/>
      <c r="J1381" s="41"/>
      <c r="K1381" s="79"/>
      <c r="L1381" s="45"/>
      <c r="M1381" s="64"/>
      <c r="N1381" s="90"/>
      <c r="O1381" s="91"/>
      <c r="P1381" s="92"/>
      <c r="Q1381" s="93"/>
      <c r="R1381" s="94" t="s">
        <v>73</v>
      </c>
      <c r="S1381" s="94" t="s">
        <v>234</v>
      </c>
      <c r="T1381" s="94" t="s">
        <v>782</v>
      </c>
      <c r="U1381" s="95">
        <v>46091</v>
      </c>
      <c r="V1381" s="101" t="e">
        <v>#VALUE!</v>
      </c>
      <c r="W1381" s="53"/>
      <c r="X1381" s="53"/>
      <c r="Y1381" s="53"/>
      <c r="Z1381" s="53"/>
      <c r="AA1381" s="53"/>
      <c r="AB1381" s="62" t="s">
        <v>8</v>
      </c>
      <c r="AC1381" s="24"/>
      <c r="AD1381" s="67" t="s">
        <v>8</v>
      </c>
      <c r="AE1381" s="66"/>
      <c r="AF1381" s="44" t="s">
        <v>8</v>
      </c>
      <c r="AG1381" s="23"/>
      <c r="AH1381" s="23"/>
    </row>
    <row r="1382" spans="1:34" ht="15" x14ac:dyDescent="0.2">
      <c r="A1382" s="105" t="s">
        <v>8</v>
      </c>
      <c r="B1382" s="40"/>
      <c r="C1382" s="10"/>
      <c r="D1382" s="11"/>
      <c r="E1382" s="10"/>
      <c r="F1382" s="11"/>
      <c r="G1382" s="11"/>
      <c r="H1382" s="41"/>
      <c r="I1382" s="42"/>
      <c r="J1382" s="41"/>
      <c r="K1382" s="79"/>
      <c r="L1382" s="45"/>
      <c r="M1382" s="64"/>
      <c r="N1382" s="90"/>
      <c r="O1382" s="91"/>
      <c r="P1382" s="92"/>
      <c r="Q1382" s="93"/>
      <c r="R1382" s="94" t="s">
        <v>73</v>
      </c>
      <c r="S1382" s="94" t="s">
        <v>234</v>
      </c>
      <c r="T1382" s="94" t="s">
        <v>782</v>
      </c>
      <c r="U1382" s="95">
        <v>46091</v>
      </c>
      <c r="V1382" s="101" t="e">
        <v>#VALUE!</v>
      </c>
      <c r="W1382" s="53"/>
      <c r="X1382" s="53"/>
      <c r="Y1382" s="53"/>
      <c r="Z1382" s="53"/>
      <c r="AA1382" s="53"/>
      <c r="AB1382" s="62" t="s">
        <v>8</v>
      </c>
      <c r="AC1382" s="24"/>
      <c r="AD1382" s="67" t="s">
        <v>8</v>
      </c>
      <c r="AE1382" s="66"/>
      <c r="AF1382" s="44" t="s">
        <v>8</v>
      </c>
      <c r="AG1382" s="23"/>
      <c r="AH1382" s="23"/>
    </row>
    <row r="1383" spans="1:34" ht="15" x14ac:dyDescent="0.2">
      <c r="A1383" s="105" t="s">
        <v>8</v>
      </c>
      <c r="B1383" s="40"/>
      <c r="C1383" s="10"/>
      <c r="D1383" s="11"/>
      <c r="E1383" s="10"/>
      <c r="F1383" s="11"/>
      <c r="G1383" s="11"/>
      <c r="H1383" s="41"/>
      <c r="I1383" s="42"/>
      <c r="J1383" s="41"/>
      <c r="K1383" s="79"/>
      <c r="L1383" s="45"/>
      <c r="M1383" s="64"/>
      <c r="N1383" s="90"/>
      <c r="O1383" s="91"/>
      <c r="P1383" s="92"/>
      <c r="Q1383" s="93"/>
      <c r="R1383" s="94" t="s">
        <v>73</v>
      </c>
      <c r="S1383" s="94" t="s">
        <v>234</v>
      </c>
      <c r="T1383" s="94" t="s">
        <v>782</v>
      </c>
      <c r="U1383" s="95">
        <v>46091</v>
      </c>
      <c r="V1383" s="101" t="e">
        <v>#VALUE!</v>
      </c>
      <c r="W1383" s="53"/>
      <c r="X1383" s="53"/>
      <c r="Y1383" s="53"/>
      <c r="Z1383" s="53"/>
      <c r="AA1383" s="53"/>
      <c r="AB1383" s="62" t="s">
        <v>8</v>
      </c>
      <c r="AC1383" s="24"/>
      <c r="AD1383" s="67" t="s">
        <v>8</v>
      </c>
      <c r="AE1383" s="66"/>
      <c r="AF1383" s="44" t="s">
        <v>8</v>
      </c>
      <c r="AG1383" s="23"/>
      <c r="AH1383" s="23"/>
    </row>
    <row r="1384" spans="1:34" ht="15" x14ac:dyDescent="0.2">
      <c r="A1384" s="105" t="s">
        <v>8</v>
      </c>
      <c r="B1384" s="40"/>
      <c r="C1384" s="10"/>
      <c r="D1384" s="11"/>
      <c r="E1384" s="10"/>
      <c r="F1384" s="11"/>
      <c r="G1384" s="11"/>
      <c r="H1384" s="41"/>
      <c r="I1384" s="42"/>
      <c r="J1384" s="41"/>
      <c r="K1384" s="79"/>
      <c r="L1384" s="45"/>
      <c r="M1384" s="64"/>
      <c r="N1384" s="90"/>
      <c r="O1384" s="91"/>
      <c r="P1384" s="92"/>
      <c r="Q1384" s="93"/>
      <c r="R1384" s="94" t="s">
        <v>73</v>
      </c>
      <c r="S1384" s="94" t="s">
        <v>234</v>
      </c>
      <c r="T1384" s="94" t="s">
        <v>782</v>
      </c>
      <c r="U1384" s="95">
        <v>46091</v>
      </c>
      <c r="V1384" s="101" t="e">
        <v>#VALUE!</v>
      </c>
      <c r="W1384" s="53"/>
      <c r="X1384" s="53"/>
      <c r="Y1384" s="53"/>
      <c r="Z1384" s="53"/>
      <c r="AA1384" s="53"/>
      <c r="AB1384" s="62" t="s">
        <v>8</v>
      </c>
      <c r="AC1384" s="24"/>
      <c r="AD1384" s="67" t="s">
        <v>8</v>
      </c>
      <c r="AE1384" s="66"/>
      <c r="AF1384" s="44" t="s">
        <v>8</v>
      </c>
      <c r="AG1384" s="23"/>
      <c r="AH1384" s="23"/>
    </row>
    <row r="1385" spans="1:34" ht="15" x14ac:dyDescent="0.2">
      <c r="A1385" s="105" t="s">
        <v>8</v>
      </c>
      <c r="B1385" s="40"/>
      <c r="C1385" s="10"/>
      <c r="D1385" s="11"/>
      <c r="E1385" s="10"/>
      <c r="F1385" s="11"/>
      <c r="G1385" s="11"/>
      <c r="H1385" s="41"/>
      <c r="I1385" s="42"/>
      <c r="J1385" s="41"/>
      <c r="K1385" s="79"/>
      <c r="L1385" s="45"/>
      <c r="M1385" s="64"/>
      <c r="N1385" s="90"/>
      <c r="O1385" s="91"/>
      <c r="P1385" s="92"/>
      <c r="Q1385" s="93"/>
      <c r="R1385" s="94" t="s">
        <v>73</v>
      </c>
      <c r="S1385" s="94" t="s">
        <v>234</v>
      </c>
      <c r="T1385" s="94" t="s">
        <v>782</v>
      </c>
      <c r="U1385" s="95">
        <v>46091</v>
      </c>
      <c r="V1385" s="101" t="e">
        <v>#VALUE!</v>
      </c>
      <c r="W1385" s="53"/>
      <c r="X1385" s="53"/>
      <c r="Y1385" s="53"/>
      <c r="Z1385" s="53"/>
      <c r="AA1385" s="53"/>
      <c r="AB1385" s="62" t="s">
        <v>8</v>
      </c>
      <c r="AC1385" s="24"/>
      <c r="AD1385" s="67" t="s">
        <v>8</v>
      </c>
      <c r="AE1385" s="66"/>
      <c r="AF1385" s="44" t="s">
        <v>8</v>
      </c>
      <c r="AG1385" s="23"/>
      <c r="AH1385" s="23"/>
    </row>
    <row r="1386" spans="1:34" ht="15" x14ac:dyDescent="0.2">
      <c r="A1386" s="105" t="s">
        <v>8</v>
      </c>
      <c r="B1386" s="40"/>
      <c r="C1386" s="10"/>
      <c r="D1386" s="11"/>
      <c r="E1386" s="10"/>
      <c r="F1386" s="11"/>
      <c r="G1386" s="11"/>
      <c r="H1386" s="41"/>
      <c r="I1386" s="42"/>
      <c r="J1386" s="41"/>
      <c r="K1386" s="79"/>
      <c r="L1386" s="45"/>
      <c r="M1386" s="64"/>
      <c r="N1386" s="90"/>
      <c r="O1386" s="91"/>
      <c r="P1386" s="92"/>
      <c r="Q1386" s="93"/>
      <c r="R1386" s="94" t="s">
        <v>73</v>
      </c>
      <c r="S1386" s="94" t="s">
        <v>234</v>
      </c>
      <c r="T1386" s="94" t="s">
        <v>782</v>
      </c>
      <c r="U1386" s="95">
        <v>46091</v>
      </c>
      <c r="V1386" s="101" t="e">
        <v>#VALUE!</v>
      </c>
      <c r="W1386" s="53"/>
      <c r="X1386" s="53"/>
      <c r="Y1386" s="53"/>
      <c r="Z1386" s="53"/>
      <c r="AA1386" s="53"/>
      <c r="AB1386" s="62" t="s">
        <v>8</v>
      </c>
      <c r="AC1386" s="24"/>
      <c r="AD1386" s="67" t="s">
        <v>8</v>
      </c>
      <c r="AE1386" s="66"/>
      <c r="AF1386" s="44" t="s">
        <v>8</v>
      </c>
      <c r="AG1386" s="23"/>
      <c r="AH1386" s="23"/>
    </row>
    <row r="1387" spans="1:34" ht="15" x14ac:dyDescent="0.2">
      <c r="A1387" s="105" t="s">
        <v>8</v>
      </c>
      <c r="B1387" s="40"/>
      <c r="C1387" s="10"/>
      <c r="D1387" s="11"/>
      <c r="E1387" s="10"/>
      <c r="F1387" s="11"/>
      <c r="G1387" s="11"/>
      <c r="H1387" s="41"/>
      <c r="I1387" s="42"/>
      <c r="J1387" s="41"/>
      <c r="K1387" s="79"/>
      <c r="L1387" s="45"/>
      <c r="M1387" s="64"/>
      <c r="N1387" s="90"/>
      <c r="O1387" s="91"/>
      <c r="P1387" s="92"/>
      <c r="Q1387" s="93"/>
      <c r="R1387" s="94" t="s">
        <v>73</v>
      </c>
      <c r="S1387" s="94" t="s">
        <v>234</v>
      </c>
      <c r="T1387" s="94" t="s">
        <v>782</v>
      </c>
      <c r="U1387" s="95">
        <v>46091</v>
      </c>
      <c r="V1387" s="101" t="e">
        <v>#VALUE!</v>
      </c>
      <c r="W1387" s="53"/>
      <c r="X1387" s="53"/>
      <c r="Y1387" s="53"/>
      <c r="Z1387" s="53"/>
      <c r="AA1387" s="53"/>
      <c r="AB1387" s="62" t="s">
        <v>8</v>
      </c>
      <c r="AC1387" s="24"/>
      <c r="AD1387" s="67" t="s">
        <v>8</v>
      </c>
      <c r="AE1387" s="66"/>
      <c r="AF1387" s="44" t="s">
        <v>8</v>
      </c>
      <c r="AG1387" s="23"/>
      <c r="AH1387" s="23"/>
    </row>
    <row r="1388" spans="1:34" ht="15" x14ac:dyDescent="0.2">
      <c r="A1388" s="105" t="s">
        <v>8</v>
      </c>
      <c r="B1388" s="40"/>
      <c r="C1388" s="10"/>
      <c r="D1388" s="11"/>
      <c r="E1388" s="10"/>
      <c r="F1388" s="11"/>
      <c r="G1388" s="11"/>
      <c r="H1388" s="41"/>
      <c r="I1388" s="42"/>
      <c r="J1388" s="41"/>
      <c r="K1388" s="79"/>
      <c r="L1388" s="45"/>
      <c r="M1388" s="64"/>
      <c r="N1388" s="90"/>
      <c r="O1388" s="91"/>
      <c r="P1388" s="92"/>
      <c r="Q1388" s="93"/>
      <c r="R1388" s="94" t="s">
        <v>73</v>
      </c>
      <c r="S1388" s="94" t="s">
        <v>234</v>
      </c>
      <c r="T1388" s="94" t="s">
        <v>782</v>
      </c>
      <c r="U1388" s="95">
        <v>46091</v>
      </c>
      <c r="V1388" s="101" t="e">
        <v>#VALUE!</v>
      </c>
      <c r="W1388" s="53"/>
      <c r="X1388" s="53"/>
      <c r="Y1388" s="53"/>
      <c r="Z1388" s="53"/>
      <c r="AA1388" s="53"/>
      <c r="AB1388" s="62" t="s">
        <v>8</v>
      </c>
      <c r="AC1388" s="24"/>
      <c r="AD1388" s="67" t="s">
        <v>8</v>
      </c>
      <c r="AE1388" s="66"/>
      <c r="AF1388" s="44" t="s">
        <v>8</v>
      </c>
      <c r="AG1388" s="23"/>
      <c r="AH1388" s="23"/>
    </row>
    <row r="1389" spans="1:34" ht="15" x14ac:dyDescent="0.2">
      <c r="A1389" s="105" t="s">
        <v>8</v>
      </c>
      <c r="B1389" s="40"/>
      <c r="C1389" s="10"/>
      <c r="D1389" s="11"/>
      <c r="E1389" s="10"/>
      <c r="F1389" s="11"/>
      <c r="G1389" s="11"/>
      <c r="H1389" s="41"/>
      <c r="I1389" s="42"/>
      <c r="J1389" s="41"/>
      <c r="K1389" s="79"/>
      <c r="L1389" s="45"/>
      <c r="M1389" s="64"/>
      <c r="N1389" s="90"/>
      <c r="O1389" s="91"/>
      <c r="P1389" s="92"/>
      <c r="Q1389" s="93"/>
      <c r="R1389" s="94" t="s">
        <v>73</v>
      </c>
      <c r="S1389" s="94" t="s">
        <v>234</v>
      </c>
      <c r="T1389" s="94" t="s">
        <v>782</v>
      </c>
      <c r="U1389" s="95">
        <v>46091</v>
      </c>
      <c r="V1389" s="101" t="e">
        <v>#VALUE!</v>
      </c>
      <c r="W1389" s="53"/>
      <c r="X1389" s="53"/>
      <c r="Y1389" s="53"/>
      <c r="Z1389" s="53"/>
      <c r="AA1389" s="53"/>
      <c r="AB1389" s="62" t="s">
        <v>8</v>
      </c>
      <c r="AC1389" s="24"/>
      <c r="AD1389" s="67" t="s">
        <v>8</v>
      </c>
      <c r="AE1389" s="66"/>
      <c r="AF1389" s="44" t="s">
        <v>8</v>
      </c>
      <c r="AG1389" s="23"/>
      <c r="AH1389" s="23"/>
    </row>
    <row r="1390" spans="1:34" ht="15" x14ac:dyDescent="0.2">
      <c r="A1390" s="105" t="s">
        <v>8</v>
      </c>
      <c r="B1390" s="40"/>
      <c r="C1390" s="10"/>
      <c r="D1390" s="11"/>
      <c r="E1390" s="10"/>
      <c r="F1390" s="11"/>
      <c r="G1390" s="11"/>
      <c r="H1390" s="41"/>
      <c r="I1390" s="42"/>
      <c r="J1390" s="41"/>
      <c r="K1390" s="79"/>
      <c r="L1390" s="45"/>
      <c r="M1390" s="64"/>
      <c r="N1390" s="90"/>
      <c r="O1390" s="91"/>
      <c r="P1390" s="92"/>
      <c r="Q1390" s="93"/>
      <c r="R1390" s="94" t="s">
        <v>73</v>
      </c>
      <c r="S1390" s="94" t="s">
        <v>234</v>
      </c>
      <c r="T1390" s="94" t="s">
        <v>782</v>
      </c>
      <c r="U1390" s="95">
        <v>46091</v>
      </c>
      <c r="V1390" s="101" t="e">
        <v>#VALUE!</v>
      </c>
      <c r="W1390" s="53"/>
      <c r="X1390" s="53"/>
      <c r="Y1390" s="53"/>
      <c r="Z1390" s="53"/>
      <c r="AA1390" s="53"/>
      <c r="AB1390" s="62" t="s">
        <v>8</v>
      </c>
      <c r="AC1390" s="24"/>
      <c r="AD1390" s="67" t="s">
        <v>8</v>
      </c>
      <c r="AE1390" s="66"/>
      <c r="AF1390" s="44" t="s">
        <v>8</v>
      </c>
      <c r="AG1390" s="23"/>
      <c r="AH1390" s="23"/>
    </row>
    <row r="1391" spans="1:34" ht="15" x14ac:dyDescent="0.2">
      <c r="A1391" s="105" t="s">
        <v>8</v>
      </c>
      <c r="B1391" s="40"/>
      <c r="C1391" s="10"/>
      <c r="D1391" s="11"/>
      <c r="E1391" s="10"/>
      <c r="F1391" s="11"/>
      <c r="G1391" s="11"/>
      <c r="H1391" s="41"/>
      <c r="I1391" s="42"/>
      <c r="J1391" s="41"/>
      <c r="K1391" s="79"/>
      <c r="L1391" s="45"/>
      <c r="M1391" s="64"/>
      <c r="N1391" s="90"/>
      <c r="O1391" s="91"/>
      <c r="P1391" s="92"/>
      <c r="Q1391" s="93"/>
      <c r="R1391" s="94" t="s">
        <v>73</v>
      </c>
      <c r="S1391" s="94" t="s">
        <v>234</v>
      </c>
      <c r="T1391" s="94" t="s">
        <v>782</v>
      </c>
      <c r="U1391" s="95">
        <v>46091</v>
      </c>
      <c r="V1391" s="101" t="e">
        <v>#VALUE!</v>
      </c>
      <c r="W1391" s="53"/>
      <c r="X1391" s="53"/>
      <c r="Y1391" s="53"/>
      <c r="Z1391" s="53"/>
      <c r="AA1391" s="53"/>
      <c r="AB1391" s="62" t="s">
        <v>8</v>
      </c>
      <c r="AC1391" s="24"/>
      <c r="AD1391" s="67" t="s">
        <v>8</v>
      </c>
      <c r="AE1391" s="66"/>
      <c r="AF1391" s="44" t="s">
        <v>8</v>
      </c>
      <c r="AG1391" s="23"/>
      <c r="AH1391" s="23"/>
    </row>
    <row r="1392" spans="1:34" ht="15" x14ac:dyDescent="0.2">
      <c r="A1392" s="105" t="s">
        <v>8</v>
      </c>
      <c r="B1392" s="40"/>
      <c r="C1392" s="10"/>
      <c r="D1392" s="11"/>
      <c r="E1392" s="10"/>
      <c r="F1392" s="11"/>
      <c r="G1392" s="11"/>
      <c r="H1392" s="41"/>
      <c r="I1392" s="42"/>
      <c r="J1392" s="41"/>
      <c r="K1392" s="79"/>
      <c r="L1392" s="45"/>
      <c r="M1392" s="64"/>
      <c r="N1392" s="90"/>
      <c r="O1392" s="91"/>
      <c r="P1392" s="92"/>
      <c r="Q1392" s="93"/>
      <c r="R1392" s="94" t="s">
        <v>73</v>
      </c>
      <c r="S1392" s="94" t="s">
        <v>234</v>
      </c>
      <c r="T1392" s="94" t="s">
        <v>782</v>
      </c>
      <c r="U1392" s="95">
        <v>46091</v>
      </c>
      <c r="V1392" s="101" t="e">
        <v>#VALUE!</v>
      </c>
      <c r="W1392" s="53"/>
      <c r="X1392" s="53"/>
      <c r="Y1392" s="53"/>
      <c r="Z1392" s="53"/>
      <c r="AA1392" s="53"/>
      <c r="AB1392" s="62" t="s">
        <v>8</v>
      </c>
      <c r="AC1392" s="24"/>
      <c r="AD1392" s="67" t="s">
        <v>8</v>
      </c>
      <c r="AE1392" s="66"/>
      <c r="AF1392" s="44" t="s">
        <v>8</v>
      </c>
      <c r="AG1392" s="23"/>
      <c r="AH1392" s="23"/>
    </row>
    <row r="1393" spans="1:34" ht="15" x14ac:dyDescent="0.2">
      <c r="A1393" s="105" t="s">
        <v>8</v>
      </c>
      <c r="B1393" s="40"/>
      <c r="C1393" s="10"/>
      <c r="D1393" s="11"/>
      <c r="E1393" s="10"/>
      <c r="F1393" s="11"/>
      <c r="G1393" s="11"/>
      <c r="H1393" s="41"/>
      <c r="I1393" s="42"/>
      <c r="J1393" s="41"/>
      <c r="K1393" s="79"/>
      <c r="L1393" s="45"/>
      <c r="M1393" s="64"/>
      <c r="N1393" s="90"/>
      <c r="O1393" s="91"/>
      <c r="P1393" s="92"/>
      <c r="Q1393" s="93"/>
      <c r="R1393" s="94" t="s">
        <v>73</v>
      </c>
      <c r="S1393" s="94" t="s">
        <v>234</v>
      </c>
      <c r="T1393" s="94" t="s">
        <v>782</v>
      </c>
      <c r="U1393" s="95">
        <v>46091</v>
      </c>
      <c r="V1393" s="101" t="e">
        <v>#VALUE!</v>
      </c>
      <c r="W1393" s="53"/>
      <c r="X1393" s="53"/>
      <c r="Y1393" s="53"/>
      <c r="Z1393" s="53"/>
      <c r="AA1393" s="53"/>
      <c r="AB1393" s="62" t="s">
        <v>8</v>
      </c>
      <c r="AC1393" s="24"/>
      <c r="AD1393" s="67" t="s">
        <v>8</v>
      </c>
      <c r="AE1393" s="66"/>
      <c r="AF1393" s="44" t="s">
        <v>8</v>
      </c>
      <c r="AG1393" s="23"/>
      <c r="AH1393" s="23"/>
    </row>
    <row r="1394" spans="1:34" ht="15" x14ac:dyDescent="0.2">
      <c r="A1394" s="105" t="s">
        <v>8</v>
      </c>
      <c r="B1394" s="40"/>
      <c r="C1394" s="10"/>
      <c r="D1394" s="11"/>
      <c r="E1394" s="10"/>
      <c r="F1394" s="11"/>
      <c r="G1394" s="11"/>
      <c r="H1394" s="41"/>
      <c r="I1394" s="42"/>
      <c r="J1394" s="41"/>
      <c r="K1394" s="79"/>
      <c r="L1394" s="45"/>
      <c r="M1394" s="64"/>
      <c r="N1394" s="90"/>
      <c r="O1394" s="91"/>
      <c r="P1394" s="92"/>
      <c r="Q1394" s="93"/>
      <c r="R1394" s="94" t="s">
        <v>73</v>
      </c>
      <c r="S1394" s="94" t="s">
        <v>234</v>
      </c>
      <c r="T1394" s="94" t="s">
        <v>782</v>
      </c>
      <c r="U1394" s="95">
        <v>46091</v>
      </c>
      <c r="V1394" s="101" t="e">
        <v>#VALUE!</v>
      </c>
      <c r="W1394" s="53"/>
      <c r="X1394" s="53"/>
      <c r="Y1394" s="53"/>
      <c r="Z1394" s="53"/>
      <c r="AA1394" s="53"/>
      <c r="AB1394" s="62" t="s">
        <v>8</v>
      </c>
      <c r="AC1394" s="24"/>
      <c r="AD1394" s="67" t="s">
        <v>8</v>
      </c>
      <c r="AE1394" s="66"/>
      <c r="AF1394" s="44" t="s">
        <v>8</v>
      </c>
      <c r="AG1394" s="23"/>
      <c r="AH1394" s="23"/>
    </row>
    <row r="1395" spans="1:34" ht="15" x14ac:dyDescent="0.2">
      <c r="A1395" s="105" t="s">
        <v>8</v>
      </c>
      <c r="B1395" s="40"/>
      <c r="C1395" s="10"/>
      <c r="D1395" s="11"/>
      <c r="E1395" s="10"/>
      <c r="F1395" s="11"/>
      <c r="G1395" s="11"/>
      <c r="H1395" s="41"/>
      <c r="I1395" s="42"/>
      <c r="J1395" s="41"/>
      <c r="K1395" s="79"/>
      <c r="L1395" s="45"/>
      <c r="M1395" s="64"/>
      <c r="N1395" s="90"/>
      <c r="O1395" s="91"/>
      <c r="P1395" s="92"/>
      <c r="Q1395" s="93"/>
      <c r="R1395" s="94" t="s">
        <v>73</v>
      </c>
      <c r="S1395" s="94" t="s">
        <v>234</v>
      </c>
      <c r="T1395" s="94" t="s">
        <v>782</v>
      </c>
      <c r="U1395" s="95">
        <v>46091</v>
      </c>
      <c r="V1395" s="101" t="e">
        <v>#VALUE!</v>
      </c>
      <c r="W1395" s="53"/>
      <c r="X1395" s="53"/>
      <c r="Y1395" s="53"/>
      <c r="Z1395" s="53"/>
      <c r="AA1395" s="53"/>
      <c r="AB1395" s="62" t="s">
        <v>8</v>
      </c>
      <c r="AC1395" s="24"/>
      <c r="AD1395" s="67" t="s">
        <v>8</v>
      </c>
      <c r="AE1395" s="66"/>
      <c r="AF1395" s="44" t="s">
        <v>8</v>
      </c>
      <c r="AG1395" s="23"/>
      <c r="AH1395" s="23"/>
    </row>
    <row r="1396" spans="1:34" ht="15" x14ac:dyDescent="0.2">
      <c r="A1396" s="105" t="s">
        <v>8</v>
      </c>
      <c r="B1396" s="40"/>
      <c r="C1396" s="10"/>
      <c r="D1396" s="11"/>
      <c r="E1396" s="10"/>
      <c r="F1396" s="11"/>
      <c r="G1396" s="11"/>
      <c r="H1396" s="41"/>
      <c r="I1396" s="42"/>
      <c r="J1396" s="41"/>
      <c r="K1396" s="79"/>
      <c r="L1396" s="45"/>
      <c r="M1396" s="64"/>
      <c r="N1396" s="90"/>
      <c r="O1396" s="91"/>
      <c r="P1396" s="92"/>
      <c r="Q1396" s="93"/>
      <c r="R1396" s="94" t="s">
        <v>73</v>
      </c>
      <c r="S1396" s="94" t="s">
        <v>234</v>
      </c>
      <c r="T1396" s="94" t="s">
        <v>782</v>
      </c>
      <c r="U1396" s="95">
        <v>46091</v>
      </c>
      <c r="V1396" s="101" t="e">
        <v>#VALUE!</v>
      </c>
      <c r="W1396" s="53"/>
      <c r="X1396" s="53"/>
      <c r="Y1396" s="53"/>
      <c r="Z1396" s="53"/>
      <c r="AA1396" s="53"/>
      <c r="AB1396" s="62" t="s">
        <v>8</v>
      </c>
      <c r="AC1396" s="24"/>
      <c r="AD1396" s="67" t="s">
        <v>8</v>
      </c>
      <c r="AE1396" s="66"/>
      <c r="AF1396" s="44" t="s">
        <v>8</v>
      </c>
      <c r="AG1396" s="23"/>
      <c r="AH1396" s="23"/>
    </row>
    <row r="1397" spans="1:34" ht="15" x14ac:dyDescent="0.2">
      <c r="A1397" s="105" t="s">
        <v>8</v>
      </c>
      <c r="B1397" s="40"/>
      <c r="C1397" s="10"/>
      <c r="D1397" s="11"/>
      <c r="E1397" s="10"/>
      <c r="F1397" s="11"/>
      <c r="G1397" s="11"/>
      <c r="H1397" s="41"/>
      <c r="I1397" s="42"/>
      <c r="J1397" s="41"/>
      <c r="K1397" s="79"/>
      <c r="L1397" s="45"/>
      <c r="M1397" s="64"/>
      <c r="N1397" s="90"/>
      <c r="O1397" s="91"/>
      <c r="P1397" s="92"/>
      <c r="Q1397" s="93"/>
      <c r="R1397" s="94" t="s">
        <v>73</v>
      </c>
      <c r="S1397" s="94" t="s">
        <v>234</v>
      </c>
      <c r="T1397" s="94" t="s">
        <v>782</v>
      </c>
      <c r="U1397" s="95">
        <v>46091</v>
      </c>
      <c r="V1397" s="101" t="e">
        <v>#VALUE!</v>
      </c>
      <c r="W1397" s="53"/>
      <c r="X1397" s="53"/>
      <c r="Y1397" s="53"/>
      <c r="Z1397" s="53"/>
      <c r="AA1397" s="53"/>
      <c r="AB1397" s="62" t="s">
        <v>8</v>
      </c>
      <c r="AC1397" s="24"/>
      <c r="AD1397" s="67" t="s">
        <v>8</v>
      </c>
      <c r="AE1397" s="66"/>
      <c r="AF1397" s="44" t="s">
        <v>8</v>
      </c>
      <c r="AG1397" s="23"/>
      <c r="AH1397" s="23"/>
    </row>
    <row r="1398" spans="1:34" ht="15" x14ac:dyDescent="0.2">
      <c r="A1398" s="105" t="s">
        <v>8</v>
      </c>
      <c r="B1398" s="40"/>
      <c r="C1398" s="10"/>
      <c r="D1398" s="11"/>
      <c r="E1398" s="10"/>
      <c r="F1398" s="11"/>
      <c r="G1398" s="11"/>
      <c r="H1398" s="41"/>
      <c r="I1398" s="42"/>
      <c r="J1398" s="41"/>
      <c r="K1398" s="79"/>
      <c r="L1398" s="45"/>
      <c r="M1398" s="64"/>
      <c r="N1398" s="90"/>
      <c r="O1398" s="91"/>
      <c r="P1398" s="92"/>
      <c r="Q1398" s="93"/>
      <c r="R1398" s="94" t="s">
        <v>73</v>
      </c>
      <c r="S1398" s="94" t="s">
        <v>234</v>
      </c>
      <c r="T1398" s="94" t="s">
        <v>782</v>
      </c>
      <c r="U1398" s="95">
        <v>46091</v>
      </c>
      <c r="V1398" s="101" t="e">
        <v>#VALUE!</v>
      </c>
      <c r="W1398" s="53"/>
      <c r="X1398" s="53"/>
      <c r="Y1398" s="53"/>
      <c r="Z1398" s="53"/>
      <c r="AA1398" s="53"/>
      <c r="AB1398" s="62" t="s">
        <v>8</v>
      </c>
      <c r="AC1398" s="24"/>
      <c r="AD1398" s="67" t="s">
        <v>8</v>
      </c>
      <c r="AE1398" s="66"/>
      <c r="AF1398" s="44" t="s">
        <v>8</v>
      </c>
      <c r="AG1398" s="23"/>
      <c r="AH1398" s="23"/>
    </row>
    <row r="1399" spans="1:34" ht="15" x14ac:dyDescent="0.2">
      <c r="A1399" s="105" t="s">
        <v>8</v>
      </c>
      <c r="B1399" s="40"/>
      <c r="C1399" s="10"/>
      <c r="D1399" s="11"/>
      <c r="E1399" s="10"/>
      <c r="F1399" s="11"/>
      <c r="G1399" s="11"/>
      <c r="H1399" s="41"/>
      <c r="I1399" s="42"/>
      <c r="J1399" s="41"/>
      <c r="K1399" s="79"/>
      <c r="L1399" s="45"/>
      <c r="M1399" s="64"/>
      <c r="N1399" s="90"/>
      <c r="O1399" s="91"/>
      <c r="P1399" s="92"/>
      <c r="Q1399" s="93"/>
      <c r="R1399" s="94" t="s">
        <v>73</v>
      </c>
      <c r="S1399" s="94" t="s">
        <v>234</v>
      </c>
      <c r="T1399" s="94" t="s">
        <v>782</v>
      </c>
      <c r="U1399" s="95">
        <v>46091</v>
      </c>
      <c r="V1399" s="101" t="e">
        <v>#VALUE!</v>
      </c>
      <c r="W1399" s="53"/>
      <c r="X1399" s="53"/>
      <c r="Y1399" s="53"/>
      <c r="Z1399" s="53"/>
      <c r="AA1399" s="53"/>
      <c r="AB1399" s="62" t="s">
        <v>8</v>
      </c>
      <c r="AC1399" s="24"/>
      <c r="AD1399" s="67" t="s">
        <v>8</v>
      </c>
      <c r="AE1399" s="66"/>
      <c r="AF1399" s="44" t="s">
        <v>8</v>
      </c>
      <c r="AG1399" s="23"/>
      <c r="AH1399" s="23"/>
    </row>
    <row r="1400" spans="1:34" ht="15" x14ac:dyDescent="0.2">
      <c r="A1400" s="105" t="s">
        <v>8</v>
      </c>
      <c r="B1400" s="40"/>
      <c r="C1400" s="10"/>
      <c r="D1400" s="11"/>
      <c r="E1400" s="10"/>
      <c r="F1400" s="11"/>
      <c r="G1400" s="11"/>
      <c r="H1400" s="41"/>
      <c r="I1400" s="42"/>
      <c r="J1400" s="41"/>
      <c r="K1400" s="79"/>
      <c r="L1400" s="45"/>
      <c r="M1400" s="64"/>
      <c r="N1400" s="90"/>
      <c r="O1400" s="91"/>
      <c r="P1400" s="92"/>
      <c r="Q1400" s="93"/>
      <c r="R1400" s="94" t="s">
        <v>73</v>
      </c>
      <c r="S1400" s="94" t="s">
        <v>234</v>
      </c>
      <c r="T1400" s="94" t="s">
        <v>782</v>
      </c>
      <c r="U1400" s="95">
        <v>46091</v>
      </c>
      <c r="V1400" s="101" t="e">
        <v>#VALUE!</v>
      </c>
      <c r="W1400" s="53"/>
      <c r="X1400" s="53"/>
      <c r="Y1400" s="53"/>
      <c r="Z1400" s="53"/>
      <c r="AA1400" s="53"/>
      <c r="AB1400" s="62" t="s">
        <v>8</v>
      </c>
      <c r="AC1400" s="24"/>
      <c r="AD1400" s="67" t="s">
        <v>8</v>
      </c>
      <c r="AE1400" s="66"/>
      <c r="AF1400" s="44" t="s">
        <v>8</v>
      </c>
      <c r="AG1400" s="23"/>
      <c r="AH1400" s="23"/>
    </row>
    <row r="1401" spans="1:34" ht="15" x14ac:dyDescent="0.2">
      <c r="A1401" s="105" t="s">
        <v>8</v>
      </c>
      <c r="B1401" s="40"/>
      <c r="C1401" s="10"/>
      <c r="D1401" s="11"/>
      <c r="E1401" s="10"/>
      <c r="F1401" s="11"/>
      <c r="G1401" s="11"/>
      <c r="H1401" s="41"/>
      <c r="I1401" s="42"/>
      <c r="J1401" s="41"/>
      <c r="K1401" s="79"/>
      <c r="L1401" s="45"/>
      <c r="M1401" s="64"/>
      <c r="N1401" s="90"/>
      <c r="O1401" s="91"/>
      <c r="P1401" s="92"/>
      <c r="Q1401" s="93"/>
      <c r="R1401" s="94" t="s">
        <v>73</v>
      </c>
      <c r="S1401" s="94" t="s">
        <v>234</v>
      </c>
      <c r="T1401" s="94" t="s">
        <v>782</v>
      </c>
      <c r="U1401" s="95">
        <v>46091</v>
      </c>
      <c r="V1401" s="101" t="e">
        <v>#VALUE!</v>
      </c>
      <c r="W1401" s="53"/>
      <c r="X1401" s="53"/>
      <c r="Y1401" s="53"/>
      <c r="Z1401" s="53"/>
      <c r="AA1401" s="53"/>
      <c r="AB1401" s="62" t="s">
        <v>8</v>
      </c>
      <c r="AC1401" s="24"/>
      <c r="AD1401" s="67" t="s">
        <v>8</v>
      </c>
      <c r="AE1401" s="66"/>
      <c r="AF1401" s="44" t="s">
        <v>8</v>
      </c>
      <c r="AG1401" s="23"/>
      <c r="AH1401" s="23"/>
    </row>
    <row r="1402" spans="1:34" ht="15" x14ac:dyDescent="0.2">
      <c r="A1402" s="105" t="s">
        <v>8</v>
      </c>
      <c r="B1402" s="40"/>
      <c r="C1402" s="10"/>
      <c r="D1402" s="11"/>
      <c r="E1402" s="10"/>
      <c r="F1402" s="11"/>
      <c r="G1402" s="11"/>
      <c r="H1402" s="41"/>
      <c r="I1402" s="42"/>
      <c r="J1402" s="41"/>
      <c r="K1402" s="79"/>
      <c r="L1402" s="45"/>
      <c r="M1402" s="64"/>
      <c r="N1402" s="90"/>
      <c r="O1402" s="91"/>
      <c r="P1402" s="92"/>
      <c r="Q1402" s="93"/>
      <c r="R1402" s="94" t="s">
        <v>73</v>
      </c>
      <c r="S1402" s="94" t="s">
        <v>234</v>
      </c>
      <c r="T1402" s="94" t="s">
        <v>782</v>
      </c>
      <c r="U1402" s="95">
        <v>46091</v>
      </c>
      <c r="V1402" s="101" t="e">
        <v>#VALUE!</v>
      </c>
      <c r="W1402" s="53"/>
      <c r="X1402" s="53"/>
      <c r="Y1402" s="53"/>
      <c r="Z1402" s="53"/>
      <c r="AA1402" s="53"/>
      <c r="AB1402" s="62" t="s">
        <v>8</v>
      </c>
      <c r="AC1402" s="24"/>
      <c r="AD1402" s="67" t="s">
        <v>8</v>
      </c>
      <c r="AE1402" s="66"/>
      <c r="AF1402" s="44" t="s">
        <v>8</v>
      </c>
      <c r="AG1402" s="23"/>
      <c r="AH1402" s="23"/>
    </row>
    <row r="1403" spans="1:34" ht="15" x14ac:dyDescent="0.2">
      <c r="A1403" s="105" t="s">
        <v>8</v>
      </c>
      <c r="B1403" s="40"/>
      <c r="C1403" s="10"/>
      <c r="D1403" s="11"/>
      <c r="E1403" s="10"/>
      <c r="F1403" s="11"/>
      <c r="G1403" s="11"/>
      <c r="H1403" s="41"/>
      <c r="I1403" s="42"/>
      <c r="J1403" s="41"/>
      <c r="K1403" s="79"/>
      <c r="L1403" s="45"/>
      <c r="M1403" s="64"/>
      <c r="N1403" s="90"/>
      <c r="O1403" s="91"/>
      <c r="P1403" s="92"/>
      <c r="Q1403" s="93"/>
      <c r="R1403" s="94" t="s">
        <v>73</v>
      </c>
      <c r="S1403" s="94" t="s">
        <v>234</v>
      </c>
      <c r="T1403" s="94" t="s">
        <v>782</v>
      </c>
      <c r="U1403" s="95">
        <v>46091</v>
      </c>
      <c r="V1403" s="101" t="e">
        <v>#VALUE!</v>
      </c>
      <c r="W1403" s="53"/>
      <c r="X1403" s="53"/>
      <c r="Y1403" s="53"/>
      <c r="Z1403" s="53"/>
      <c r="AA1403" s="53"/>
      <c r="AB1403" s="62" t="s">
        <v>8</v>
      </c>
      <c r="AC1403" s="24"/>
      <c r="AD1403" s="67" t="s">
        <v>8</v>
      </c>
      <c r="AE1403" s="66"/>
      <c r="AF1403" s="44" t="s">
        <v>8</v>
      </c>
      <c r="AG1403" s="23"/>
      <c r="AH1403" s="23"/>
    </row>
    <row r="1404" spans="1:34" ht="15" x14ac:dyDescent="0.2">
      <c r="A1404" s="105" t="s">
        <v>8</v>
      </c>
      <c r="B1404" s="40"/>
      <c r="C1404" s="10"/>
      <c r="D1404" s="11"/>
      <c r="E1404" s="10"/>
      <c r="F1404" s="11"/>
      <c r="G1404" s="11"/>
      <c r="H1404" s="41"/>
      <c r="I1404" s="42"/>
      <c r="J1404" s="41"/>
      <c r="K1404" s="79"/>
      <c r="L1404" s="45"/>
      <c r="M1404" s="64"/>
      <c r="N1404" s="90"/>
      <c r="O1404" s="91"/>
      <c r="P1404" s="92"/>
      <c r="Q1404" s="93"/>
      <c r="R1404" s="94" t="s">
        <v>73</v>
      </c>
      <c r="S1404" s="94" t="s">
        <v>234</v>
      </c>
      <c r="T1404" s="94" t="s">
        <v>782</v>
      </c>
      <c r="U1404" s="95">
        <v>46091</v>
      </c>
      <c r="V1404" s="101" t="e">
        <v>#VALUE!</v>
      </c>
      <c r="W1404" s="53"/>
      <c r="X1404" s="53"/>
      <c r="Y1404" s="53"/>
      <c r="Z1404" s="53"/>
      <c r="AA1404" s="53"/>
      <c r="AB1404" s="62" t="s">
        <v>8</v>
      </c>
      <c r="AC1404" s="24"/>
      <c r="AD1404" s="67" t="s">
        <v>8</v>
      </c>
      <c r="AE1404" s="66"/>
      <c r="AF1404" s="44" t="s">
        <v>8</v>
      </c>
      <c r="AG1404" s="23"/>
      <c r="AH1404" s="23"/>
    </row>
    <row r="1405" spans="1:34" ht="15" x14ac:dyDescent="0.2">
      <c r="A1405" s="105" t="s">
        <v>8</v>
      </c>
      <c r="B1405" s="40"/>
      <c r="C1405" s="10"/>
      <c r="D1405" s="11"/>
      <c r="E1405" s="10"/>
      <c r="F1405" s="11"/>
      <c r="G1405" s="11"/>
      <c r="H1405" s="41"/>
      <c r="I1405" s="42"/>
      <c r="J1405" s="41"/>
      <c r="K1405" s="79"/>
      <c r="L1405" s="45"/>
      <c r="M1405" s="64"/>
      <c r="N1405" s="90"/>
      <c r="O1405" s="91"/>
      <c r="P1405" s="92"/>
      <c r="Q1405" s="93"/>
      <c r="R1405" s="94" t="s">
        <v>73</v>
      </c>
      <c r="S1405" s="94" t="s">
        <v>234</v>
      </c>
      <c r="T1405" s="94" t="s">
        <v>782</v>
      </c>
      <c r="U1405" s="95">
        <v>46091</v>
      </c>
      <c r="V1405" s="101" t="e">
        <v>#VALUE!</v>
      </c>
      <c r="W1405" s="53"/>
      <c r="X1405" s="53"/>
      <c r="Y1405" s="53"/>
      <c r="Z1405" s="53"/>
      <c r="AA1405" s="53"/>
      <c r="AB1405" s="62" t="s">
        <v>8</v>
      </c>
      <c r="AC1405" s="24"/>
      <c r="AD1405" s="67" t="s">
        <v>8</v>
      </c>
      <c r="AE1405" s="66"/>
      <c r="AF1405" s="44" t="s">
        <v>8</v>
      </c>
      <c r="AG1405" s="23"/>
      <c r="AH1405" s="23"/>
    </row>
    <row r="1406" spans="1:34" ht="15" x14ac:dyDescent="0.2">
      <c r="A1406" s="105" t="s">
        <v>8</v>
      </c>
      <c r="B1406" s="40"/>
      <c r="C1406" s="10"/>
      <c r="D1406" s="11"/>
      <c r="E1406" s="10"/>
      <c r="F1406" s="11"/>
      <c r="G1406" s="11"/>
      <c r="H1406" s="41"/>
      <c r="I1406" s="42"/>
      <c r="J1406" s="41"/>
      <c r="K1406" s="79"/>
      <c r="L1406" s="45"/>
      <c r="M1406" s="64"/>
      <c r="N1406" s="90"/>
      <c r="O1406" s="91"/>
      <c r="P1406" s="92"/>
      <c r="Q1406" s="93"/>
      <c r="R1406" s="94" t="s">
        <v>73</v>
      </c>
      <c r="S1406" s="94" t="s">
        <v>234</v>
      </c>
      <c r="T1406" s="94" t="s">
        <v>782</v>
      </c>
      <c r="U1406" s="95">
        <v>46091</v>
      </c>
      <c r="V1406" s="101" t="e">
        <v>#VALUE!</v>
      </c>
      <c r="W1406" s="53"/>
      <c r="X1406" s="53"/>
      <c r="Y1406" s="53"/>
      <c r="Z1406" s="53"/>
      <c r="AA1406" s="53"/>
      <c r="AB1406" s="62" t="s">
        <v>8</v>
      </c>
      <c r="AC1406" s="24"/>
      <c r="AD1406" s="67" t="s">
        <v>8</v>
      </c>
      <c r="AE1406" s="66"/>
      <c r="AF1406" s="44" t="s">
        <v>8</v>
      </c>
      <c r="AG1406" s="23"/>
      <c r="AH1406" s="23"/>
    </row>
    <row r="1407" spans="1:34" ht="15" x14ac:dyDescent="0.2">
      <c r="A1407" s="105" t="s">
        <v>8</v>
      </c>
      <c r="B1407" s="40"/>
      <c r="C1407" s="10"/>
      <c r="D1407" s="11"/>
      <c r="E1407" s="10"/>
      <c r="F1407" s="11"/>
      <c r="G1407" s="11"/>
      <c r="H1407" s="41"/>
      <c r="I1407" s="42"/>
      <c r="J1407" s="41"/>
      <c r="K1407" s="79"/>
      <c r="L1407" s="45"/>
      <c r="M1407" s="64"/>
      <c r="N1407" s="90"/>
      <c r="O1407" s="91"/>
      <c r="P1407" s="92"/>
      <c r="Q1407" s="93"/>
      <c r="R1407" s="94" t="s">
        <v>73</v>
      </c>
      <c r="S1407" s="94" t="s">
        <v>234</v>
      </c>
      <c r="T1407" s="94" t="s">
        <v>782</v>
      </c>
      <c r="U1407" s="95">
        <v>46091</v>
      </c>
      <c r="V1407" s="101" t="e">
        <v>#VALUE!</v>
      </c>
      <c r="W1407" s="53"/>
      <c r="X1407" s="53"/>
      <c r="Y1407" s="53"/>
      <c r="Z1407" s="53"/>
      <c r="AA1407" s="53"/>
      <c r="AB1407" s="62" t="s">
        <v>8</v>
      </c>
      <c r="AC1407" s="24"/>
      <c r="AD1407" s="67" t="s">
        <v>8</v>
      </c>
      <c r="AE1407" s="66"/>
      <c r="AF1407" s="44" t="s">
        <v>8</v>
      </c>
      <c r="AG1407" s="23"/>
      <c r="AH1407" s="23"/>
    </row>
    <row r="1408" spans="1:34" ht="15" x14ac:dyDescent="0.2">
      <c r="A1408" s="105" t="s">
        <v>8</v>
      </c>
      <c r="B1408" s="40"/>
      <c r="C1408" s="10"/>
      <c r="D1408" s="11"/>
      <c r="E1408" s="10"/>
      <c r="F1408" s="11"/>
      <c r="G1408" s="11"/>
      <c r="H1408" s="41"/>
      <c r="I1408" s="42"/>
      <c r="J1408" s="41"/>
      <c r="K1408" s="79"/>
      <c r="L1408" s="45"/>
      <c r="M1408" s="64"/>
      <c r="N1408" s="90"/>
      <c r="O1408" s="91"/>
      <c r="P1408" s="92"/>
      <c r="Q1408" s="93"/>
      <c r="R1408" s="94" t="s">
        <v>73</v>
      </c>
      <c r="S1408" s="94" t="s">
        <v>234</v>
      </c>
      <c r="T1408" s="94" t="s">
        <v>782</v>
      </c>
      <c r="U1408" s="95">
        <v>46091</v>
      </c>
      <c r="V1408" s="101" t="e">
        <v>#VALUE!</v>
      </c>
      <c r="W1408" s="53"/>
      <c r="X1408" s="53"/>
      <c r="Y1408" s="53"/>
      <c r="Z1408" s="53"/>
      <c r="AA1408" s="53"/>
      <c r="AB1408" s="62" t="s">
        <v>8</v>
      </c>
      <c r="AC1408" s="24"/>
      <c r="AD1408" s="67" t="s">
        <v>8</v>
      </c>
      <c r="AE1408" s="66"/>
      <c r="AF1408" s="44" t="s">
        <v>8</v>
      </c>
      <c r="AG1408" s="23"/>
      <c r="AH1408" s="23"/>
    </row>
    <row r="1409" spans="1:34" ht="15" x14ac:dyDescent="0.2">
      <c r="A1409" s="105" t="s">
        <v>8</v>
      </c>
      <c r="B1409" s="40"/>
      <c r="C1409" s="10"/>
      <c r="D1409" s="11"/>
      <c r="E1409" s="10"/>
      <c r="F1409" s="11"/>
      <c r="G1409" s="11"/>
      <c r="H1409" s="41"/>
      <c r="I1409" s="42"/>
      <c r="J1409" s="41"/>
      <c r="K1409" s="79"/>
      <c r="L1409" s="45"/>
      <c r="M1409" s="64"/>
      <c r="N1409" s="90"/>
      <c r="O1409" s="91"/>
      <c r="P1409" s="92"/>
      <c r="Q1409" s="93"/>
      <c r="R1409" s="94" t="s">
        <v>73</v>
      </c>
      <c r="S1409" s="94" t="s">
        <v>234</v>
      </c>
      <c r="T1409" s="94" t="s">
        <v>782</v>
      </c>
      <c r="U1409" s="95">
        <v>46091</v>
      </c>
      <c r="V1409" s="101" t="e">
        <v>#VALUE!</v>
      </c>
      <c r="W1409" s="53"/>
      <c r="X1409" s="53"/>
      <c r="Y1409" s="53"/>
      <c r="Z1409" s="53"/>
      <c r="AA1409" s="53"/>
      <c r="AB1409" s="62" t="s">
        <v>8</v>
      </c>
      <c r="AC1409" s="24"/>
      <c r="AD1409" s="67" t="s">
        <v>8</v>
      </c>
      <c r="AE1409" s="66"/>
      <c r="AF1409" s="44" t="s">
        <v>8</v>
      </c>
      <c r="AG1409" s="23"/>
      <c r="AH1409" s="23"/>
    </row>
    <row r="1410" spans="1:34" ht="15" x14ac:dyDescent="0.2">
      <c r="A1410" s="105" t="s">
        <v>8</v>
      </c>
      <c r="B1410" s="40"/>
      <c r="C1410" s="10"/>
      <c r="D1410" s="11"/>
      <c r="E1410" s="10"/>
      <c r="F1410" s="11"/>
      <c r="G1410" s="11"/>
      <c r="H1410" s="41"/>
      <c r="I1410" s="42"/>
      <c r="J1410" s="41"/>
      <c r="K1410" s="79"/>
      <c r="L1410" s="45"/>
      <c r="M1410" s="64"/>
      <c r="N1410" s="90"/>
      <c r="O1410" s="91"/>
      <c r="P1410" s="92"/>
      <c r="Q1410" s="93"/>
      <c r="R1410" s="94" t="s">
        <v>73</v>
      </c>
      <c r="S1410" s="94" t="s">
        <v>234</v>
      </c>
      <c r="T1410" s="94" t="s">
        <v>782</v>
      </c>
      <c r="U1410" s="95">
        <v>46091</v>
      </c>
      <c r="V1410" s="101" t="e">
        <v>#VALUE!</v>
      </c>
      <c r="W1410" s="53"/>
      <c r="X1410" s="53"/>
      <c r="Y1410" s="53"/>
      <c r="Z1410" s="53"/>
      <c r="AA1410" s="53"/>
      <c r="AB1410" s="62" t="s">
        <v>8</v>
      </c>
      <c r="AC1410" s="24"/>
      <c r="AD1410" s="67" t="s">
        <v>8</v>
      </c>
      <c r="AE1410" s="66"/>
      <c r="AF1410" s="44" t="s">
        <v>8</v>
      </c>
      <c r="AG1410" s="23"/>
      <c r="AH1410" s="23"/>
    </row>
    <row r="1411" spans="1:34" ht="15" x14ac:dyDescent="0.2">
      <c r="A1411" s="105" t="s">
        <v>8</v>
      </c>
      <c r="B1411" s="40"/>
      <c r="C1411" s="10"/>
      <c r="D1411" s="11"/>
      <c r="E1411" s="10"/>
      <c r="F1411" s="11"/>
      <c r="G1411" s="11"/>
      <c r="H1411" s="41"/>
      <c r="I1411" s="42"/>
      <c r="J1411" s="41"/>
      <c r="K1411" s="79"/>
      <c r="L1411" s="45"/>
      <c r="M1411" s="64"/>
      <c r="N1411" s="90"/>
      <c r="O1411" s="91"/>
      <c r="P1411" s="92"/>
      <c r="Q1411" s="93"/>
      <c r="R1411" s="94" t="s">
        <v>73</v>
      </c>
      <c r="S1411" s="94" t="s">
        <v>234</v>
      </c>
      <c r="T1411" s="94" t="s">
        <v>782</v>
      </c>
      <c r="U1411" s="95">
        <v>46091</v>
      </c>
      <c r="V1411" s="101" t="e">
        <v>#VALUE!</v>
      </c>
      <c r="W1411" s="53"/>
      <c r="X1411" s="53"/>
      <c r="Y1411" s="53"/>
      <c r="Z1411" s="53"/>
      <c r="AA1411" s="53"/>
      <c r="AB1411" s="62" t="s">
        <v>8</v>
      </c>
      <c r="AC1411" s="24"/>
      <c r="AD1411" s="67" t="s">
        <v>8</v>
      </c>
      <c r="AE1411" s="66"/>
      <c r="AF1411" s="44" t="s">
        <v>8</v>
      </c>
      <c r="AG1411" s="23"/>
      <c r="AH1411" s="23"/>
    </row>
    <row r="1412" spans="1:34" ht="15" x14ac:dyDescent="0.2">
      <c r="A1412" s="105" t="s">
        <v>8</v>
      </c>
      <c r="B1412" s="40"/>
      <c r="C1412" s="10"/>
      <c r="D1412" s="11"/>
      <c r="E1412" s="10"/>
      <c r="F1412" s="11"/>
      <c r="G1412" s="11"/>
      <c r="H1412" s="41"/>
      <c r="I1412" s="42"/>
      <c r="J1412" s="41"/>
      <c r="K1412" s="79"/>
      <c r="L1412" s="45"/>
      <c r="M1412" s="64"/>
      <c r="N1412" s="90"/>
      <c r="O1412" s="91"/>
      <c r="P1412" s="92"/>
      <c r="Q1412" s="93"/>
      <c r="R1412" s="94" t="s">
        <v>73</v>
      </c>
      <c r="S1412" s="94" t="s">
        <v>234</v>
      </c>
      <c r="T1412" s="94" t="s">
        <v>782</v>
      </c>
      <c r="U1412" s="95">
        <v>46091</v>
      </c>
      <c r="V1412" s="101" t="e">
        <v>#VALUE!</v>
      </c>
      <c r="W1412" s="53"/>
      <c r="X1412" s="53"/>
      <c r="Y1412" s="53"/>
      <c r="Z1412" s="53"/>
      <c r="AA1412" s="53"/>
      <c r="AB1412" s="62" t="s">
        <v>8</v>
      </c>
      <c r="AC1412" s="24"/>
      <c r="AD1412" s="67" t="s">
        <v>8</v>
      </c>
      <c r="AE1412" s="66"/>
      <c r="AF1412" s="44" t="s">
        <v>8</v>
      </c>
      <c r="AG1412" s="23"/>
      <c r="AH1412" s="23"/>
    </row>
    <row r="1413" spans="1:34" ht="15" x14ac:dyDescent="0.2">
      <c r="A1413" s="105" t="s">
        <v>8</v>
      </c>
      <c r="B1413" s="40"/>
      <c r="C1413" s="10"/>
      <c r="D1413" s="11"/>
      <c r="E1413" s="10"/>
      <c r="F1413" s="11"/>
      <c r="G1413" s="11"/>
      <c r="H1413" s="41"/>
      <c r="I1413" s="42"/>
      <c r="J1413" s="41"/>
      <c r="K1413" s="79"/>
      <c r="L1413" s="45"/>
      <c r="M1413" s="64"/>
      <c r="N1413" s="90"/>
      <c r="O1413" s="91"/>
      <c r="P1413" s="92"/>
      <c r="Q1413" s="93"/>
      <c r="R1413" s="94" t="s">
        <v>73</v>
      </c>
      <c r="S1413" s="94" t="s">
        <v>234</v>
      </c>
      <c r="T1413" s="94" t="s">
        <v>782</v>
      </c>
      <c r="U1413" s="95">
        <v>46091</v>
      </c>
      <c r="V1413" s="101" t="e">
        <v>#VALUE!</v>
      </c>
      <c r="W1413" s="53"/>
      <c r="X1413" s="53"/>
      <c r="Y1413" s="53"/>
      <c r="Z1413" s="53"/>
      <c r="AA1413" s="53"/>
      <c r="AB1413" s="62" t="s">
        <v>8</v>
      </c>
      <c r="AC1413" s="24"/>
      <c r="AD1413" s="67" t="s">
        <v>8</v>
      </c>
      <c r="AE1413" s="66"/>
      <c r="AF1413" s="44" t="s">
        <v>8</v>
      </c>
      <c r="AG1413" s="23"/>
      <c r="AH1413" s="23"/>
    </row>
    <row r="1414" spans="1:34" ht="15" x14ac:dyDescent="0.2">
      <c r="A1414" s="105" t="s">
        <v>8</v>
      </c>
      <c r="B1414" s="40"/>
      <c r="C1414" s="10"/>
      <c r="D1414" s="11"/>
      <c r="E1414" s="10"/>
      <c r="F1414" s="11"/>
      <c r="G1414" s="11"/>
      <c r="H1414" s="41"/>
      <c r="I1414" s="42"/>
      <c r="J1414" s="41"/>
      <c r="K1414" s="79"/>
      <c r="L1414" s="45"/>
      <c r="M1414" s="64"/>
      <c r="N1414" s="90"/>
      <c r="O1414" s="91"/>
      <c r="P1414" s="92"/>
      <c r="Q1414" s="93"/>
      <c r="R1414" s="94" t="s">
        <v>73</v>
      </c>
      <c r="S1414" s="94" t="s">
        <v>234</v>
      </c>
      <c r="T1414" s="94" t="s">
        <v>782</v>
      </c>
      <c r="U1414" s="95">
        <v>46091</v>
      </c>
      <c r="V1414" s="101" t="e">
        <v>#VALUE!</v>
      </c>
      <c r="W1414" s="53"/>
      <c r="X1414" s="53"/>
      <c r="Y1414" s="53"/>
      <c r="Z1414" s="53"/>
      <c r="AA1414" s="53"/>
      <c r="AB1414" s="62" t="s">
        <v>8</v>
      </c>
      <c r="AC1414" s="24"/>
      <c r="AD1414" s="67" t="s">
        <v>8</v>
      </c>
      <c r="AE1414" s="66"/>
      <c r="AF1414" s="44" t="s">
        <v>8</v>
      </c>
      <c r="AG1414" s="23"/>
      <c r="AH1414" s="23"/>
    </row>
    <row r="1415" spans="1:34" ht="15" x14ac:dyDescent="0.2">
      <c r="A1415" s="105" t="s">
        <v>8</v>
      </c>
      <c r="B1415" s="40"/>
      <c r="C1415" s="10"/>
      <c r="D1415" s="11"/>
      <c r="E1415" s="10"/>
      <c r="F1415" s="11"/>
      <c r="G1415" s="11"/>
      <c r="H1415" s="41"/>
      <c r="I1415" s="42"/>
      <c r="J1415" s="41"/>
      <c r="K1415" s="79"/>
      <c r="L1415" s="45"/>
      <c r="M1415" s="64"/>
      <c r="N1415" s="90"/>
      <c r="O1415" s="91"/>
      <c r="P1415" s="92"/>
      <c r="Q1415" s="93"/>
      <c r="R1415" s="94" t="s">
        <v>73</v>
      </c>
      <c r="S1415" s="94" t="s">
        <v>234</v>
      </c>
      <c r="T1415" s="94" t="s">
        <v>782</v>
      </c>
      <c r="U1415" s="95">
        <v>46091</v>
      </c>
      <c r="V1415" s="101" t="e">
        <v>#VALUE!</v>
      </c>
      <c r="W1415" s="53"/>
      <c r="X1415" s="53"/>
      <c r="Y1415" s="53"/>
      <c r="Z1415" s="53"/>
      <c r="AA1415" s="53"/>
      <c r="AB1415" s="62" t="s">
        <v>8</v>
      </c>
      <c r="AC1415" s="24"/>
      <c r="AD1415" s="67" t="s">
        <v>8</v>
      </c>
      <c r="AE1415" s="66"/>
      <c r="AF1415" s="44" t="s">
        <v>8</v>
      </c>
      <c r="AG1415" s="23"/>
      <c r="AH1415" s="23"/>
    </row>
    <row r="1416" spans="1:34" ht="15" x14ac:dyDescent="0.2">
      <c r="A1416" s="105" t="s">
        <v>8</v>
      </c>
      <c r="B1416" s="40"/>
      <c r="C1416" s="10"/>
      <c r="D1416" s="11"/>
      <c r="E1416" s="10"/>
      <c r="F1416" s="11"/>
      <c r="G1416" s="11"/>
      <c r="H1416" s="41"/>
      <c r="I1416" s="42"/>
      <c r="J1416" s="41"/>
      <c r="K1416" s="79"/>
      <c r="L1416" s="45"/>
      <c r="M1416" s="64"/>
      <c r="N1416" s="90"/>
      <c r="O1416" s="91"/>
      <c r="P1416" s="92"/>
      <c r="Q1416" s="93"/>
      <c r="R1416" s="94" t="s">
        <v>73</v>
      </c>
      <c r="S1416" s="94" t="s">
        <v>234</v>
      </c>
      <c r="T1416" s="94" t="s">
        <v>782</v>
      </c>
      <c r="U1416" s="95">
        <v>46091</v>
      </c>
      <c r="V1416" s="101" t="e">
        <v>#VALUE!</v>
      </c>
      <c r="W1416" s="53"/>
      <c r="X1416" s="53"/>
      <c r="Y1416" s="53"/>
      <c r="Z1416" s="53"/>
      <c r="AA1416" s="53"/>
      <c r="AB1416" s="62" t="s">
        <v>8</v>
      </c>
      <c r="AC1416" s="24"/>
      <c r="AD1416" s="67" t="s">
        <v>8</v>
      </c>
      <c r="AE1416" s="66"/>
      <c r="AF1416" s="44" t="s">
        <v>8</v>
      </c>
      <c r="AG1416" s="23"/>
      <c r="AH1416" s="23"/>
    </row>
    <row r="1417" spans="1:34" ht="15" x14ac:dyDescent="0.2">
      <c r="A1417" s="105" t="s">
        <v>8</v>
      </c>
      <c r="B1417" s="40"/>
      <c r="C1417" s="10"/>
      <c r="D1417" s="11"/>
      <c r="E1417" s="10"/>
      <c r="F1417" s="11"/>
      <c r="G1417" s="11"/>
      <c r="H1417" s="41"/>
      <c r="I1417" s="42"/>
      <c r="J1417" s="41"/>
      <c r="K1417" s="79"/>
      <c r="L1417" s="45"/>
      <c r="M1417" s="64"/>
      <c r="N1417" s="90"/>
      <c r="O1417" s="91"/>
      <c r="P1417" s="92"/>
      <c r="Q1417" s="93"/>
      <c r="R1417" s="94" t="s">
        <v>73</v>
      </c>
      <c r="S1417" s="94" t="s">
        <v>234</v>
      </c>
      <c r="T1417" s="94" t="s">
        <v>782</v>
      </c>
      <c r="U1417" s="95">
        <v>46091</v>
      </c>
      <c r="V1417" s="101" t="e">
        <v>#VALUE!</v>
      </c>
      <c r="W1417" s="53"/>
      <c r="X1417" s="53"/>
      <c r="Y1417" s="53"/>
      <c r="Z1417" s="53"/>
      <c r="AA1417" s="53"/>
      <c r="AB1417" s="62" t="s">
        <v>8</v>
      </c>
      <c r="AC1417" s="24"/>
      <c r="AD1417" s="67" t="s">
        <v>8</v>
      </c>
      <c r="AE1417" s="66"/>
      <c r="AF1417" s="44" t="s">
        <v>8</v>
      </c>
      <c r="AG1417" s="23"/>
      <c r="AH1417" s="23"/>
    </row>
    <row r="1418" spans="1:34" ht="15" x14ac:dyDescent="0.2">
      <c r="A1418" s="105" t="s">
        <v>8</v>
      </c>
      <c r="B1418" s="40"/>
      <c r="C1418" s="10"/>
      <c r="D1418" s="11"/>
      <c r="E1418" s="10"/>
      <c r="F1418" s="11"/>
      <c r="G1418" s="11"/>
      <c r="H1418" s="41"/>
      <c r="I1418" s="42"/>
      <c r="J1418" s="41"/>
      <c r="K1418" s="79"/>
      <c r="L1418" s="45"/>
      <c r="M1418" s="64"/>
      <c r="N1418" s="90"/>
      <c r="O1418" s="91"/>
      <c r="P1418" s="92"/>
      <c r="Q1418" s="93"/>
      <c r="R1418" s="94" t="s">
        <v>73</v>
      </c>
      <c r="S1418" s="94" t="s">
        <v>234</v>
      </c>
      <c r="T1418" s="94" t="s">
        <v>782</v>
      </c>
      <c r="U1418" s="95">
        <v>46091</v>
      </c>
      <c r="V1418" s="101" t="e">
        <v>#VALUE!</v>
      </c>
      <c r="W1418" s="53"/>
      <c r="X1418" s="53"/>
      <c r="Y1418" s="53"/>
      <c r="Z1418" s="53"/>
      <c r="AA1418" s="53"/>
      <c r="AB1418" s="62" t="s">
        <v>8</v>
      </c>
      <c r="AC1418" s="24"/>
      <c r="AD1418" s="67" t="s">
        <v>8</v>
      </c>
      <c r="AE1418" s="66"/>
      <c r="AF1418" s="44" t="s">
        <v>8</v>
      </c>
      <c r="AG1418" s="23"/>
      <c r="AH1418" s="23"/>
    </row>
    <row r="1419" spans="1:34" ht="15" x14ac:dyDescent="0.2">
      <c r="A1419" s="105" t="s">
        <v>8</v>
      </c>
      <c r="B1419" s="40"/>
      <c r="C1419" s="10"/>
      <c r="D1419" s="11"/>
      <c r="E1419" s="10"/>
      <c r="F1419" s="11"/>
      <c r="G1419" s="11"/>
      <c r="H1419" s="41"/>
      <c r="I1419" s="42"/>
      <c r="J1419" s="41"/>
      <c r="K1419" s="79"/>
      <c r="L1419" s="45"/>
      <c r="M1419" s="64"/>
      <c r="N1419" s="90"/>
      <c r="O1419" s="91"/>
      <c r="P1419" s="92"/>
      <c r="Q1419" s="93"/>
      <c r="R1419" s="94" t="s">
        <v>73</v>
      </c>
      <c r="S1419" s="94" t="s">
        <v>234</v>
      </c>
      <c r="T1419" s="94" t="s">
        <v>782</v>
      </c>
      <c r="U1419" s="95">
        <v>46091</v>
      </c>
      <c r="V1419" s="101" t="e">
        <v>#VALUE!</v>
      </c>
      <c r="W1419" s="53"/>
      <c r="X1419" s="53"/>
      <c r="Y1419" s="53"/>
      <c r="Z1419" s="53"/>
      <c r="AA1419" s="53"/>
      <c r="AB1419" s="62" t="s">
        <v>8</v>
      </c>
      <c r="AC1419" s="24"/>
      <c r="AD1419" s="67" t="s">
        <v>8</v>
      </c>
      <c r="AE1419" s="66"/>
      <c r="AF1419" s="44" t="s">
        <v>8</v>
      </c>
      <c r="AG1419" s="23"/>
      <c r="AH1419" s="23"/>
    </row>
    <row r="1420" spans="1:34" ht="15" x14ac:dyDescent="0.2">
      <c r="A1420" s="105" t="s">
        <v>8</v>
      </c>
      <c r="B1420" s="40"/>
      <c r="C1420" s="10"/>
      <c r="D1420" s="11"/>
      <c r="E1420" s="10"/>
      <c r="F1420" s="11"/>
      <c r="G1420" s="11"/>
      <c r="H1420" s="41"/>
      <c r="I1420" s="42"/>
      <c r="J1420" s="41"/>
      <c r="K1420" s="79"/>
      <c r="L1420" s="45"/>
      <c r="M1420" s="64"/>
      <c r="N1420" s="90"/>
      <c r="O1420" s="91"/>
      <c r="P1420" s="92"/>
      <c r="Q1420" s="93"/>
      <c r="R1420" s="94" t="s">
        <v>73</v>
      </c>
      <c r="S1420" s="94" t="s">
        <v>234</v>
      </c>
      <c r="T1420" s="94" t="s">
        <v>782</v>
      </c>
      <c r="U1420" s="95">
        <v>46091</v>
      </c>
      <c r="V1420" s="101" t="e">
        <v>#VALUE!</v>
      </c>
      <c r="W1420" s="53"/>
      <c r="X1420" s="53"/>
      <c r="Y1420" s="53"/>
      <c r="Z1420" s="53"/>
      <c r="AA1420" s="53"/>
      <c r="AB1420" s="62" t="s">
        <v>8</v>
      </c>
      <c r="AC1420" s="24"/>
      <c r="AD1420" s="67" t="s">
        <v>8</v>
      </c>
      <c r="AE1420" s="66"/>
      <c r="AF1420" s="44" t="s">
        <v>8</v>
      </c>
      <c r="AG1420" s="23"/>
      <c r="AH1420" s="23"/>
    </row>
    <row r="1421" spans="1:34" ht="15" x14ac:dyDescent="0.2">
      <c r="A1421" s="105" t="s">
        <v>8</v>
      </c>
      <c r="B1421" s="40"/>
      <c r="C1421" s="10"/>
      <c r="D1421" s="11"/>
      <c r="E1421" s="10"/>
      <c r="F1421" s="11"/>
      <c r="G1421" s="11"/>
      <c r="H1421" s="41"/>
      <c r="I1421" s="42"/>
      <c r="J1421" s="41"/>
      <c r="K1421" s="79"/>
      <c r="L1421" s="45"/>
      <c r="M1421" s="64"/>
      <c r="N1421" s="90"/>
      <c r="O1421" s="91"/>
      <c r="P1421" s="92"/>
      <c r="Q1421" s="93"/>
      <c r="R1421" s="94" t="s">
        <v>73</v>
      </c>
      <c r="S1421" s="94" t="s">
        <v>234</v>
      </c>
      <c r="T1421" s="94" t="s">
        <v>782</v>
      </c>
      <c r="U1421" s="95">
        <v>46091</v>
      </c>
      <c r="V1421" s="101" t="e">
        <v>#VALUE!</v>
      </c>
      <c r="W1421" s="53"/>
      <c r="X1421" s="53"/>
      <c r="Y1421" s="53"/>
      <c r="Z1421" s="53"/>
      <c r="AA1421" s="53"/>
      <c r="AB1421" s="62" t="s">
        <v>8</v>
      </c>
      <c r="AC1421" s="24"/>
      <c r="AD1421" s="67" t="s">
        <v>8</v>
      </c>
      <c r="AE1421" s="66"/>
      <c r="AF1421" s="44" t="s">
        <v>8</v>
      </c>
      <c r="AG1421" s="23"/>
      <c r="AH1421" s="23"/>
    </row>
    <row r="1422" spans="1:34" ht="15" x14ac:dyDescent="0.2">
      <c r="A1422" s="105" t="s">
        <v>8</v>
      </c>
      <c r="B1422" s="40"/>
      <c r="C1422" s="10"/>
      <c r="D1422" s="11"/>
      <c r="E1422" s="10"/>
      <c r="F1422" s="11"/>
      <c r="G1422" s="11"/>
      <c r="H1422" s="41"/>
      <c r="I1422" s="42"/>
      <c r="J1422" s="41"/>
      <c r="K1422" s="79"/>
      <c r="L1422" s="45"/>
      <c r="M1422" s="64"/>
      <c r="N1422" s="90"/>
      <c r="O1422" s="91"/>
      <c r="P1422" s="92"/>
      <c r="Q1422" s="93"/>
      <c r="R1422" s="94" t="s">
        <v>73</v>
      </c>
      <c r="S1422" s="94" t="s">
        <v>234</v>
      </c>
      <c r="T1422" s="94" t="s">
        <v>782</v>
      </c>
      <c r="U1422" s="95">
        <v>46091</v>
      </c>
      <c r="V1422" s="101" t="e">
        <v>#VALUE!</v>
      </c>
      <c r="W1422" s="53"/>
      <c r="X1422" s="53"/>
      <c r="Y1422" s="53"/>
      <c r="Z1422" s="53"/>
      <c r="AA1422" s="53"/>
      <c r="AB1422" s="62" t="s">
        <v>8</v>
      </c>
      <c r="AC1422" s="24"/>
      <c r="AD1422" s="67" t="s">
        <v>8</v>
      </c>
      <c r="AE1422" s="66"/>
      <c r="AF1422" s="44" t="s">
        <v>8</v>
      </c>
      <c r="AG1422" s="23"/>
      <c r="AH1422" s="23"/>
    </row>
    <row r="1423" spans="1:34" ht="15" x14ac:dyDescent="0.2">
      <c r="A1423" s="105" t="s">
        <v>8</v>
      </c>
      <c r="B1423" s="40"/>
      <c r="C1423" s="10"/>
      <c r="D1423" s="11"/>
      <c r="E1423" s="10"/>
      <c r="F1423" s="11"/>
      <c r="G1423" s="11"/>
      <c r="H1423" s="41"/>
      <c r="I1423" s="42"/>
      <c r="J1423" s="41"/>
      <c r="K1423" s="79"/>
      <c r="L1423" s="45"/>
      <c r="M1423" s="64"/>
      <c r="N1423" s="90"/>
      <c r="O1423" s="91"/>
      <c r="P1423" s="92"/>
      <c r="Q1423" s="93"/>
      <c r="R1423" s="94" t="s">
        <v>73</v>
      </c>
      <c r="S1423" s="94" t="s">
        <v>234</v>
      </c>
      <c r="T1423" s="94" t="s">
        <v>782</v>
      </c>
      <c r="U1423" s="95">
        <v>46091</v>
      </c>
      <c r="V1423" s="101" t="e">
        <v>#VALUE!</v>
      </c>
      <c r="W1423" s="53"/>
      <c r="X1423" s="53"/>
      <c r="Y1423" s="53"/>
      <c r="Z1423" s="53"/>
      <c r="AA1423" s="53"/>
      <c r="AB1423" s="62" t="s">
        <v>8</v>
      </c>
      <c r="AC1423" s="24"/>
      <c r="AD1423" s="67" t="s">
        <v>8</v>
      </c>
      <c r="AE1423" s="66"/>
      <c r="AF1423" s="44" t="s">
        <v>8</v>
      </c>
      <c r="AG1423" s="23"/>
      <c r="AH1423" s="23"/>
    </row>
    <row r="1424" spans="1:34" ht="15" x14ac:dyDescent="0.2">
      <c r="A1424" s="105" t="s">
        <v>8</v>
      </c>
      <c r="B1424" s="40"/>
      <c r="C1424" s="10"/>
      <c r="D1424" s="11"/>
      <c r="E1424" s="10"/>
      <c r="F1424" s="11"/>
      <c r="G1424" s="11"/>
      <c r="H1424" s="41"/>
      <c r="I1424" s="42"/>
      <c r="J1424" s="41"/>
      <c r="K1424" s="79"/>
      <c r="L1424" s="45"/>
      <c r="M1424" s="64"/>
      <c r="N1424" s="90"/>
      <c r="O1424" s="91"/>
      <c r="P1424" s="92"/>
      <c r="Q1424" s="93"/>
      <c r="R1424" s="94" t="s">
        <v>73</v>
      </c>
      <c r="S1424" s="94" t="s">
        <v>234</v>
      </c>
      <c r="T1424" s="94" t="s">
        <v>782</v>
      </c>
      <c r="U1424" s="95">
        <v>46091</v>
      </c>
      <c r="V1424" s="101" t="e">
        <v>#VALUE!</v>
      </c>
      <c r="W1424" s="53"/>
      <c r="X1424" s="53"/>
      <c r="Y1424" s="53"/>
      <c r="Z1424" s="53"/>
      <c r="AA1424" s="53"/>
      <c r="AB1424" s="62" t="s">
        <v>8</v>
      </c>
      <c r="AC1424" s="24"/>
      <c r="AD1424" s="67" t="s">
        <v>8</v>
      </c>
      <c r="AE1424" s="66"/>
      <c r="AF1424" s="44" t="s">
        <v>8</v>
      </c>
      <c r="AG1424" s="23"/>
      <c r="AH1424" s="23"/>
    </row>
    <row r="1425" spans="1:34" ht="15" x14ac:dyDescent="0.2">
      <c r="A1425" s="105" t="s">
        <v>8</v>
      </c>
      <c r="B1425" s="40"/>
      <c r="C1425" s="10"/>
      <c r="D1425" s="11"/>
      <c r="E1425" s="10"/>
      <c r="F1425" s="11"/>
      <c r="G1425" s="11"/>
      <c r="H1425" s="41"/>
      <c r="I1425" s="42"/>
      <c r="J1425" s="41"/>
      <c r="K1425" s="79"/>
      <c r="L1425" s="45"/>
      <c r="M1425" s="64"/>
      <c r="N1425" s="90"/>
      <c r="O1425" s="91"/>
      <c r="P1425" s="92"/>
      <c r="Q1425" s="93"/>
      <c r="R1425" s="94" t="s">
        <v>73</v>
      </c>
      <c r="S1425" s="94" t="s">
        <v>234</v>
      </c>
      <c r="T1425" s="94" t="s">
        <v>782</v>
      </c>
      <c r="U1425" s="95">
        <v>46091</v>
      </c>
      <c r="V1425" s="101" t="e">
        <v>#VALUE!</v>
      </c>
      <c r="W1425" s="53"/>
      <c r="X1425" s="53"/>
      <c r="Y1425" s="53"/>
      <c r="Z1425" s="53"/>
      <c r="AA1425" s="53"/>
      <c r="AB1425" s="62" t="s">
        <v>8</v>
      </c>
      <c r="AC1425" s="24"/>
      <c r="AD1425" s="67" t="s">
        <v>8</v>
      </c>
      <c r="AE1425" s="66"/>
      <c r="AF1425" s="44" t="s">
        <v>8</v>
      </c>
      <c r="AG1425" s="23"/>
      <c r="AH1425" s="23"/>
    </row>
    <row r="1426" spans="1:34" ht="15" x14ac:dyDescent="0.2">
      <c r="A1426" s="105" t="s">
        <v>8</v>
      </c>
      <c r="B1426" s="40"/>
      <c r="C1426" s="10"/>
      <c r="D1426" s="11"/>
      <c r="E1426" s="10"/>
      <c r="F1426" s="11"/>
      <c r="G1426" s="11"/>
      <c r="H1426" s="41"/>
      <c r="I1426" s="42"/>
      <c r="J1426" s="41"/>
      <c r="K1426" s="79"/>
      <c r="L1426" s="45"/>
      <c r="M1426" s="64"/>
      <c r="N1426" s="90"/>
      <c r="O1426" s="91"/>
      <c r="P1426" s="92"/>
      <c r="Q1426" s="93"/>
      <c r="R1426" s="94" t="s">
        <v>73</v>
      </c>
      <c r="S1426" s="94" t="s">
        <v>234</v>
      </c>
      <c r="T1426" s="94" t="s">
        <v>782</v>
      </c>
      <c r="U1426" s="95">
        <v>46091</v>
      </c>
      <c r="V1426" s="101" t="e">
        <v>#VALUE!</v>
      </c>
      <c r="W1426" s="53"/>
      <c r="X1426" s="53"/>
      <c r="Y1426" s="53"/>
      <c r="Z1426" s="53"/>
      <c r="AA1426" s="53"/>
      <c r="AB1426" s="62" t="s">
        <v>8</v>
      </c>
      <c r="AC1426" s="24"/>
      <c r="AD1426" s="67" t="s">
        <v>8</v>
      </c>
      <c r="AE1426" s="66"/>
      <c r="AF1426" s="44" t="s">
        <v>8</v>
      </c>
      <c r="AG1426" s="23"/>
      <c r="AH1426" s="23"/>
    </row>
    <row r="1427" spans="1:34" ht="15" x14ac:dyDescent="0.2">
      <c r="A1427" s="105" t="s">
        <v>8</v>
      </c>
      <c r="B1427" s="40"/>
      <c r="C1427" s="10"/>
      <c r="D1427" s="11"/>
      <c r="E1427" s="10"/>
      <c r="F1427" s="11"/>
      <c r="G1427" s="11"/>
      <c r="H1427" s="41"/>
      <c r="I1427" s="42"/>
      <c r="J1427" s="41"/>
      <c r="K1427" s="79"/>
      <c r="L1427" s="45"/>
      <c r="M1427" s="64"/>
      <c r="N1427" s="90"/>
      <c r="O1427" s="91"/>
      <c r="P1427" s="92"/>
      <c r="Q1427" s="93"/>
      <c r="R1427" s="94" t="s">
        <v>73</v>
      </c>
      <c r="S1427" s="94" t="s">
        <v>234</v>
      </c>
      <c r="T1427" s="94" t="s">
        <v>782</v>
      </c>
      <c r="U1427" s="95">
        <v>46091</v>
      </c>
      <c r="V1427" s="101" t="e">
        <v>#VALUE!</v>
      </c>
      <c r="W1427" s="53"/>
      <c r="X1427" s="53"/>
      <c r="Y1427" s="53"/>
      <c r="Z1427" s="53"/>
      <c r="AA1427" s="53"/>
      <c r="AB1427" s="62" t="s">
        <v>8</v>
      </c>
      <c r="AC1427" s="24"/>
      <c r="AD1427" s="67" t="s">
        <v>8</v>
      </c>
      <c r="AE1427" s="66"/>
      <c r="AF1427" s="44" t="s">
        <v>8</v>
      </c>
      <c r="AG1427" s="23"/>
      <c r="AH1427" s="23"/>
    </row>
    <row r="1428" spans="1:34" ht="15" x14ac:dyDescent="0.2">
      <c r="A1428" s="105" t="s">
        <v>8</v>
      </c>
      <c r="B1428" s="40"/>
      <c r="C1428" s="10"/>
      <c r="D1428" s="11"/>
      <c r="E1428" s="10"/>
      <c r="F1428" s="11"/>
      <c r="G1428" s="11"/>
      <c r="H1428" s="41"/>
      <c r="I1428" s="42"/>
      <c r="J1428" s="41"/>
      <c r="K1428" s="79"/>
      <c r="L1428" s="45"/>
      <c r="M1428" s="64"/>
      <c r="N1428" s="90"/>
      <c r="O1428" s="91"/>
      <c r="P1428" s="92"/>
      <c r="Q1428" s="93"/>
      <c r="R1428" s="94" t="s">
        <v>73</v>
      </c>
      <c r="S1428" s="94" t="s">
        <v>234</v>
      </c>
      <c r="T1428" s="94" t="s">
        <v>782</v>
      </c>
      <c r="U1428" s="95">
        <v>46091</v>
      </c>
      <c r="V1428" s="101" t="e">
        <v>#VALUE!</v>
      </c>
      <c r="W1428" s="53"/>
      <c r="X1428" s="53"/>
      <c r="Y1428" s="53"/>
      <c r="Z1428" s="53"/>
      <c r="AA1428" s="53"/>
      <c r="AB1428" s="62" t="s">
        <v>8</v>
      </c>
      <c r="AC1428" s="24"/>
      <c r="AD1428" s="67" t="s">
        <v>8</v>
      </c>
      <c r="AE1428" s="66"/>
      <c r="AF1428" s="44" t="s">
        <v>8</v>
      </c>
      <c r="AG1428" s="23"/>
      <c r="AH1428" s="23"/>
    </row>
    <row r="1429" spans="1:34" ht="15" x14ac:dyDescent="0.2">
      <c r="A1429" s="105" t="s">
        <v>8</v>
      </c>
      <c r="B1429" s="40"/>
      <c r="C1429" s="10"/>
      <c r="D1429" s="11"/>
      <c r="E1429" s="10"/>
      <c r="F1429" s="11"/>
      <c r="G1429" s="11"/>
      <c r="H1429" s="41"/>
      <c r="I1429" s="42"/>
      <c r="J1429" s="41"/>
      <c r="K1429" s="79"/>
      <c r="L1429" s="45"/>
      <c r="M1429" s="64"/>
      <c r="N1429" s="90"/>
      <c r="O1429" s="91"/>
      <c r="P1429" s="92"/>
      <c r="Q1429" s="93"/>
      <c r="R1429" s="94" t="s">
        <v>73</v>
      </c>
      <c r="S1429" s="94" t="s">
        <v>234</v>
      </c>
      <c r="T1429" s="94" t="s">
        <v>782</v>
      </c>
      <c r="U1429" s="95">
        <v>46091</v>
      </c>
      <c r="V1429" s="101" t="e">
        <v>#VALUE!</v>
      </c>
      <c r="W1429" s="53"/>
      <c r="X1429" s="53"/>
      <c r="Y1429" s="53"/>
      <c r="Z1429" s="53"/>
      <c r="AA1429" s="53"/>
      <c r="AB1429" s="62" t="s">
        <v>8</v>
      </c>
      <c r="AC1429" s="24"/>
      <c r="AD1429" s="67" t="s">
        <v>8</v>
      </c>
      <c r="AE1429" s="66"/>
      <c r="AF1429" s="44" t="s">
        <v>8</v>
      </c>
      <c r="AG1429" s="23"/>
      <c r="AH1429" s="23"/>
    </row>
    <row r="1430" spans="1:34" ht="15" x14ac:dyDescent="0.2">
      <c r="A1430" s="105" t="s">
        <v>8</v>
      </c>
      <c r="B1430" s="40"/>
      <c r="C1430" s="10"/>
      <c r="D1430" s="11"/>
      <c r="E1430" s="10"/>
      <c r="F1430" s="11"/>
      <c r="G1430" s="11"/>
      <c r="H1430" s="41"/>
      <c r="I1430" s="42"/>
      <c r="J1430" s="41"/>
      <c r="K1430" s="79"/>
      <c r="L1430" s="45"/>
      <c r="M1430" s="64"/>
      <c r="N1430" s="90"/>
      <c r="O1430" s="91"/>
      <c r="P1430" s="92"/>
      <c r="Q1430" s="93"/>
      <c r="R1430" s="94" t="s">
        <v>73</v>
      </c>
      <c r="S1430" s="94" t="s">
        <v>234</v>
      </c>
      <c r="T1430" s="94" t="s">
        <v>782</v>
      </c>
      <c r="U1430" s="95">
        <v>46091</v>
      </c>
      <c r="V1430" s="101" t="e">
        <v>#VALUE!</v>
      </c>
      <c r="W1430" s="53"/>
      <c r="X1430" s="53"/>
      <c r="Y1430" s="53"/>
      <c r="Z1430" s="53"/>
      <c r="AA1430" s="53"/>
      <c r="AB1430" s="62" t="s">
        <v>8</v>
      </c>
      <c r="AC1430" s="24"/>
      <c r="AD1430" s="67" t="s">
        <v>8</v>
      </c>
      <c r="AE1430" s="66"/>
      <c r="AF1430" s="44" t="s">
        <v>8</v>
      </c>
      <c r="AG1430" s="23"/>
      <c r="AH1430" s="23"/>
    </row>
    <row r="1431" spans="1:34" ht="15" x14ac:dyDescent="0.2">
      <c r="A1431" s="105" t="s">
        <v>8</v>
      </c>
      <c r="B1431" s="40"/>
      <c r="C1431" s="10"/>
      <c r="D1431" s="11"/>
      <c r="E1431" s="10"/>
      <c r="F1431" s="11"/>
      <c r="G1431" s="11"/>
      <c r="H1431" s="41"/>
      <c r="I1431" s="42"/>
      <c r="J1431" s="41"/>
      <c r="K1431" s="79"/>
      <c r="L1431" s="45"/>
      <c r="M1431" s="64"/>
      <c r="N1431" s="90"/>
      <c r="O1431" s="91"/>
      <c r="P1431" s="92"/>
      <c r="Q1431" s="93"/>
      <c r="R1431" s="94" t="s">
        <v>73</v>
      </c>
      <c r="S1431" s="94" t="s">
        <v>234</v>
      </c>
      <c r="T1431" s="94" t="s">
        <v>782</v>
      </c>
      <c r="U1431" s="95">
        <v>46091</v>
      </c>
      <c r="V1431" s="101" t="e">
        <v>#VALUE!</v>
      </c>
      <c r="W1431" s="53"/>
      <c r="X1431" s="53"/>
      <c r="Y1431" s="53"/>
      <c r="Z1431" s="53"/>
      <c r="AA1431" s="53"/>
      <c r="AB1431" s="62" t="s">
        <v>8</v>
      </c>
      <c r="AC1431" s="24"/>
      <c r="AD1431" s="67" t="s">
        <v>8</v>
      </c>
      <c r="AE1431" s="66"/>
      <c r="AF1431" s="44" t="s">
        <v>8</v>
      </c>
      <c r="AG1431" s="23"/>
      <c r="AH1431" s="23"/>
    </row>
    <row r="1432" spans="1:34" ht="15" x14ac:dyDescent="0.2">
      <c r="A1432" s="105" t="s">
        <v>8</v>
      </c>
      <c r="B1432" s="40"/>
      <c r="C1432" s="10"/>
      <c r="D1432" s="11"/>
      <c r="E1432" s="10"/>
      <c r="F1432" s="11"/>
      <c r="G1432" s="11"/>
      <c r="H1432" s="41"/>
      <c r="I1432" s="42"/>
      <c r="J1432" s="41"/>
      <c r="K1432" s="79"/>
      <c r="L1432" s="45"/>
      <c r="M1432" s="64"/>
      <c r="N1432" s="90"/>
      <c r="O1432" s="91"/>
      <c r="P1432" s="92"/>
      <c r="Q1432" s="93"/>
      <c r="R1432" s="94" t="s">
        <v>73</v>
      </c>
      <c r="S1432" s="94" t="s">
        <v>234</v>
      </c>
      <c r="T1432" s="94" t="s">
        <v>782</v>
      </c>
      <c r="U1432" s="95">
        <v>46091</v>
      </c>
      <c r="V1432" s="101" t="e">
        <v>#VALUE!</v>
      </c>
      <c r="W1432" s="53"/>
      <c r="X1432" s="53"/>
      <c r="Y1432" s="53"/>
      <c r="Z1432" s="53"/>
      <c r="AA1432" s="53"/>
      <c r="AB1432" s="62" t="s">
        <v>8</v>
      </c>
      <c r="AC1432" s="24"/>
      <c r="AD1432" s="67" t="s">
        <v>8</v>
      </c>
      <c r="AE1432" s="66"/>
      <c r="AF1432" s="44" t="s">
        <v>8</v>
      </c>
      <c r="AG1432" s="23"/>
      <c r="AH1432" s="23"/>
    </row>
    <row r="1433" spans="1:34" ht="15" x14ac:dyDescent="0.2">
      <c r="A1433" s="105" t="s">
        <v>8</v>
      </c>
      <c r="B1433" s="40"/>
      <c r="C1433" s="10"/>
      <c r="D1433" s="11"/>
      <c r="E1433" s="10"/>
      <c r="F1433" s="11"/>
      <c r="G1433" s="11"/>
      <c r="H1433" s="41"/>
      <c r="I1433" s="42"/>
      <c r="J1433" s="41"/>
      <c r="K1433" s="79"/>
      <c r="L1433" s="45"/>
      <c r="M1433" s="64"/>
      <c r="N1433" s="90"/>
      <c r="O1433" s="91"/>
      <c r="P1433" s="92"/>
      <c r="Q1433" s="93"/>
      <c r="R1433" s="94" t="s">
        <v>73</v>
      </c>
      <c r="S1433" s="94" t="s">
        <v>234</v>
      </c>
      <c r="T1433" s="94" t="s">
        <v>782</v>
      </c>
      <c r="U1433" s="95">
        <v>46091</v>
      </c>
      <c r="V1433" s="101" t="e">
        <v>#VALUE!</v>
      </c>
      <c r="W1433" s="53"/>
      <c r="X1433" s="53"/>
      <c r="Y1433" s="53"/>
      <c r="Z1433" s="53"/>
      <c r="AA1433" s="53"/>
      <c r="AB1433" s="62" t="s">
        <v>8</v>
      </c>
      <c r="AC1433" s="24"/>
      <c r="AD1433" s="67" t="s">
        <v>8</v>
      </c>
      <c r="AE1433" s="66"/>
      <c r="AF1433" s="44" t="s">
        <v>8</v>
      </c>
      <c r="AG1433" s="23"/>
      <c r="AH1433" s="23"/>
    </row>
    <row r="1434" spans="1:34" ht="15" x14ac:dyDescent="0.2">
      <c r="A1434" s="105" t="s">
        <v>8</v>
      </c>
      <c r="B1434" s="40"/>
      <c r="C1434" s="10"/>
      <c r="D1434" s="11"/>
      <c r="E1434" s="10"/>
      <c r="F1434" s="11"/>
      <c r="G1434" s="11"/>
      <c r="H1434" s="41"/>
      <c r="I1434" s="42"/>
      <c r="J1434" s="41"/>
      <c r="K1434" s="79"/>
      <c r="L1434" s="45"/>
      <c r="M1434" s="64"/>
      <c r="N1434" s="90"/>
      <c r="O1434" s="91"/>
      <c r="P1434" s="92"/>
      <c r="Q1434" s="93"/>
      <c r="R1434" s="94" t="s">
        <v>73</v>
      </c>
      <c r="S1434" s="94" t="s">
        <v>234</v>
      </c>
      <c r="T1434" s="94" t="s">
        <v>782</v>
      </c>
      <c r="U1434" s="95">
        <v>46091</v>
      </c>
      <c r="V1434" s="101" t="e">
        <v>#VALUE!</v>
      </c>
      <c r="W1434" s="53"/>
      <c r="X1434" s="53"/>
      <c r="Y1434" s="53"/>
      <c r="Z1434" s="53"/>
      <c r="AA1434" s="53"/>
      <c r="AB1434" s="62" t="s">
        <v>8</v>
      </c>
      <c r="AC1434" s="24"/>
      <c r="AD1434" s="67" t="s">
        <v>8</v>
      </c>
      <c r="AE1434" s="66"/>
      <c r="AF1434" s="44" t="s">
        <v>8</v>
      </c>
      <c r="AG1434" s="23"/>
      <c r="AH1434" s="23"/>
    </row>
    <row r="1435" spans="1:34" ht="15" x14ac:dyDescent="0.2">
      <c r="A1435" s="105" t="s">
        <v>8</v>
      </c>
      <c r="B1435" s="40"/>
      <c r="C1435" s="10"/>
      <c r="D1435" s="11"/>
      <c r="E1435" s="10"/>
      <c r="F1435" s="11"/>
      <c r="G1435" s="11"/>
      <c r="H1435" s="41"/>
      <c r="I1435" s="42"/>
      <c r="J1435" s="41"/>
      <c r="K1435" s="79"/>
      <c r="L1435" s="45"/>
      <c r="M1435" s="64"/>
      <c r="N1435" s="90"/>
      <c r="O1435" s="91"/>
      <c r="P1435" s="92"/>
      <c r="Q1435" s="93"/>
      <c r="R1435" s="94" t="s">
        <v>73</v>
      </c>
      <c r="S1435" s="94" t="s">
        <v>234</v>
      </c>
      <c r="T1435" s="94" t="s">
        <v>782</v>
      </c>
      <c r="U1435" s="95">
        <v>46091</v>
      </c>
      <c r="V1435" s="101" t="e">
        <v>#VALUE!</v>
      </c>
      <c r="W1435" s="53"/>
      <c r="X1435" s="53"/>
      <c r="Y1435" s="53"/>
      <c r="Z1435" s="53"/>
      <c r="AA1435" s="53"/>
      <c r="AB1435" s="62" t="s">
        <v>8</v>
      </c>
      <c r="AC1435" s="24"/>
      <c r="AD1435" s="67" t="s">
        <v>8</v>
      </c>
      <c r="AE1435" s="66"/>
      <c r="AF1435" s="44" t="s">
        <v>8</v>
      </c>
      <c r="AG1435" s="23"/>
      <c r="AH1435" s="23"/>
    </row>
    <row r="1436" spans="1:34" ht="15" x14ac:dyDescent="0.2">
      <c r="A1436" s="105" t="s">
        <v>8</v>
      </c>
      <c r="B1436" s="40"/>
      <c r="C1436" s="10"/>
      <c r="D1436" s="11"/>
      <c r="E1436" s="10"/>
      <c r="F1436" s="11"/>
      <c r="G1436" s="11"/>
      <c r="H1436" s="41"/>
      <c r="I1436" s="42"/>
      <c r="J1436" s="41"/>
      <c r="K1436" s="79"/>
      <c r="L1436" s="45"/>
      <c r="M1436" s="64"/>
      <c r="N1436" s="90"/>
      <c r="O1436" s="91"/>
      <c r="P1436" s="92"/>
      <c r="Q1436" s="93"/>
      <c r="R1436" s="94" t="s">
        <v>73</v>
      </c>
      <c r="S1436" s="94" t="s">
        <v>234</v>
      </c>
      <c r="T1436" s="94" t="s">
        <v>782</v>
      </c>
      <c r="U1436" s="95">
        <v>46091</v>
      </c>
      <c r="V1436" s="101" t="e">
        <v>#VALUE!</v>
      </c>
      <c r="W1436" s="53"/>
      <c r="X1436" s="53"/>
      <c r="Y1436" s="53"/>
      <c r="Z1436" s="53"/>
      <c r="AA1436" s="53"/>
      <c r="AB1436" s="62" t="s">
        <v>8</v>
      </c>
      <c r="AC1436" s="24"/>
      <c r="AD1436" s="67" t="s">
        <v>8</v>
      </c>
      <c r="AE1436" s="66"/>
      <c r="AF1436" s="44" t="s">
        <v>8</v>
      </c>
      <c r="AG1436" s="23"/>
      <c r="AH1436" s="23"/>
    </row>
    <row r="1437" spans="1:34" ht="15" x14ac:dyDescent="0.2">
      <c r="A1437" s="105" t="s">
        <v>8</v>
      </c>
      <c r="B1437" s="40"/>
      <c r="C1437" s="10"/>
      <c r="D1437" s="11"/>
      <c r="E1437" s="10"/>
      <c r="F1437" s="11"/>
      <c r="G1437" s="11"/>
      <c r="H1437" s="41"/>
      <c r="I1437" s="42"/>
      <c r="J1437" s="41"/>
      <c r="K1437" s="79"/>
      <c r="L1437" s="45"/>
      <c r="M1437" s="64"/>
      <c r="N1437" s="90"/>
      <c r="O1437" s="91"/>
      <c r="P1437" s="92"/>
      <c r="Q1437" s="93"/>
      <c r="R1437" s="94" t="s">
        <v>73</v>
      </c>
      <c r="S1437" s="94" t="s">
        <v>234</v>
      </c>
      <c r="T1437" s="94" t="s">
        <v>782</v>
      </c>
      <c r="U1437" s="95">
        <v>46091</v>
      </c>
      <c r="V1437" s="101" t="e">
        <v>#VALUE!</v>
      </c>
      <c r="W1437" s="53"/>
      <c r="X1437" s="53"/>
      <c r="Y1437" s="53"/>
      <c r="Z1437" s="53"/>
      <c r="AA1437" s="53"/>
      <c r="AB1437" s="62" t="s">
        <v>8</v>
      </c>
      <c r="AC1437" s="24"/>
      <c r="AD1437" s="67" t="s">
        <v>8</v>
      </c>
      <c r="AE1437" s="66"/>
      <c r="AF1437" s="44" t="s">
        <v>8</v>
      </c>
      <c r="AG1437" s="23"/>
      <c r="AH1437" s="23"/>
    </row>
    <row r="1438" spans="1:34" ht="15" x14ac:dyDescent="0.2">
      <c r="A1438" s="105" t="s">
        <v>8</v>
      </c>
      <c r="B1438" s="40"/>
      <c r="C1438" s="10"/>
      <c r="D1438" s="11"/>
      <c r="E1438" s="10"/>
      <c r="F1438" s="11"/>
      <c r="G1438" s="11"/>
      <c r="H1438" s="41"/>
      <c r="I1438" s="42"/>
      <c r="J1438" s="41"/>
      <c r="K1438" s="79"/>
      <c r="L1438" s="45"/>
      <c r="M1438" s="64"/>
      <c r="N1438" s="90"/>
      <c r="O1438" s="91"/>
      <c r="P1438" s="92"/>
      <c r="Q1438" s="93"/>
      <c r="R1438" s="94" t="s">
        <v>73</v>
      </c>
      <c r="S1438" s="94" t="s">
        <v>234</v>
      </c>
      <c r="T1438" s="94" t="s">
        <v>782</v>
      </c>
      <c r="U1438" s="95">
        <v>46091</v>
      </c>
      <c r="V1438" s="101" t="e">
        <v>#VALUE!</v>
      </c>
      <c r="W1438" s="53"/>
      <c r="X1438" s="53"/>
      <c r="Y1438" s="53"/>
      <c r="Z1438" s="53"/>
      <c r="AA1438" s="53"/>
      <c r="AB1438" s="62" t="s">
        <v>8</v>
      </c>
      <c r="AC1438" s="24"/>
      <c r="AD1438" s="67" t="s">
        <v>8</v>
      </c>
      <c r="AE1438" s="66"/>
      <c r="AF1438" s="44" t="s">
        <v>8</v>
      </c>
      <c r="AG1438" s="23"/>
      <c r="AH1438" s="23"/>
    </row>
    <row r="1439" spans="1:34" ht="15" x14ac:dyDescent="0.2">
      <c r="A1439" s="105" t="s">
        <v>8</v>
      </c>
      <c r="B1439" s="40"/>
      <c r="C1439" s="10"/>
      <c r="D1439" s="11"/>
      <c r="E1439" s="10"/>
      <c r="F1439" s="11"/>
      <c r="G1439" s="11"/>
      <c r="H1439" s="41"/>
      <c r="I1439" s="42"/>
      <c r="J1439" s="41"/>
      <c r="K1439" s="79"/>
      <c r="L1439" s="45"/>
      <c r="M1439" s="64"/>
      <c r="N1439" s="90"/>
      <c r="O1439" s="91"/>
      <c r="P1439" s="92"/>
      <c r="Q1439" s="93"/>
      <c r="R1439" s="94" t="s">
        <v>73</v>
      </c>
      <c r="S1439" s="94" t="s">
        <v>234</v>
      </c>
      <c r="T1439" s="94" t="s">
        <v>782</v>
      </c>
      <c r="U1439" s="95">
        <v>46091</v>
      </c>
      <c r="V1439" s="101" t="e">
        <v>#VALUE!</v>
      </c>
      <c r="W1439" s="53"/>
      <c r="X1439" s="53"/>
      <c r="Y1439" s="53"/>
      <c r="Z1439" s="53"/>
      <c r="AA1439" s="53"/>
      <c r="AB1439" s="62" t="s">
        <v>8</v>
      </c>
      <c r="AC1439" s="24"/>
      <c r="AD1439" s="67" t="s">
        <v>8</v>
      </c>
      <c r="AE1439" s="66"/>
      <c r="AF1439" s="44" t="s">
        <v>8</v>
      </c>
      <c r="AG1439" s="23"/>
      <c r="AH1439" s="23"/>
    </row>
    <row r="1440" spans="1:34" ht="15" x14ac:dyDescent="0.2">
      <c r="A1440" s="105" t="s">
        <v>8</v>
      </c>
      <c r="B1440" s="40"/>
      <c r="C1440" s="10"/>
      <c r="D1440" s="11"/>
      <c r="E1440" s="10"/>
      <c r="F1440" s="11"/>
      <c r="G1440" s="11"/>
      <c r="H1440" s="41"/>
      <c r="I1440" s="42"/>
      <c r="J1440" s="41"/>
      <c r="K1440" s="79"/>
      <c r="L1440" s="45"/>
      <c r="M1440" s="64"/>
      <c r="N1440" s="90"/>
      <c r="O1440" s="91"/>
      <c r="P1440" s="92"/>
      <c r="Q1440" s="93"/>
      <c r="R1440" s="94" t="s">
        <v>73</v>
      </c>
      <c r="S1440" s="94" t="s">
        <v>234</v>
      </c>
      <c r="T1440" s="94" t="s">
        <v>782</v>
      </c>
      <c r="U1440" s="95">
        <v>46091</v>
      </c>
      <c r="V1440" s="101" t="e">
        <v>#VALUE!</v>
      </c>
      <c r="W1440" s="53"/>
      <c r="X1440" s="53"/>
      <c r="Y1440" s="53"/>
      <c r="Z1440" s="53"/>
      <c r="AA1440" s="53"/>
      <c r="AB1440" s="62" t="s">
        <v>8</v>
      </c>
      <c r="AC1440" s="24"/>
      <c r="AD1440" s="67" t="s">
        <v>8</v>
      </c>
      <c r="AE1440" s="66"/>
      <c r="AF1440" s="44" t="s">
        <v>8</v>
      </c>
      <c r="AG1440" s="23"/>
      <c r="AH1440" s="23"/>
    </row>
    <row r="1441" spans="1:34" ht="15" x14ac:dyDescent="0.2">
      <c r="A1441" s="105" t="s">
        <v>8</v>
      </c>
      <c r="B1441" s="40"/>
      <c r="C1441" s="10"/>
      <c r="D1441" s="11"/>
      <c r="E1441" s="10"/>
      <c r="F1441" s="11"/>
      <c r="G1441" s="11"/>
      <c r="H1441" s="41"/>
      <c r="I1441" s="42"/>
      <c r="J1441" s="41"/>
      <c r="K1441" s="79"/>
      <c r="L1441" s="45"/>
      <c r="M1441" s="64"/>
      <c r="N1441" s="90"/>
      <c r="O1441" s="91"/>
      <c r="P1441" s="92"/>
      <c r="Q1441" s="93"/>
      <c r="R1441" s="94" t="s">
        <v>73</v>
      </c>
      <c r="S1441" s="94" t="s">
        <v>234</v>
      </c>
      <c r="T1441" s="94" t="s">
        <v>782</v>
      </c>
      <c r="U1441" s="95">
        <v>46091</v>
      </c>
      <c r="V1441" s="101" t="e">
        <v>#VALUE!</v>
      </c>
      <c r="W1441" s="53"/>
      <c r="X1441" s="53"/>
      <c r="Y1441" s="53"/>
      <c r="Z1441" s="53"/>
      <c r="AA1441" s="53"/>
      <c r="AB1441" s="62" t="s">
        <v>8</v>
      </c>
      <c r="AC1441" s="24"/>
      <c r="AD1441" s="67" t="s">
        <v>8</v>
      </c>
      <c r="AE1441" s="66"/>
      <c r="AF1441" s="44" t="s">
        <v>8</v>
      </c>
      <c r="AG1441" s="23"/>
      <c r="AH1441" s="23"/>
    </row>
    <row r="1442" spans="1:34" ht="15" x14ac:dyDescent="0.2">
      <c r="A1442" s="105" t="s">
        <v>8</v>
      </c>
      <c r="B1442" s="40"/>
      <c r="C1442" s="10"/>
      <c r="D1442" s="11"/>
      <c r="E1442" s="10"/>
      <c r="F1442" s="11"/>
      <c r="G1442" s="11"/>
      <c r="H1442" s="41"/>
      <c r="I1442" s="42"/>
      <c r="J1442" s="41"/>
      <c r="K1442" s="79"/>
      <c r="L1442" s="45"/>
      <c r="M1442" s="64"/>
      <c r="N1442" s="90"/>
      <c r="O1442" s="91"/>
      <c r="P1442" s="92"/>
      <c r="Q1442" s="93"/>
      <c r="R1442" s="94" t="s">
        <v>73</v>
      </c>
      <c r="S1442" s="94" t="s">
        <v>234</v>
      </c>
      <c r="T1442" s="94" t="s">
        <v>782</v>
      </c>
      <c r="U1442" s="95">
        <v>46091</v>
      </c>
      <c r="V1442" s="101" t="e">
        <v>#VALUE!</v>
      </c>
      <c r="W1442" s="53"/>
      <c r="X1442" s="53"/>
      <c r="Y1442" s="53"/>
      <c r="Z1442" s="53"/>
      <c r="AA1442" s="53"/>
      <c r="AB1442" s="62" t="s">
        <v>8</v>
      </c>
      <c r="AC1442" s="24"/>
      <c r="AD1442" s="67" t="s">
        <v>8</v>
      </c>
      <c r="AE1442" s="66"/>
      <c r="AF1442" s="44" t="s">
        <v>8</v>
      </c>
      <c r="AG1442" s="23"/>
      <c r="AH1442" s="23"/>
    </row>
    <row r="1443" spans="1:34" ht="15" x14ac:dyDescent="0.2">
      <c r="A1443" s="105" t="s">
        <v>8</v>
      </c>
      <c r="B1443" s="40"/>
      <c r="C1443" s="10"/>
      <c r="D1443" s="11"/>
      <c r="E1443" s="10"/>
      <c r="F1443" s="11"/>
      <c r="G1443" s="11"/>
      <c r="H1443" s="41"/>
      <c r="I1443" s="42"/>
      <c r="J1443" s="41"/>
      <c r="K1443" s="79"/>
      <c r="L1443" s="45"/>
      <c r="M1443" s="64"/>
      <c r="N1443" s="90"/>
      <c r="O1443" s="91"/>
      <c r="P1443" s="92"/>
      <c r="Q1443" s="93"/>
      <c r="R1443" s="94" t="s">
        <v>73</v>
      </c>
      <c r="S1443" s="94" t="s">
        <v>234</v>
      </c>
      <c r="T1443" s="94" t="s">
        <v>782</v>
      </c>
      <c r="U1443" s="95">
        <v>46091</v>
      </c>
      <c r="V1443" s="101" t="e">
        <v>#VALUE!</v>
      </c>
      <c r="W1443" s="53"/>
      <c r="X1443" s="53"/>
      <c r="Y1443" s="53"/>
      <c r="Z1443" s="53"/>
      <c r="AA1443" s="53"/>
      <c r="AB1443" s="62" t="s">
        <v>8</v>
      </c>
      <c r="AC1443" s="24"/>
      <c r="AD1443" s="67" t="s">
        <v>8</v>
      </c>
      <c r="AE1443" s="66"/>
      <c r="AF1443" s="44" t="s">
        <v>8</v>
      </c>
      <c r="AG1443" s="23"/>
      <c r="AH1443" s="23"/>
    </row>
    <row r="1444" spans="1:34" ht="15" x14ac:dyDescent="0.2">
      <c r="A1444" s="105" t="s">
        <v>8</v>
      </c>
      <c r="B1444" s="40"/>
      <c r="C1444" s="10"/>
      <c r="D1444" s="11"/>
      <c r="E1444" s="10"/>
      <c r="F1444" s="11"/>
      <c r="G1444" s="11"/>
      <c r="H1444" s="41"/>
      <c r="I1444" s="42"/>
      <c r="J1444" s="41"/>
      <c r="K1444" s="79"/>
      <c r="L1444" s="45"/>
      <c r="M1444" s="64"/>
      <c r="N1444" s="90"/>
      <c r="O1444" s="91"/>
      <c r="P1444" s="92"/>
      <c r="Q1444" s="93"/>
      <c r="R1444" s="94" t="s">
        <v>73</v>
      </c>
      <c r="S1444" s="94" t="s">
        <v>234</v>
      </c>
      <c r="T1444" s="94" t="s">
        <v>782</v>
      </c>
      <c r="U1444" s="95">
        <v>46091</v>
      </c>
      <c r="V1444" s="101" t="e">
        <v>#VALUE!</v>
      </c>
      <c r="W1444" s="53"/>
      <c r="X1444" s="53"/>
      <c r="Y1444" s="53"/>
      <c r="Z1444" s="53"/>
      <c r="AA1444" s="53"/>
      <c r="AB1444" s="62" t="s">
        <v>8</v>
      </c>
      <c r="AC1444" s="24"/>
      <c r="AD1444" s="67" t="s">
        <v>8</v>
      </c>
      <c r="AE1444" s="66"/>
      <c r="AF1444" s="44" t="s">
        <v>8</v>
      </c>
      <c r="AG1444" s="23"/>
      <c r="AH1444" s="23"/>
    </row>
    <row r="1445" spans="1:34" ht="15" x14ac:dyDescent="0.2">
      <c r="A1445" s="105" t="s">
        <v>8</v>
      </c>
      <c r="B1445" s="40"/>
      <c r="C1445" s="10"/>
      <c r="D1445" s="11"/>
      <c r="E1445" s="10"/>
      <c r="F1445" s="11"/>
      <c r="G1445" s="11"/>
      <c r="H1445" s="41"/>
      <c r="I1445" s="42"/>
      <c r="J1445" s="41"/>
      <c r="K1445" s="79"/>
      <c r="L1445" s="45"/>
      <c r="M1445" s="64"/>
      <c r="N1445" s="90"/>
      <c r="O1445" s="91"/>
      <c r="P1445" s="92"/>
      <c r="Q1445" s="93"/>
      <c r="R1445" s="94" t="s">
        <v>73</v>
      </c>
      <c r="S1445" s="94" t="s">
        <v>234</v>
      </c>
      <c r="T1445" s="94" t="s">
        <v>782</v>
      </c>
      <c r="U1445" s="95">
        <v>46091</v>
      </c>
      <c r="V1445" s="101" t="e">
        <v>#VALUE!</v>
      </c>
      <c r="W1445" s="53"/>
      <c r="X1445" s="53"/>
      <c r="Y1445" s="53"/>
      <c r="Z1445" s="53"/>
      <c r="AA1445" s="53"/>
      <c r="AB1445" s="62" t="s">
        <v>8</v>
      </c>
      <c r="AC1445" s="24"/>
      <c r="AD1445" s="67" t="s">
        <v>8</v>
      </c>
      <c r="AE1445" s="66"/>
      <c r="AF1445" s="44" t="s">
        <v>8</v>
      </c>
      <c r="AG1445" s="23"/>
      <c r="AH1445" s="23"/>
    </row>
    <row r="1446" spans="1:34" ht="15" x14ac:dyDescent="0.2">
      <c r="A1446" s="105" t="s">
        <v>8</v>
      </c>
      <c r="B1446" s="40"/>
      <c r="C1446" s="10"/>
      <c r="D1446" s="11"/>
      <c r="E1446" s="10"/>
      <c r="F1446" s="11"/>
      <c r="G1446" s="11"/>
      <c r="H1446" s="41"/>
      <c r="I1446" s="42"/>
      <c r="J1446" s="41"/>
      <c r="K1446" s="79"/>
      <c r="L1446" s="45"/>
      <c r="M1446" s="64"/>
      <c r="N1446" s="90"/>
      <c r="O1446" s="91"/>
      <c r="P1446" s="92"/>
      <c r="Q1446" s="93"/>
      <c r="R1446" s="94" t="s">
        <v>73</v>
      </c>
      <c r="S1446" s="94" t="s">
        <v>234</v>
      </c>
      <c r="T1446" s="94" t="s">
        <v>782</v>
      </c>
      <c r="U1446" s="95">
        <v>46091</v>
      </c>
      <c r="V1446" s="101" t="e">
        <v>#VALUE!</v>
      </c>
      <c r="W1446" s="53"/>
      <c r="X1446" s="53"/>
      <c r="Y1446" s="53"/>
      <c r="Z1446" s="53"/>
      <c r="AA1446" s="53"/>
      <c r="AB1446" s="62" t="s">
        <v>8</v>
      </c>
      <c r="AC1446" s="24"/>
      <c r="AD1446" s="67" t="s">
        <v>8</v>
      </c>
      <c r="AE1446" s="66"/>
      <c r="AF1446" s="44" t="s">
        <v>8</v>
      </c>
      <c r="AG1446" s="23"/>
      <c r="AH1446" s="23"/>
    </row>
    <row r="1447" spans="1:34" ht="15" x14ac:dyDescent="0.2">
      <c r="A1447" s="105" t="s">
        <v>8</v>
      </c>
      <c r="B1447" s="40"/>
      <c r="C1447" s="10"/>
      <c r="D1447" s="11"/>
      <c r="E1447" s="10"/>
      <c r="F1447" s="11"/>
      <c r="G1447" s="11"/>
      <c r="H1447" s="41"/>
      <c r="I1447" s="42"/>
      <c r="J1447" s="41"/>
      <c r="K1447" s="79"/>
      <c r="L1447" s="45"/>
      <c r="M1447" s="64"/>
      <c r="N1447" s="90"/>
      <c r="O1447" s="91"/>
      <c r="P1447" s="92"/>
      <c r="Q1447" s="93"/>
      <c r="R1447" s="94" t="s">
        <v>73</v>
      </c>
      <c r="S1447" s="94" t="s">
        <v>234</v>
      </c>
      <c r="T1447" s="94" t="s">
        <v>782</v>
      </c>
      <c r="U1447" s="95">
        <v>46091</v>
      </c>
      <c r="V1447" s="101" t="e">
        <v>#VALUE!</v>
      </c>
      <c r="W1447" s="53"/>
      <c r="X1447" s="53"/>
      <c r="Y1447" s="53"/>
      <c r="Z1447" s="53"/>
      <c r="AA1447" s="53"/>
      <c r="AB1447" s="62" t="s">
        <v>8</v>
      </c>
      <c r="AC1447" s="24"/>
      <c r="AD1447" s="67" t="s">
        <v>8</v>
      </c>
      <c r="AE1447" s="66"/>
      <c r="AF1447" s="44" t="s">
        <v>8</v>
      </c>
      <c r="AG1447" s="23"/>
      <c r="AH1447" s="23"/>
    </row>
    <row r="1448" spans="1:34" ht="15" x14ac:dyDescent="0.2">
      <c r="A1448" s="105" t="s">
        <v>8</v>
      </c>
      <c r="B1448" s="40"/>
      <c r="C1448" s="10"/>
      <c r="D1448" s="11"/>
      <c r="E1448" s="10"/>
      <c r="F1448" s="11"/>
      <c r="G1448" s="11"/>
      <c r="H1448" s="41"/>
      <c r="I1448" s="42"/>
      <c r="J1448" s="41"/>
      <c r="K1448" s="79"/>
      <c r="L1448" s="45"/>
      <c r="M1448" s="64"/>
      <c r="N1448" s="90"/>
      <c r="O1448" s="91"/>
      <c r="P1448" s="92"/>
      <c r="Q1448" s="93"/>
      <c r="R1448" s="94" t="s">
        <v>73</v>
      </c>
      <c r="S1448" s="94" t="s">
        <v>234</v>
      </c>
      <c r="T1448" s="94" t="s">
        <v>782</v>
      </c>
      <c r="U1448" s="95">
        <v>46091</v>
      </c>
      <c r="V1448" s="101" t="e">
        <v>#VALUE!</v>
      </c>
      <c r="W1448" s="53"/>
      <c r="X1448" s="53"/>
      <c r="Y1448" s="53"/>
      <c r="Z1448" s="53"/>
      <c r="AA1448" s="53"/>
      <c r="AB1448" s="62" t="s">
        <v>8</v>
      </c>
      <c r="AC1448" s="24"/>
      <c r="AD1448" s="67" t="s">
        <v>8</v>
      </c>
      <c r="AE1448" s="66"/>
      <c r="AF1448" s="44" t="s">
        <v>8</v>
      </c>
      <c r="AG1448" s="23"/>
      <c r="AH1448" s="23"/>
    </row>
    <row r="1449" spans="1:34" ht="15" x14ac:dyDescent="0.2">
      <c r="A1449" s="105" t="s">
        <v>8</v>
      </c>
      <c r="B1449" s="40"/>
      <c r="C1449" s="10"/>
      <c r="D1449" s="11"/>
      <c r="E1449" s="10"/>
      <c r="F1449" s="11"/>
      <c r="G1449" s="11"/>
      <c r="H1449" s="41"/>
      <c r="I1449" s="42"/>
      <c r="J1449" s="41"/>
      <c r="K1449" s="79"/>
      <c r="L1449" s="45"/>
      <c r="M1449" s="64"/>
      <c r="N1449" s="90"/>
      <c r="O1449" s="91"/>
      <c r="P1449" s="92"/>
      <c r="Q1449" s="93"/>
      <c r="R1449" s="94" t="s">
        <v>73</v>
      </c>
      <c r="S1449" s="94" t="s">
        <v>234</v>
      </c>
      <c r="T1449" s="94" t="s">
        <v>782</v>
      </c>
      <c r="U1449" s="95">
        <v>46091</v>
      </c>
      <c r="V1449" s="101" t="e">
        <v>#VALUE!</v>
      </c>
      <c r="W1449" s="53"/>
      <c r="X1449" s="53"/>
      <c r="Y1449" s="53"/>
      <c r="Z1449" s="53"/>
      <c r="AA1449" s="53"/>
      <c r="AB1449" s="62" t="s">
        <v>8</v>
      </c>
      <c r="AC1449" s="24"/>
      <c r="AD1449" s="67" t="s">
        <v>8</v>
      </c>
      <c r="AE1449" s="66"/>
      <c r="AF1449" s="44" t="s">
        <v>8</v>
      </c>
      <c r="AG1449" s="23"/>
      <c r="AH1449" s="23"/>
    </row>
    <row r="1450" spans="1:34" ht="15" x14ac:dyDescent="0.2">
      <c r="A1450" s="105" t="s">
        <v>8</v>
      </c>
      <c r="B1450" s="40"/>
      <c r="C1450" s="10"/>
      <c r="D1450" s="11"/>
      <c r="E1450" s="10"/>
      <c r="F1450" s="11"/>
      <c r="G1450" s="11"/>
      <c r="H1450" s="41"/>
      <c r="I1450" s="42"/>
      <c r="J1450" s="41"/>
      <c r="K1450" s="79"/>
      <c r="L1450" s="45"/>
      <c r="M1450" s="64"/>
      <c r="N1450" s="90"/>
      <c r="O1450" s="91"/>
      <c r="P1450" s="92"/>
      <c r="Q1450" s="93"/>
      <c r="R1450" s="94" t="s">
        <v>73</v>
      </c>
      <c r="S1450" s="94" t="s">
        <v>234</v>
      </c>
      <c r="T1450" s="94" t="s">
        <v>782</v>
      </c>
      <c r="U1450" s="95">
        <v>46091</v>
      </c>
      <c r="V1450" s="101" t="e">
        <v>#VALUE!</v>
      </c>
      <c r="W1450" s="53"/>
      <c r="X1450" s="53"/>
      <c r="Y1450" s="53"/>
      <c r="Z1450" s="53"/>
      <c r="AA1450" s="53"/>
      <c r="AB1450" s="62" t="s">
        <v>8</v>
      </c>
      <c r="AC1450" s="24"/>
      <c r="AD1450" s="67" t="s">
        <v>8</v>
      </c>
      <c r="AE1450" s="66"/>
      <c r="AF1450" s="44" t="s">
        <v>8</v>
      </c>
      <c r="AG1450" s="23"/>
      <c r="AH1450" s="23"/>
    </row>
    <row r="1451" spans="1:34" ht="15" x14ac:dyDescent="0.2">
      <c r="A1451" s="105" t="s">
        <v>8</v>
      </c>
      <c r="B1451" s="40"/>
      <c r="C1451" s="10"/>
      <c r="D1451" s="11"/>
      <c r="E1451" s="10"/>
      <c r="F1451" s="11"/>
      <c r="G1451" s="11"/>
      <c r="H1451" s="41"/>
      <c r="I1451" s="42"/>
      <c r="J1451" s="41"/>
      <c r="K1451" s="79"/>
      <c r="L1451" s="45"/>
      <c r="M1451" s="64"/>
      <c r="N1451" s="90"/>
      <c r="O1451" s="91"/>
      <c r="P1451" s="92"/>
      <c r="Q1451" s="93"/>
      <c r="R1451" s="94" t="s">
        <v>73</v>
      </c>
      <c r="S1451" s="94" t="s">
        <v>234</v>
      </c>
      <c r="T1451" s="94" t="s">
        <v>782</v>
      </c>
      <c r="U1451" s="95">
        <v>46091</v>
      </c>
      <c r="V1451" s="101" t="e">
        <v>#VALUE!</v>
      </c>
      <c r="W1451" s="53"/>
      <c r="X1451" s="53"/>
      <c r="Y1451" s="53"/>
      <c r="Z1451" s="53"/>
      <c r="AA1451" s="53"/>
      <c r="AB1451" s="62" t="s">
        <v>8</v>
      </c>
      <c r="AC1451" s="24"/>
      <c r="AD1451" s="67" t="s">
        <v>8</v>
      </c>
      <c r="AE1451" s="66"/>
      <c r="AF1451" s="44" t="s">
        <v>8</v>
      </c>
      <c r="AG1451" s="23"/>
      <c r="AH1451" s="23"/>
    </row>
    <row r="1452" spans="1:34" ht="15" x14ac:dyDescent="0.2">
      <c r="A1452" s="105" t="s">
        <v>8</v>
      </c>
      <c r="B1452" s="40"/>
      <c r="C1452" s="10"/>
      <c r="D1452" s="11"/>
      <c r="E1452" s="10"/>
      <c r="F1452" s="11"/>
      <c r="G1452" s="11"/>
      <c r="H1452" s="41"/>
      <c r="I1452" s="42"/>
      <c r="J1452" s="41"/>
      <c r="K1452" s="79"/>
      <c r="L1452" s="45"/>
      <c r="M1452" s="64"/>
      <c r="N1452" s="90"/>
      <c r="O1452" s="91"/>
      <c r="P1452" s="92"/>
      <c r="Q1452" s="93"/>
      <c r="R1452" s="94" t="s">
        <v>73</v>
      </c>
      <c r="S1452" s="94" t="s">
        <v>234</v>
      </c>
      <c r="T1452" s="94" t="s">
        <v>782</v>
      </c>
      <c r="U1452" s="95">
        <v>46091</v>
      </c>
      <c r="V1452" s="101" t="e">
        <v>#VALUE!</v>
      </c>
      <c r="W1452" s="53"/>
      <c r="X1452" s="53"/>
      <c r="Y1452" s="53"/>
      <c r="Z1452" s="53"/>
      <c r="AA1452" s="53"/>
      <c r="AB1452" s="62" t="s">
        <v>8</v>
      </c>
      <c r="AC1452" s="24"/>
      <c r="AD1452" s="67" t="s">
        <v>8</v>
      </c>
      <c r="AE1452" s="66"/>
      <c r="AF1452" s="44" t="s">
        <v>8</v>
      </c>
      <c r="AG1452" s="23"/>
      <c r="AH1452" s="23"/>
    </row>
    <row r="1453" spans="1:34" ht="15" x14ac:dyDescent="0.2">
      <c r="A1453" s="105" t="s">
        <v>8</v>
      </c>
      <c r="B1453" s="40"/>
      <c r="C1453" s="10"/>
      <c r="D1453" s="11"/>
      <c r="E1453" s="10"/>
      <c r="F1453" s="11"/>
      <c r="G1453" s="11"/>
      <c r="H1453" s="41"/>
      <c r="I1453" s="42"/>
      <c r="J1453" s="41"/>
      <c r="K1453" s="79"/>
      <c r="L1453" s="45"/>
      <c r="M1453" s="64"/>
      <c r="N1453" s="90"/>
      <c r="O1453" s="91"/>
      <c r="P1453" s="92"/>
      <c r="Q1453" s="93"/>
      <c r="R1453" s="94" t="s">
        <v>73</v>
      </c>
      <c r="S1453" s="94" t="s">
        <v>234</v>
      </c>
      <c r="T1453" s="94" t="s">
        <v>782</v>
      </c>
      <c r="U1453" s="95">
        <v>46091</v>
      </c>
      <c r="V1453" s="101" t="e">
        <v>#VALUE!</v>
      </c>
      <c r="W1453" s="53"/>
      <c r="X1453" s="53"/>
      <c r="Y1453" s="53"/>
      <c r="Z1453" s="53"/>
      <c r="AA1453" s="53"/>
      <c r="AB1453" s="62" t="s">
        <v>8</v>
      </c>
      <c r="AC1453" s="24"/>
      <c r="AD1453" s="67" t="s">
        <v>8</v>
      </c>
      <c r="AE1453" s="66"/>
      <c r="AF1453" s="44" t="s">
        <v>8</v>
      </c>
      <c r="AG1453" s="23"/>
      <c r="AH1453" s="23"/>
    </row>
    <row r="1454" spans="1:34" ht="15" x14ac:dyDescent="0.2">
      <c r="A1454" s="105" t="s">
        <v>8</v>
      </c>
      <c r="B1454" s="40"/>
      <c r="C1454" s="10"/>
      <c r="D1454" s="11"/>
      <c r="E1454" s="10"/>
      <c r="F1454" s="11"/>
      <c r="G1454" s="11"/>
      <c r="H1454" s="41"/>
      <c r="I1454" s="42"/>
      <c r="J1454" s="41"/>
      <c r="K1454" s="79"/>
      <c r="L1454" s="45"/>
      <c r="M1454" s="64"/>
      <c r="N1454" s="90"/>
      <c r="O1454" s="91"/>
      <c r="P1454" s="92"/>
      <c r="Q1454" s="93"/>
      <c r="R1454" s="94" t="s">
        <v>73</v>
      </c>
      <c r="S1454" s="94" t="s">
        <v>234</v>
      </c>
      <c r="T1454" s="94" t="s">
        <v>782</v>
      </c>
      <c r="U1454" s="95">
        <v>46091</v>
      </c>
      <c r="V1454" s="101" t="e">
        <v>#VALUE!</v>
      </c>
      <c r="W1454" s="53"/>
      <c r="X1454" s="53"/>
      <c r="Y1454" s="53"/>
      <c r="Z1454" s="53"/>
      <c r="AA1454" s="53"/>
      <c r="AB1454" s="62" t="s">
        <v>8</v>
      </c>
      <c r="AC1454" s="24"/>
      <c r="AD1454" s="67" t="s">
        <v>8</v>
      </c>
      <c r="AE1454" s="66"/>
      <c r="AF1454" s="44" t="s">
        <v>8</v>
      </c>
      <c r="AG1454" s="23"/>
      <c r="AH1454" s="23"/>
    </row>
    <row r="1455" spans="1:34" ht="15" x14ac:dyDescent="0.2">
      <c r="A1455" s="105" t="s">
        <v>8</v>
      </c>
      <c r="B1455" s="40"/>
      <c r="C1455" s="10"/>
      <c r="D1455" s="11"/>
      <c r="E1455" s="10"/>
      <c r="F1455" s="11"/>
      <c r="G1455" s="11"/>
      <c r="H1455" s="41"/>
      <c r="I1455" s="42"/>
      <c r="J1455" s="41"/>
      <c r="K1455" s="79"/>
      <c r="L1455" s="45"/>
      <c r="M1455" s="64"/>
      <c r="N1455" s="90"/>
      <c r="O1455" s="91"/>
      <c r="P1455" s="92"/>
      <c r="Q1455" s="93"/>
      <c r="R1455" s="94" t="s">
        <v>73</v>
      </c>
      <c r="S1455" s="94" t="s">
        <v>234</v>
      </c>
      <c r="T1455" s="94" t="s">
        <v>782</v>
      </c>
      <c r="U1455" s="95">
        <v>46091</v>
      </c>
      <c r="V1455" s="101" t="e">
        <v>#VALUE!</v>
      </c>
      <c r="W1455" s="53"/>
      <c r="X1455" s="53"/>
      <c r="Y1455" s="53"/>
      <c r="Z1455" s="53"/>
      <c r="AA1455" s="53"/>
      <c r="AB1455" s="62" t="s">
        <v>8</v>
      </c>
      <c r="AC1455" s="24"/>
      <c r="AD1455" s="67" t="s">
        <v>8</v>
      </c>
      <c r="AE1455" s="66"/>
      <c r="AF1455" s="44" t="s">
        <v>8</v>
      </c>
      <c r="AG1455" s="23"/>
      <c r="AH1455" s="23"/>
    </row>
    <row r="1456" spans="1:34" ht="15" x14ac:dyDescent="0.2">
      <c r="A1456" s="105" t="s">
        <v>8</v>
      </c>
      <c r="B1456" s="40"/>
      <c r="C1456" s="10"/>
      <c r="D1456" s="11"/>
      <c r="E1456" s="10"/>
      <c r="F1456" s="11"/>
      <c r="G1456" s="11"/>
      <c r="H1456" s="41"/>
      <c r="I1456" s="42"/>
      <c r="J1456" s="41"/>
      <c r="K1456" s="79"/>
      <c r="L1456" s="45"/>
      <c r="M1456" s="64"/>
      <c r="N1456" s="90"/>
      <c r="O1456" s="91"/>
      <c r="P1456" s="92"/>
      <c r="Q1456" s="93"/>
      <c r="R1456" s="94" t="s">
        <v>73</v>
      </c>
      <c r="S1456" s="94" t="s">
        <v>234</v>
      </c>
      <c r="T1456" s="94" t="s">
        <v>782</v>
      </c>
      <c r="U1456" s="95">
        <v>46091</v>
      </c>
      <c r="V1456" s="101" t="e">
        <v>#VALUE!</v>
      </c>
      <c r="W1456" s="53"/>
      <c r="X1456" s="53"/>
      <c r="Y1456" s="53"/>
      <c r="Z1456" s="53"/>
      <c r="AA1456" s="53"/>
      <c r="AB1456" s="62" t="s">
        <v>8</v>
      </c>
      <c r="AC1456" s="24"/>
      <c r="AD1456" s="67" t="s">
        <v>8</v>
      </c>
      <c r="AE1456" s="66"/>
      <c r="AF1456" s="44" t="s">
        <v>8</v>
      </c>
      <c r="AG1456" s="23"/>
      <c r="AH1456" s="23"/>
    </row>
    <row r="1457" spans="1:34" ht="15" x14ac:dyDescent="0.2">
      <c r="A1457" s="105" t="s">
        <v>8</v>
      </c>
      <c r="B1457" s="40"/>
      <c r="C1457" s="10"/>
      <c r="D1457" s="11"/>
      <c r="E1457" s="10"/>
      <c r="F1457" s="11"/>
      <c r="G1457" s="11"/>
      <c r="H1457" s="41"/>
      <c r="I1457" s="42"/>
      <c r="J1457" s="41"/>
      <c r="K1457" s="79"/>
      <c r="L1457" s="45"/>
      <c r="M1457" s="64"/>
      <c r="N1457" s="90"/>
      <c r="O1457" s="91"/>
      <c r="P1457" s="92"/>
      <c r="Q1457" s="93"/>
      <c r="R1457" s="94" t="s">
        <v>73</v>
      </c>
      <c r="S1457" s="94" t="s">
        <v>234</v>
      </c>
      <c r="T1457" s="94" t="s">
        <v>782</v>
      </c>
      <c r="U1457" s="95">
        <v>46091</v>
      </c>
      <c r="V1457" s="101" t="e">
        <v>#VALUE!</v>
      </c>
      <c r="W1457" s="53"/>
      <c r="X1457" s="53"/>
      <c r="Y1457" s="53"/>
      <c r="Z1457" s="53"/>
      <c r="AA1457" s="53"/>
      <c r="AB1457" s="62" t="s">
        <v>8</v>
      </c>
      <c r="AC1457" s="24"/>
      <c r="AD1457" s="67" t="s">
        <v>8</v>
      </c>
      <c r="AE1457" s="66"/>
      <c r="AF1457" s="44" t="s">
        <v>8</v>
      </c>
      <c r="AG1457" s="23"/>
      <c r="AH1457" s="23"/>
    </row>
    <row r="1458" spans="1:34" ht="15" x14ac:dyDescent="0.2">
      <c r="A1458" s="105" t="s">
        <v>8</v>
      </c>
      <c r="B1458" s="40"/>
      <c r="C1458" s="10"/>
      <c r="D1458" s="11"/>
      <c r="E1458" s="10"/>
      <c r="F1458" s="11"/>
      <c r="G1458" s="11"/>
      <c r="H1458" s="41"/>
      <c r="I1458" s="42"/>
      <c r="J1458" s="41"/>
      <c r="K1458" s="79"/>
      <c r="L1458" s="45"/>
      <c r="M1458" s="64"/>
      <c r="N1458" s="90"/>
      <c r="O1458" s="91"/>
      <c r="P1458" s="92"/>
      <c r="Q1458" s="93"/>
      <c r="R1458" s="94" t="s">
        <v>73</v>
      </c>
      <c r="S1458" s="94" t="s">
        <v>234</v>
      </c>
      <c r="T1458" s="94" t="s">
        <v>782</v>
      </c>
      <c r="U1458" s="95">
        <v>46091</v>
      </c>
      <c r="V1458" s="101" t="e">
        <v>#VALUE!</v>
      </c>
      <c r="W1458" s="53"/>
      <c r="X1458" s="53"/>
      <c r="Y1458" s="53"/>
      <c r="Z1458" s="53"/>
      <c r="AA1458" s="53"/>
      <c r="AB1458" s="62" t="s">
        <v>8</v>
      </c>
      <c r="AC1458" s="24"/>
      <c r="AD1458" s="67" t="s">
        <v>8</v>
      </c>
      <c r="AE1458" s="66"/>
      <c r="AF1458" s="44" t="s">
        <v>8</v>
      </c>
      <c r="AG1458" s="23"/>
      <c r="AH1458" s="23"/>
    </row>
    <row r="1459" spans="1:34" ht="15" x14ac:dyDescent="0.2">
      <c r="A1459" s="105" t="s">
        <v>8</v>
      </c>
      <c r="B1459" s="40"/>
      <c r="C1459" s="10"/>
      <c r="D1459" s="11"/>
      <c r="E1459" s="10"/>
      <c r="F1459" s="11"/>
      <c r="G1459" s="11"/>
      <c r="H1459" s="41"/>
      <c r="I1459" s="42"/>
      <c r="J1459" s="41"/>
      <c r="K1459" s="79"/>
      <c r="L1459" s="45"/>
      <c r="M1459" s="64"/>
      <c r="N1459" s="90"/>
      <c r="O1459" s="91"/>
      <c r="P1459" s="92"/>
      <c r="Q1459" s="93"/>
      <c r="R1459" s="94" t="s">
        <v>73</v>
      </c>
      <c r="S1459" s="94" t="s">
        <v>234</v>
      </c>
      <c r="T1459" s="94" t="s">
        <v>782</v>
      </c>
      <c r="U1459" s="95">
        <v>46091</v>
      </c>
      <c r="V1459" s="101" t="e">
        <v>#VALUE!</v>
      </c>
      <c r="W1459" s="53"/>
      <c r="X1459" s="53"/>
      <c r="Y1459" s="53"/>
      <c r="Z1459" s="53"/>
      <c r="AA1459" s="53"/>
      <c r="AB1459" s="62" t="s">
        <v>8</v>
      </c>
      <c r="AC1459" s="24"/>
      <c r="AD1459" s="67" t="s">
        <v>8</v>
      </c>
      <c r="AE1459" s="66"/>
      <c r="AF1459" s="44" t="s">
        <v>8</v>
      </c>
      <c r="AG1459" s="23"/>
      <c r="AH1459" s="23"/>
    </row>
    <row r="1460" spans="1:34" ht="15" x14ac:dyDescent="0.2">
      <c r="A1460" s="105" t="s">
        <v>8</v>
      </c>
      <c r="B1460" s="40"/>
      <c r="C1460" s="10"/>
      <c r="D1460" s="11"/>
      <c r="E1460" s="10"/>
      <c r="F1460" s="11"/>
      <c r="G1460" s="11"/>
      <c r="H1460" s="41"/>
      <c r="I1460" s="42"/>
      <c r="J1460" s="41"/>
      <c r="K1460" s="79"/>
      <c r="L1460" s="45"/>
      <c r="M1460" s="64"/>
      <c r="N1460" s="90"/>
      <c r="O1460" s="91"/>
      <c r="P1460" s="92"/>
      <c r="Q1460" s="93"/>
      <c r="R1460" s="94" t="s">
        <v>73</v>
      </c>
      <c r="S1460" s="94" t="s">
        <v>234</v>
      </c>
      <c r="T1460" s="94" t="s">
        <v>782</v>
      </c>
      <c r="U1460" s="95">
        <v>46091</v>
      </c>
      <c r="V1460" s="101" t="e">
        <v>#VALUE!</v>
      </c>
      <c r="W1460" s="53"/>
      <c r="X1460" s="53"/>
      <c r="Y1460" s="53"/>
      <c r="Z1460" s="53"/>
      <c r="AA1460" s="53"/>
      <c r="AB1460" s="62" t="s">
        <v>8</v>
      </c>
      <c r="AC1460" s="24"/>
      <c r="AD1460" s="67" t="s">
        <v>8</v>
      </c>
      <c r="AE1460" s="66"/>
      <c r="AF1460" s="44" t="s">
        <v>8</v>
      </c>
      <c r="AG1460" s="23"/>
      <c r="AH1460" s="23"/>
    </row>
    <row r="1461" spans="1:34" ht="15" x14ac:dyDescent="0.2">
      <c r="A1461" s="105" t="s">
        <v>8</v>
      </c>
      <c r="B1461" s="40"/>
      <c r="C1461" s="10"/>
      <c r="D1461" s="11"/>
      <c r="E1461" s="10"/>
      <c r="F1461" s="11"/>
      <c r="G1461" s="11"/>
      <c r="H1461" s="41"/>
      <c r="I1461" s="42"/>
      <c r="J1461" s="41"/>
      <c r="K1461" s="79"/>
      <c r="L1461" s="45"/>
      <c r="M1461" s="64"/>
      <c r="N1461" s="90"/>
      <c r="O1461" s="91"/>
      <c r="P1461" s="92"/>
      <c r="Q1461" s="93"/>
      <c r="R1461" s="94" t="s">
        <v>73</v>
      </c>
      <c r="S1461" s="94" t="s">
        <v>234</v>
      </c>
      <c r="T1461" s="94" t="s">
        <v>782</v>
      </c>
      <c r="U1461" s="95">
        <v>46091</v>
      </c>
      <c r="V1461" s="101" t="e">
        <v>#VALUE!</v>
      </c>
      <c r="W1461" s="53"/>
      <c r="X1461" s="53"/>
      <c r="Y1461" s="53"/>
      <c r="Z1461" s="53"/>
      <c r="AA1461" s="53"/>
      <c r="AB1461" s="62" t="s">
        <v>8</v>
      </c>
      <c r="AC1461" s="24"/>
      <c r="AD1461" s="67" t="s">
        <v>8</v>
      </c>
      <c r="AE1461" s="66"/>
      <c r="AF1461" s="44" t="s">
        <v>8</v>
      </c>
      <c r="AG1461" s="23"/>
      <c r="AH1461" s="23"/>
    </row>
    <row r="1462" spans="1:34" ht="15" x14ac:dyDescent="0.2">
      <c r="A1462" s="105" t="s">
        <v>8</v>
      </c>
      <c r="B1462" s="40"/>
      <c r="C1462" s="10"/>
      <c r="D1462" s="11"/>
      <c r="E1462" s="10"/>
      <c r="F1462" s="11"/>
      <c r="G1462" s="11"/>
      <c r="H1462" s="41"/>
      <c r="I1462" s="42"/>
      <c r="J1462" s="41"/>
      <c r="K1462" s="79"/>
      <c r="L1462" s="45"/>
      <c r="M1462" s="64"/>
      <c r="N1462" s="90"/>
      <c r="O1462" s="91"/>
      <c r="P1462" s="92"/>
      <c r="Q1462" s="93"/>
      <c r="R1462" s="94" t="s">
        <v>73</v>
      </c>
      <c r="S1462" s="94" t="s">
        <v>234</v>
      </c>
      <c r="T1462" s="94" t="s">
        <v>782</v>
      </c>
      <c r="U1462" s="95">
        <v>46091</v>
      </c>
      <c r="V1462" s="101" t="e">
        <v>#VALUE!</v>
      </c>
      <c r="W1462" s="53"/>
      <c r="X1462" s="53"/>
      <c r="Y1462" s="53"/>
      <c r="Z1462" s="53"/>
      <c r="AA1462" s="53"/>
      <c r="AB1462" s="62" t="s">
        <v>8</v>
      </c>
      <c r="AC1462" s="24"/>
      <c r="AD1462" s="67" t="s">
        <v>8</v>
      </c>
      <c r="AE1462" s="66"/>
      <c r="AF1462" s="44" t="s">
        <v>8</v>
      </c>
      <c r="AG1462" s="23"/>
      <c r="AH1462" s="23"/>
    </row>
    <row r="1463" spans="1:34" ht="15" x14ac:dyDescent="0.2">
      <c r="A1463" s="105" t="s">
        <v>8</v>
      </c>
      <c r="B1463" s="40"/>
      <c r="C1463" s="10"/>
      <c r="D1463" s="11"/>
      <c r="E1463" s="10"/>
      <c r="F1463" s="11"/>
      <c r="G1463" s="11"/>
      <c r="H1463" s="41"/>
      <c r="I1463" s="42"/>
      <c r="J1463" s="41"/>
      <c r="K1463" s="79"/>
      <c r="L1463" s="45"/>
      <c r="M1463" s="64"/>
      <c r="N1463" s="90"/>
      <c r="O1463" s="91"/>
      <c r="P1463" s="92"/>
      <c r="Q1463" s="93"/>
      <c r="R1463" s="94" t="s">
        <v>73</v>
      </c>
      <c r="S1463" s="94" t="s">
        <v>234</v>
      </c>
      <c r="T1463" s="94" t="s">
        <v>782</v>
      </c>
      <c r="U1463" s="95">
        <v>46091</v>
      </c>
      <c r="V1463" s="101" t="e">
        <v>#VALUE!</v>
      </c>
      <c r="W1463" s="53"/>
      <c r="X1463" s="53"/>
      <c r="Y1463" s="53"/>
      <c r="Z1463" s="53"/>
      <c r="AA1463" s="53"/>
      <c r="AB1463" s="62" t="s">
        <v>8</v>
      </c>
      <c r="AC1463" s="24"/>
      <c r="AD1463" s="67" t="s">
        <v>8</v>
      </c>
      <c r="AE1463" s="66"/>
      <c r="AF1463" s="44" t="s">
        <v>8</v>
      </c>
      <c r="AG1463" s="23"/>
      <c r="AH1463" s="23"/>
    </row>
    <row r="1464" spans="1:34" ht="15" x14ac:dyDescent="0.2">
      <c r="A1464" s="105" t="s">
        <v>8</v>
      </c>
      <c r="B1464" s="40"/>
      <c r="C1464" s="10"/>
      <c r="D1464" s="11"/>
      <c r="E1464" s="10"/>
      <c r="F1464" s="11"/>
      <c r="G1464" s="11"/>
      <c r="H1464" s="41"/>
      <c r="I1464" s="42"/>
      <c r="J1464" s="41"/>
      <c r="K1464" s="79"/>
      <c r="L1464" s="45"/>
      <c r="M1464" s="64"/>
      <c r="N1464" s="90"/>
      <c r="O1464" s="91"/>
      <c r="P1464" s="92"/>
      <c r="Q1464" s="93"/>
      <c r="R1464" s="94" t="s">
        <v>73</v>
      </c>
      <c r="S1464" s="94" t="s">
        <v>234</v>
      </c>
      <c r="T1464" s="94" t="s">
        <v>782</v>
      </c>
      <c r="U1464" s="95">
        <v>46091</v>
      </c>
      <c r="V1464" s="101" t="e">
        <v>#VALUE!</v>
      </c>
      <c r="W1464" s="53"/>
      <c r="X1464" s="53"/>
      <c r="Y1464" s="53"/>
      <c r="Z1464" s="53"/>
      <c r="AA1464" s="53"/>
      <c r="AB1464" s="62" t="s">
        <v>8</v>
      </c>
      <c r="AC1464" s="24"/>
      <c r="AD1464" s="67" t="s">
        <v>8</v>
      </c>
      <c r="AE1464" s="66"/>
      <c r="AF1464" s="44" t="s">
        <v>8</v>
      </c>
      <c r="AG1464" s="23"/>
      <c r="AH1464" s="23"/>
    </row>
    <row r="1465" spans="1:34" ht="15" x14ac:dyDescent="0.2">
      <c r="A1465" s="105" t="s">
        <v>8</v>
      </c>
      <c r="B1465" s="40"/>
      <c r="C1465" s="10"/>
      <c r="D1465" s="11"/>
      <c r="E1465" s="10"/>
      <c r="F1465" s="11"/>
      <c r="G1465" s="11"/>
      <c r="H1465" s="41"/>
      <c r="I1465" s="42"/>
      <c r="J1465" s="41"/>
      <c r="K1465" s="79"/>
      <c r="L1465" s="45"/>
      <c r="M1465" s="64"/>
      <c r="N1465" s="90"/>
      <c r="O1465" s="91"/>
      <c r="P1465" s="92"/>
      <c r="Q1465" s="93"/>
      <c r="R1465" s="94" t="s">
        <v>73</v>
      </c>
      <c r="S1465" s="94" t="s">
        <v>234</v>
      </c>
      <c r="T1465" s="94" t="s">
        <v>782</v>
      </c>
      <c r="U1465" s="95">
        <v>46091</v>
      </c>
      <c r="V1465" s="101" t="e">
        <v>#VALUE!</v>
      </c>
      <c r="W1465" s="53"/>
      <c r="X1465" s="53"/>
      <c r="Y1465" s="53"/>
      <c r="Z1465" s="53"/>
      <c r="AA1465" s="53"/>
      <c r="AB1465" s="62" t="s">
        <v>8</v>
      </c>
      <c r="AC1465" s="24"/>
      <c r="AD1465" s="67" t="s">
        <v>8</v>
      </c>
      <c r="AE1465" s="66"/>
      <c r="AF1465" s="44" t="s">
        <v>8</v>
      </c>
      <c r="AG1465" s="23"/>
      <c r="AH1465" s="23"/>
    </row>
    <row r="1466" spans="1:34" ht="15" x14ac:dyDescent="0.2">
      <c r="A1466" s="105" t="s">
        <v>8</v>
      </c>
      <c r="B1466" s="40"/>
      <c r="C1466" s="10"/>
      <c r="D1466" s="11"/>
      <c r="E1466" s="10"/>
      <c r="F1466" s="11"/>
      <c r="G1466" s="11"/>
      <c r="H1466" s="41"/>
      <c r="I1466" s="42"/>
      <c r="J1466" s="41"/>
      <c r="K1466" s="79"/>
      <c r="L1466" s="45"/>
      <c r="M1466" s="64"/>
      <c r="N1466" s="90"/>
      <c r="O1466" s="91"/>
      <c r="P1466" s="92"/>
      <c r="Q1466" s="93"/>
      <c r="R1466" s="94" t="s">
        <v>73</v>
      </c>
      <c r="S1466" s="94" t="s">
        <v>234</v>
      </c>
      <c r="T1466" s="94" t="s">
        <v>782</v>
      </c>
      <c r="U1466" s="95">
        <v>46091</v>
      </c>
      <c r="V1466" s="101" t="e">
        <v>#VALUE!</v>
      </c>
      <c r="W1466" s="53"/>
      <c r="X1466" s="53"/>
      <c r="Y1466" s="53"/>
      <c r="Z1466" s="53"/>
      <c r="AA1466" s="53"/>
      <c r="AB1466" s="62" t="s">
        <v>8</v>
      </c>
      <c r="AC1466" s="24"/>
      <c r="AD1466" s="67" t="s">
        <v>8</v>
      </c>
      <c r="AE1466" s="66"/>
      <c r="AF1466" s="44" t="s">
        <v>8</v>
      </c>
      <c r="AG1466" s="23"/>
      <c r="AH1466" s="23"/>
    </row>
    <row r="1467" spans="1:34" ht="15" x14ac:dyDescent="0.2">
      <c r="A1467" s="105" t="s">
        <v>8</v>
      </c>
      <c r="B1467" s="40"/>
      <c r="C1467" s="10"/>
      <c r="D1467" s="11"/>
      <c r="E1467" s="10"/>
      <c r="F1467" s="11"/>
      <c r="G1467" s="11"/>
      <c r="H1467" s="41"/>
      <c r="I1467" s="42"/>
      <c r="J1467" s="41"/>
      <c r="K1467" s="79"/>
      <c r="L1467" s="45"/>
      <c r="M1467" s="64"/>
      <c r="N1467" s="90"/>
      <c r="O1467" s="91"/>
      <c r="P1467" s="92"/>
      <c r="Q1467" s="93"/>
      <c r="R1467" s="94" t="s">
        <v>73</v>
      </c>
      <c r="S1467" s="94" t="s">
        <v>234</v>
      </c>
      <c r="T1467" s="94" t="s">
        <v>782</v>
      </c>
      <c r="U1467" s="95">
        <v>46091</v>
      </c>
      <c r="V1467" s="101" t="e">
        <v>#VALUE!</v>
      </c>
      <c r="W1467" s="53"/>
      <c r="X1467" s="53"/>
      <c r="Y1467" s="53"/>
      <c r="Z1467" s="53"/>
      <c r="AA1467" s="53"/>
      <c r="AB1467" s="62" t="s">
        <v>8</v>
      </c>
      <c r="AC1467" s="24"/>
      <c r="AD1467" s="67" t="s">
        <v>8</v>
      </c>
      <c r="AE1467" s="66"/>
      <c r="AF1467" s="44" t="s">
        <v>8</v>
      </c>
      <c r="AG1467" s="23"/>
      <c r="AH1467" s="23"/>
    </row>
    <row r="1468" spans="1:34" ht="15" x14ac:dyDescent="0.2">
      <c r="A1468" s="105" t="s">
        <v>8</v>
      </c>
      <c r="B1468" s="40"/>
      <c r="C1468" s="10"/>
      <c r="D1468" s="11"/>
      <c r="E1468" s="10"/>
      <c r="F1468" s="11"/>
      <c r="G1468" s="11"/>
      <c r="H1468" s="41"/>
      <c r="I1468" s="42"/>
      <c r="J1468" s="41"/>
      <c r="K1468" s="79"/>
      <c r="L1468" s="45"/>
      <c r="M1468" s="64"/>
      <c r="N1468" s="90"/>
      <c r="O1468" s="91"/>
      <c r="P1468" s="92"/>
      <c r="Q1468" s="93"/>
      <c r="R1468" s="94" t="s">
        <v>73</v>
      </c>
      <c r="S1468" s="94" t="s">
        <v>234</v>
      </c>
      <c r="T1468" s="94" t="s">
        <v>782</v>
      </c>
      <c r="U1468" s="95">
        <v>46091</v>
      </c>
      <c r="V1468" s="101" t="e">
        <v>#VALUE!</v>
      </c>
      <c r="W1468" s="53"/>
      <c r="X1468" s="53"/>
      <c r="Y1468" s="53"/>
      <c r="Z1468" s="53"/>
      <c r="AA1468" s="53"/>
      <c r="AB1468" s="62" t="s">
        <v>8</v>
      </c>
      <c r="AC1468" s="24"/>
      <c r="AD1468" s="67" t="s">
        <v>8</v>
      </c>
      <c r="AE1468" s="66"/>
      <c r="AF1468" s="44" t="s">
        <v>8</v>
      </c>
      <c r="AG1468" s="23"/>
      <c r="AH1468" s="23"/>
    </row>
    <row r="1469" spans="1:34" ht="15" x14ac:dyDescent="0.2">
      <c r="A1469" s="105" t="s">
        <v>8</v>
      </c>
      <c r="B1469" s="40"/>
      <c r="C1469" s="10"/>
      <c r="D1469" s="11"/>
      <c r="E1469" s="10"/>
      <c r="F1469" s="11"/>
      <c r="G1469" s="11"/>
      <c r="H1469" s="41"/>
      <c r="I1469" s="42"/>
      <c r="J1469" s="41"/>
      <c r="K1469" s="79"/>
      <c r="L1469" s="45"/>
      <c r="M1469" s="64"/>
      <c r="N1469" s="90"/>
      <c r="O1469" s="91"/>
      <c r="P1469" s="92"/>
      <c r="Q1469" s="93"/>
      <c r="R1469" s="94" t="s">
        <v>73</v>
      </c>
      <c r="S1469" s="94" t="s">
        <v>234</v>
      </c>
      <c r="T1469" s="94" t="s">
        <v>782</v>
      </c>
      <c r="U1469" s="95">
        <v>46091</v>
      </c>
      <c r="V1469" s="101" t="e">
        <v>#VALUE!</v>
      </c>
      <c r="W1469" s="53"/>
      <c r="X1469" s="53"/>
      <c r="Y1469" s="53"/>
      <c r="Z1469" s="53"/>
      <c r="AA1469" s="53"/>
      <c r="AB1469" s="62" t="s">
        <v>8</v>
      </c>
      <c r="AC1469" s="24"/>
      <c r="AD1469" s="67" t="s">
        <v>8</v>
      </c>
      <c r="AE1469" s="66"/>
      <c r="AF1469" s="44" t="s">
        <v>8</v>
      </c>
      <c r="AG1469" s="23"/>
      <c r="AH1469" s="23"/>
    </row>
    <row r="1470" spans="1:34" ht="15" x14ac:dyDescent="0.2">
      <c r="A1470" s="105" t="s">
        <v>8</v>
      </c>
      <c r="B1470" s="40"/>
      <c r="C1470" s="10"/>
      <c r="D1470" s="11"/>
      <c r="E1470" s="10"/>
      <c r="F1470" s="11"/>
      <c r="G1470" s="11"/>
      <c r="H1470" s="41"/>
      <c r="I1470" s="42"/>
      <c r="J1470" s="41"/>
      <c r="K1470" s="79"/>
      <c r="L1470" s="45"/>
      <c r="M1470" s="64"/>
      <c r="N1470" s="90"/>
      <c r="O1470" s="91"/>
      <c r="P1470" s="92"/>
      <c r="Q1470" s="93"/>
      <c r="R1470" s="94" t="s">
        <v>73</v>
      </c>
      <c r="S1470" s="94" t="s">
        <v>234</v>
      </c>
      <c r="T1470" s="94" t="s">
        <v>782</v>
      </c>
      <c r="U1470" s="95">
        <v>46091</v>
      </c>
      <c r="V1470" s="101" t="e">
        <v>#VALUE!</v>
      </c>
      <c r="W1470" s="53"/>
      <c r="X1470" s="53"/>
      <c r="Y1470" s="53"/>
      <c r="Z1470" s="53"/>
      <c r="AA1470" s="53"/>
      <c r="AB1470" s="62" t="s">
        <v>8</v>
      </c>
      <c r="AC1470" s="24"/>
      <c r="AD1470" s="67" t="s">
        <v>8</v>
      </c>
      <c r="AE1470" s="66"/>
      <c r="AF1470" s="44" t="s">
        <v>8</v>
      </c>
      <c r="AG1470" s="23"/>
      <c r="AH1470" s="23"/>
    </row>
    <row r="1471" spans="1:34" ht="15" x14ac:dyDescent="0.2">
      <c r="A1471" s="105" t="s">
        <v>8</v>
      </c>
      <c r="B1471" s="40"/>
      <c r="C1471" s="10"/>
      <c r="D1471" s="11"/>
      <c r="E1471" s="10"/>
      <c r="F1471" s="11"/>
      <c r="G1471" s="11"/>
      <c r="H1471" s="41"/>
      <c r="I1471" s="42"/>
      <c r="J1471" s="41"/>
      <c r="K1471" s="79"/>
      <c r="L1471" s="45"/>
      <c r="M1471" s="64"/>
      <c r="N1471" s="90"/>
      <c r="O1471" s="91"/>
      <c r="P1471" s="92"/>
      <c r="Q1471" s="93"/>
      <c r="R1471" s="94" t="s">
        <v>73</v>
      </c>
      <c r="S1471" s="94" t="s">
        <v>234</v>
      </c>
      <c r="T1471" s="94" t="s">
        <v>782</v>
      </c>
      <c r="U1471" s="95">
        <v>46091</v>
      </c>
      <c r="V1471" s="101" t="e">
        <v>#VALUE!</v>
      </c>
      <c r="W1471" s="53"/>
      <c r="X1471" s="53"/>
      <c r="Y1471" s="53"/>
      <c r="Z1471" s="53"/>
      <c r="AA1471" s="53"/>
      <c r="AB1471" s="62" t="s">
        <v>8</v>
      </c>
      <c r="AC1471" s="24"/>
      <c r="AD1471" s="67" t="s">
        <v>8</v>
      </c>
      <c r="AE1471" s="66"/>
      <c r="AF1471" s="44" t="s">
        <v>8</v>
      </c>
      <c r="AG1471" s="23"/>
      <c r="AH1471" s="23"/>
    </row>
    <row r="1472" spans="1:34" ht="15" x14ac:dyDescent="0.2">
      <c r="A1472" s="105" t="s">
        <v>8</v>
      </c>
      <c r="B1472" s="40"/>
      <c r="C1472" s="10"/>
      <c r="D1472" s="11"/>
      <c r="E1472" s="10"/>
      <c r="F1472" s="11"/>
      <c r="G1472" s="11"/>
      <c r="H1472" s="41"/>
      <c r="I1472" s="42"/>
      <c r="J1472" s="41"/>
      <c r="K1472" s="79"/>
      <c r="L1472" s="45"/>
      <c r="M1472" s="64"/>
      <c r="N1472" s="90"/>
      <c r="O1472" s="91"/>
      <c r="P1472" s="92"/>
      <c r="Q1472" s="93"/>
      <c r="R1472" s="94" t="s">
        <v>73</v>
      </c>
      <c r="S1472" s="94" t="s">
        <v>234</v>
      </c>
      <c r="T1472" s="94" t="s">
        <v>782</v>
      </c>
      <c r="U1472" s="95">
        <v>46091</v>
      </c>
      <c r="V1472" s="101" t="e">
        <v>#VALUE!</v>
      </c>
      <c r="W1472" s="53"/>
      <c r="X1472" s="53"/>
      <c r="Y1472" s="53"/>
      <c r="Z1472" s="53"/>
      <c r="AA1472" s="53"/>
      <c r="AB1472" s="62" t="s">
        <v>8</v>
      </c>
      <c r="AC1472" s="24"/>
      <c r="AD1472" s="67" t="s">
        <v>8</v>
      </c>
      <c r="AE1472" s="66"/>
      <c r="AF1472" s="44" t="s">
        <v>8</v>
      </c>
      <c r="AG1472" s="23"/>
      <c r="AH1472" s="23"/>
    </row>
    <row r="1473" spans="1:34" ht="15" x14ac:dyDescent="0.2">
      <c r="A1473" s="105" t="s">
        <v>8</v>
      </c>
      <c r="B1473" s="40"/>
      <c r="C1473" s="10"/>
      <c r="D1473" s="11"/>
      <c r="E1473" s="10"/>
      <c r="F1473" s="11"/>
      <c r="G1473" s="11"/>
      <c r="H1473" s="41"/>
      <c r="I1473" s="42"/>
      <c r="J1473" s="41"/>
      <c r="K1473" s="79"/>
      <c r="L1473" s="45"/>
      <c r="M1473" s="64"/>
      <c r="N1473" s="90"/>
      <c r="O1473" s="91"/>
      <c r="P1473" s="92"/>
      <c r="Q1473" s="93"/>
      <c r="R1473" s="94" t="s">
        <v>73</v>
      </c>
      <c r="S1473" s="94" t="s">
        <v>234</v>
      </c>
      <c r="T1473" s="94" t="s">
        <v>782</v>
      </c>
      <c r="U1473" s="95">
        <v>46091</v>
      </c>
      <c r="V1473" s="101" t="e">
        <v>#VALUE!</v>
      </c>
      <c r="W1473" s="53"/>
      <c r="X1473" s="53"/>
      <c r="Y1473" s="53"/>
      <c r="Z1473" s="53"/>
      <c r="AA1473" s="53"/>
      <c r="AB1473" s="62" t="s">
        <v>8</v>
      </c>
      <c r="AC1473" s="24"/>
      <c r="AD1473" s="67" t="s">
        <v>8</v>
      </c>
      <c r="AE1473" s="66"/>
      <c r="AF1473" s="44" t="s">
        <v>8</v>
      </c>
      <c r="AG1473" s="23"/>
      <c r="AH1473" s="23"/>
    </row>
    <row r="1474" spans="1:34" ht="15" x14ac:dyDescent="0.2">
      <c r="A1474" s="105" t="s">
        <v>8</v>
      </c>
      <c r="B1474" s="40"/>
      <c r="C1474" s="10"/>
      <c r="D1474" s="11"/>
      <c r="E1474" s="10"/>
      <c r="F1474" s="11"/>
      <c r="G1474" s="11"/>
      <c r="H1474" s="41"/>
      <c r="I1474" s="42"/>
      <c r="J1474" s="41"/>
      <c r="K1474" s="79"/>
      <c r="L1474" s="45"/>
      <c r="M1474" s="64"/>
      <c r="N1474" s="90"/>
      <c r="O1474" s="91"/>
      <c r="P1474" s="92"/>
      <c r="Q1474" s="93"/>
      <c r="R1474" s="94" t="s">
        <v>73</v>
      </c>
      <c r="S1474" s="94" t="s">
        <v>234</v>
      </c>
      <c r="T1474" s="94" t="s">
        <v>782</v>
      </c>
      <c r="U1474" s="95">
        <v>46091</v>
      </c>
      <c r="V1474" s="101" t="e">
        <v>#VALUE!</v>
      </c>
      <c r="W1474" s="53"/>
      <c r="X1474" s="53"/>
      <c r="Y1474" s="53"/>
      <c r="Z1474" s="53"/>
      <c r="AA1474" s="53"/>
      <c r="AB1474" s="62" t="s">
        <v>8</v>
      </c>
      <c r="AC1474" s="24"/>
      <c r="AD1474" s="67" t="s">
        <v>8</v>
      </c>
      <c r="AE1474" s="66"/>
      <c r="AF1474" s="44" t="s">
        <v>8</v>
      </c>
      <c r="AG1474" s="23"/>
      <c r="AH1474" s="23"/>
    </row>
    <row r="1475" spans="1:34" ht="15" x14ac:dyDescent="0.2">
      <c r="A1475" s="105" t="s">
        <v>8</v>
      </c>
      <c r="B1475" s="40"/>
      <c r="C1475" s="10"/>
      <c r="D1475" s="11"/>
      <c r="E1475" s="10"/>
      <c r="F1475" s="11"/>
      <c r="G1475" s="11"/>
      <c r="H1475" s="41"/>
      <c r="I1475" s="42"/>
      <c r="J1475" s="41"/>
      <c r="K1475" s="79"/>
      <c r="L1475" s="45"/>
      <c r="M1475" s="64"/>
      <c r="N1475" s="90"/>
      <c r="O1475" s="91"/>
      <c r="P1475" s="92"/>
      <c r="Q1475" s="93"/>
      <c r="R1475" s="94" t="s">
        <v>73</v>
      </c>
      <c r="S1475" s="94" t="s">
        <v>234</v>
      </c>
      <c r="T1475" s="94" t="s">
        <v>782</v>
      </c>
      <c r="U1475" s="95">
        <v>46091</v>
      </c>
      <c r="V1475" s="101" t="e">
        <v>#VALUE!</v>
      </c>
      <c r="W1475" s="53"/>
      <c r="X1475" s="53"/>
      <c r="Y1475" s="53"/>
      <c r="Z1475" s="53"/>
      <c r="AA1475" s="53"/>
      <c r="AB1475" s="62" t="s">
        <v>8</v>
      </c>
      <c r="AC1475" s="24"/>
      <c r="AD1475" s="67" t="s">
        <v>8</v>
      </c>
      <c r="AE1475" s="66"/>
      <c r="AF1475" s="44" t="s">
        <v>8</v>
      </c>
      <c r="AG1475" s="23"/>
      <c r="AH1475" s="23"/>
    </row>
    <row r="1476" spans="1:34" ht="15" x14ac:dyDescent="0.2">
      <c r="A1476" s="105" t="s">
        <v>8</v>
      </c>
      <c r="B1476" s="40"/>
      <c r="C1476" s="10"/>
      <c r="D1476" s="11"/>
      <c r="E1476" s="10"/>
      <c r="F1476" s="11"/>
      <c r="G1476" s="11"/>
      <c r="H1476" s="41"/>
      <c r="I1476" s="42"/>
      <c r="J1476" s="41"/>
      <c r="K1476" s="79"/>
      <c r="L1476" s="45"/>
      <c r="M1476" s="64"/>
      <c r="N1476" s="90"/>
      <c r="O1476" s="91"/>
      <c r="P1476" s="92"/>
      <c r="Q1476" s="93"/>
      <c r="R1476" s="94" t="s">
        <v>73</v>
      </c>
      <c r="S1476" s="94" t="s">
        <v>234</v>
      </c>
      <c r="T1476" s="94" t="s">
        <v>782</v>
      </c>
      <c r="U1476" s="95">
        <v>46091</v>
      </c>
      <c r="V1476" s="101" t="e">
        <v>#VALUE!</v>
      </c>
      <c r="W1476" s="53"/>
      <c r="X1476" s="53"/>
      <c r="Y1476" s="53"/>
      <c r="Z1476" s="53"/>
      <c r="AA1476" s="53"/>
      <c r="AB1476" s="62" t="s">
        <v>8</v>
      </c>
      <c r="AC1476" s="24"/>
      <c r="AD1476" s="67" t="s">
        <v>8</v>
      </c>
      <c r="AE1476" s="66"/>
      <c r="AF1476" s="44" t="s">
        <v>8</v>
      </c>
      <c r="AG1476" s="23"/>
      <c r="AH1476" s="23"/>
    </row>
    <row r="1477" spans="1:34" ht="15" x14ac:dyDescent="0.2">
      <c r="A1477" s="105" t="s">
        <v>8</v>
      </c>
      <c r="B1477" s="40"/>
      <c r="C1477" s="10"/>
      <c r="D1477" s="11"/>
      <c r="E1477" s="10"/>
      <c r="F1477" s="11"/>
      <c r="G1477" s="11"/>
      <c r="H1477" s="41"/>
      <c r="I1477" s="42"/>
      <c r="J1477" s="41"/>
      <c r="K1477" s="79"/>
      <c r="L1477" s="45"/>
      <c r="M1477" s="64"/>
      <c r="N1477" s="90"/>
      <c r="O1477" s="91"/>
      <c r="P1477" s="92"/>
      <c r="Q1477" s="93"/>
      <c r="R1477" s="94" t="s">
        <v>73</v>
      </c>
      <c r="S1477" s="94" t="s">
        <v>234</v>
      </c>
      <c r="T1477" s="94" t="s">
        <v>782</v>
      </c>
      <c r="U1477" s="95">
        <v>46091</v>
      </c>
      <c r="V1477" s="101" t="e">
        <v>#VALUE!</v>
      </c>
      <c r="W1477" s="53"/>
      <c r="X1477" s="53"/>
      <c r="Y1477" s="53"/>
      <c r="Z1477" s="53"/>
      <c r="AA1477" s="53"/>
      <c r="AB1477" s="62" t="s">
        <v>8</v>
      </c>
      <c r="AC1477" s="24"/>
      <c r="AD1477" s="67" t="s">
        <v>8</v>
      </c>
      <c r="AE1477" s="66"/>
      <c r="AF1477" s="44" t="s">
        <v>8</v>
      </c>
      <c r="AG1477" s="23"/>
      <c r="AH1477" s="23"/>
    </row>
    <row r="1478" spans="1:34" ht="15" x14ac:dyDescent="0.2">
      <c r="A1478" s="105" t="s">
        <v>8</v>
      </c>
      <c r="B1478" s="40"/>
      <c r="C1478" s="10"/>
      <c r="D1478" s="11"/>
      <c r="E1478" s="10"/>
      <c r="F1478" s="11"/>
      <c r="G1478" s="11"/>
      <c r="H1478" s="41"/>
      <c r="I1478" s="42"/>
      <c r="J1478" s="41"/>
      <c r="K1478" s="79"/>
      <c r="L1478" s="45"/>
      <c r="M1478" s="64"/>
      <c r="N1478" s="90"/>
      <c r="O1478" s="91"/>
      <c r="P1478" s="92"/>
      <c r="Q1478" s="93"/>
      <c r="R1478" s="94" t="s">
        <v>73</v>
      </c>
      <c r="S1478" s="94" t="s">
        <v>234</v>
      </c>
      <c r="T1478" s="94" t="s">
        <v>782</v>
      </c>
      <c r="U1478" s="95">
        <v>46091</v>
      </c>
      <c r="V1478" s="101" t="e">
        <v>#VALUE!</v>
      </c>
      <c r="W1478" s="53"/>
      <c r="X1478" s="53"/>
      <c r="Y1478" s="53"/>
      <c r="Z1478" s="53"/>
      <c r="AA1478" s="53"/>
      <c r="AB1478" s="62" t="s">
        <v>8</v>
      </c>
      <c r="AC1478" s="24"/>
      <c r="AD1478" s="67" t="s">
        <v>8</v>
      </c>
      <c r="AE1478" s="66"/>
      <c r="AF1478" s="44" t="s">
        <v>8</v>
      </c>
      <c r="AG1478" s="23"/>
      <c r="AH1478" s="23"/>
    </row>
    <row r="1479" spans="1:34" ht="15" x14ac:dyDescent="0.2">
      <c r="A1479" s="105" t="s">
        <v>8</v>
      </c>
      <c r="B1479" s="40"/>
      <c r="C1479" s="10"/>
      <c r="D1479" s="11"/>
      <c r="E1479" s="10"/>
      <c r="F1479" s="11"/>
      <c r="G1479" s="11"/>
      <c r="H1479" s="41"/>
      <c r="I1479" s="42"/>
      <c r="J1479" s="41"/>
      <c r="K1479" s="79"/>
      <c r="L1479" s="45"/>
      <c r="M1479" s="64"/>
      <c r="N1479" s="90"/>
      <c r="O1479" s="91"/>
      <c r="P1479" s="92"/>
      <c r="Q1479" s="93"/>
      <c r="R1479" s="94" t="s">
        <v>73</v>
      </c>
      <c r="S1479" s="94" t="s">
        <v>234</v>
      </c>
      <c r="T1479" s="94" t="s">
        <v>782</v>
      </c>
      <c r="U1479" s="95">
        <v>46091</v>
      </c>
      <c r="V1479" s="101" t="e">
        <v>#VALUE!</v>
      </c>
      <c r="W1479" s="53"/>
      <c r="X1479" s="53"/>
      <c r="Y1479" s="53"/>
      <c r="Z1479" s="53"/>
      <c r="AA1479" s="53"/>
      <c r="AB1479" s="62" t="s">
        <v>8</v>
      </c>
      <c r="AC1479" s="24"/>
      <c r="AD1479" s="67" t="s">
        <v>8</v>
      </c>
      <c r="AE1479" s="66"/>
      <c r="AF1479" s="44" t="s">
        <v>8</v>
      </c>
      <c r="AG1479" s="23"/>
      <c r="AH1479" s="23"/>
    </row>
    <row r="1480" spans="1:34" ht="15" x14ac:dyDescent="0.2">
      <c r="A1480" s="105" t="s">
        <v>8</v>
      </c>
      <c r="B1480" s="40"/>
      <c r="C1480" s="10"/>
      <c r="D1480" s="11"/>
      <c r="E1480" s="10"/>
      <c r="F1480" s="11"/>
      <c r="G1480" s="11"/>
      <c r="H1480" s="41"/>
      <c r="I1480" s="42"/>
      <c r="J1480" s="41"/>
      <c r="K1480" s="79"/>
      <c r="L1480" s="45"/>
      <c r="M1480" s="64"/>
      <c r="N1480" s="90"/>
      <c r="O1480" s="91"/>
      <c r="P1480" s="92"/>
      <c r="Q1480" s="93"/>
      <c r="R1480" s="94" t="s">
        <v>73</v>
      </c>
      <c r="S1480" s="94" t="s">
        <v>234</v>
      </c>
      <c r="T1480" s="94" t="s">
        <v>782</v>
      </c>
      <c r="U1480" s="95">
        <v>46091</v>
      </c>
      <c r="V1480" s="101" t="e">
        <v>#VALUE!</v>
      </c>
      <c r="W1480" s="53"/>
      <c r="X1480" s="53"/>
      <c r="Y1480" s="53"/>
      <c r="Z1480" s="53"/>
      <c r="AA1480" s="53"/>
      <c r="AB1480" s="62" t="s">
        <v>8</v>
      </c>
      <c r="AC1480" s="24"/>
      <c r="AD1480" s="67" t="s">
        <v>8</v>
      </c>
      <c r="AE1480" s="66"/>
      <c r="AF1480" s="44" t="s">
        <v>8</v>
      </c>
      <c r="AG1480" s="23"/>
      <c r="AH1480" s="23"/>
    </row>
    <row r="1481" spans="1:34" ht="15" x14ac:dyDescent="0.2">
      <c r="A1481" s="105" t="s">
        <v>8</v>
      </c>
      <c r="B1481" s="40"/>
      <c r="C1481" s="10"/>
      <c r="D1481" s="11"/>
      <c r="E1481" s="10"/>
      <c r="F1481" s="11"/>
      <c r="G1481" s="11"/>
      <c r="H1481" s="41"/>
      <c r="I1481" s="42"/>
      <c r="J1481" s="41"/>
      <c r="K1481" s="79"/>
      <c r="L1481" s="45"/>
      <c r="M1481" s="64"/>
      <c r="N1481" s="90"/>
      <c r="O1481" s="91"/>
      <c r="P1481" s="92"/>
      <c r="Q1481" s="93"/>
      <c r="R1481" s="94" t="s">
        <v>73</v>
      </c>
      <c r="S1481" s="94" t="s">
        <v>234</v>
      </c>
      <c r="T1481" s="94" t="s">
        <v>782</v>
      </c>
      <c r="U1481" s="95">
        <v>46091</v>
      </c>
      <c r="V1481" s="101" t="e">
        <v>#VALUE!</v>
      </c>
      <c r="W1481" s="53"/>
      <c r="X1481" s="53"/>
      <c r="Y1481" s="53"/>
      <c r="Z1481" s="53"/>
      <c r="AA1481" s="53"/>
      <c r="AB1481" s="62" t="s">
        <v>8</v>
      </c>
      <c r="AC1481" s="24"/>
      <c r="AD1481" s="67" t="s">
        <v>8</v>
      </c>
      <c r="AE1481" s="66"/>
      <c r="AF1481" s="44" t="s">
        <v>8</v>
      </c>
      <c r="AG1481" s="23"/>
      <c r="AH1481" s="23"/>
    </row>
    <row r="1482" spans="1:34" ht="15" x14ac:dyDescent="0.2">
      <c r="A1482" s="105" t="s">
        <v>8</v>
      </c>
      <c r="B1482" s="40"/>
      <c r="C1482" s="10"/>
      <c r="D1482" s="11"/>
      <c r="E1482" s="10"/>
      <c r="F1482" s="11"/>
      <c r="G1482" s="11"/>
      <c r="H1482" s="41"/>
      <c r="I1482" s="42"/>
      <c r="J1482" s="41"/>
      <c r="K1482" s="79"/>
      <c r="L1482" s="45"/>
      <c r="M1482" s="64"/>
      <c r="N1482" s="90"/>
      <c r="O1482" s="91"/>
      <c r="P1482" s="92"/>
      <c r="Q1482" s="93"/>
      <c r="R1482" s="94" t="s">
        <v>73</v>
      </c>
      <c r="S1482" s="94" t="s">
        <v>234</v>
      </c>
      <c r="T1482" s="94" t="s">
        <v>782</v>
      </c>
      <c r="U1482" s="95">
        <v>46091</v>
      </c>
      <c r="V1482" s="101" t="e">
        <v>#VALUE!</v>
      </c>
      <c r="W1482" s="53"/>
      <c r="X1482" s="53"/>
      <c r="Y1482" s="53"/>
      <c r="Z1482" s="53"/>
      <c r="AA1482" s="53"/>
      <c r="AB1482" s="62" t="s">
        <v>8</v>
      </c>
      <c r="AC1482" s="24"/>
      <c r="AD1482" s="67" t="s">
        <v>8</v>
      </c>
      <c r="AE1482" s="66"/>
      <c r="AF1482" s="44" t="s">
        <v>8</v>
      </c>
      <c r="AG1482" s="23"/>
      <c r="AH1482" s="23"/>
    </row>
    <row r="1483" spans="1:34" ht="15" x14ac:dyDescent="0.2">
      <c r="A1483" s="105" t="s">
        <v>8</v>
      </c>
      <c r="B1483" s="40"/>
      <c r="C1483" s="10"/>
      <c r="D1483" s="11"/>
      <c r="E1483" s="10"/>
      <c r="F1483" s="11"/>
      <c r="G1483" s="11"/>
      <c r="H1483" s="41"/>
      <c r="I1483" s="42"/>
      <c r="J1483" s="41"/>
      <c r="K1483" s="79"/>
      <c r="L1483" s="45"/>
      <c r="M1483" s="64"/>
      <c r="N1483" s="90"/>
      <c r="O1483" s="91"/>
      <c r="P1483" s="92"/>
      <c r="Q1483" s="93"/>
      <c r="R1483" s="94" t="s">
        <v>73</v>
      </c>
      <c r="S1483" s="94" t="s">
        <v>234</v>
      </c>
      <c r="T1483" s="94" t="s">
        <v>782</v>
      </c>
      <c r="U1483" s="95">
        <v>46091</v>
      </c>
      <c r="V1483" s="101" t="e">
        <v>#VALUE!</v>
      </c>
      <c r="W1483" s="53"/>
      <c r="X1483" s="53"/>
      <c r="Y1483" s="53"/>
      <c r="Z1483" s="53"/>
      <c r="AA1483" s="53"/>
      <c r="AB1483" s="62" t="s">
        <v>8</v>
      </c>
      <c r="AC1483" s="24"/>
      <c r="AD1483" s="67" t="s">
        <v>8</v>
      </c>
      <c r="AE1483" s="66"/>
      <c r="AF1483" s="44" t="s">
        <v>8</v>
      </c>
      <c r="AG1483" s="23"/>
      <c r="AH1483" s="23"/>
    </row>
    <row r="1484" spans="1:34" ht="15" x14ac:dyDescent="0.2">
      <c r="A1484" s="105" t="s">
        <v>8</v>
      </c>
      <c r="B1484" s="40"/>
      <c r="C1484" s="10"/>
      <c r="D1484" s="11"/>
      <c r="E1484" s="10"/>
      <c r="F1484" s="11"/>
      <c r="G1484" s="11"/>
      <c r="H1484" s="41"/>
      <c r="I1484" s="42"/>
      <c r="J1484" s="41"/>
      <c r="K1484" s="79"/>
      <c r="L1484" s="45"/>
      <c r="M1484" s="64"/>
      <c r="N1484" s="90"/>
      <c r="O1484" s="91"/>
      <c r="P1484" s="92"/>
      <c r="Q1484" s="93"/>
      <c r="R1484" s="94" t="s">
        <v>73</v>
      </c>
      <c r="S1484" s="94" t="s">
        <v>234</v>
      </c>
      <c r="T1484" s="94" t="s">
        <v>782</v>
      </c>
      <c r="U1484" s="95">
        <v>46091</v>
      </c>
      <c r="V1484" s="101" t="e">
        <v>#VALUE!</v>
      </c>
      <c r="W1484" s="53"/>
      <c r="X1484" s="53"/>
      <c r="Y1484" s="53"/>
      <c r="Z1484" s="53"/>
      <c r="AA1484" s="53"/>
      <c r="AB1484" s="62" t="s">
        <v>8</v>
      </c>
      <c r="AC1484" s="24"/>
      <c r="AD1484" s="67" t="s">
        <v>8</v>
      </c>
      <c r="AE1484" s="66"/>
      <c r="AF1484" s="44" t="s">
        <v>8</v>
      </c>
      <c r="AG1484" s="23"/>
      <c r="AH1484" s="23"/>
    </row>
    <row r="1485" spans="1:34" ht="15" x14ac:dyDescent="0.2">
      <c r="A1485" s="105" t="s">
        <v>8</v>
      </c>
      <c r="B1485" s="40"/>
      <c r="C1485" s="10"/>
      <c r="D1485" s="11"/>
      <c r="E1485" s="10"/>
      <c r="F1485" s="11"/>
      <c r="G1485" s="11"/>
      <c r="H1485" s="41"/>
      <c r="I1485" s="42"/>
      <c r="J1485" s="41"/>
      <c r="K1485" s="79"/>
      <c r="L1485" s="45"/>
      <c r="M1485" s="64"/>
      <c r="N1485" s="90"/>
      <c r="O1485" s="91"/>
      <c r="P1485" s="92"/>
      <c r="Q1485" s="93"/>
      <c r="R1485" s="94" t="s">
        <v>73</v>
      </c>
      <c r="S1485" s="94" t="s">
        <v>234</v>
      </c>
      <c r="T1485" s="94" t="s">
        <v>782</v>
      </c>
      <c r="U1485" s="95">
        <v>46091</v>
      </c>
      <c r="V1485" s="101" t="e">
        <v>#VALUE!</v>
      </c>
      <c r="W1485" s="53"/>
      <c r="X1485" s="53"/>
      <c r="Y1485" s="53"/>
      <c r="Z1485" s="53"/>
      <c r="AA1485" s="53"/>
      <c r="AB1485" s="62" t="s">
        <v>8</v>
      </c>
      <c r="AC1485" s="24"/>
      <c r="AD1485" s="67" t="s">
        <v>8</v>
      </c>
      <c r="AE1485" s="66"/>
      <c r="AF1485" s="44" t="s">
        <v>8</v>
      </c>
      <c r="AG1485" s="23"/>
      <c r="AH1485" s="23"/>
    </row>
    <row r="1486" spans="1:34" ht="15" x14ac:dyDescent="0.2">
      <c r="A1486" s="105" t="s">
        <v>8</v>
      </c>
      <c r="B1486" s="40"/>
      <c r="C1486" s="10"/>
      <c r="D1486" s="11"/>
      <c r="E1486" s="10"/>
      <c r="F1486" s="11"/>
      <c r="G1486" s="11"/>
      <c r="H1486" s="41"/>
      <c r="I1486" s="42"/>
      <c r="J1486" s="41"/>
      <c r="K1486" s="79"/>
      <c r="L1486" s="45"/>
      <c r="M1486" s="64"/>
      <c r="N1486" s="90"/>
      <c r="O1486" s="91"/>
      <c r="P1486" s="92"/>
      <c r="Q1486" s="93"/>
      <c r="R1486" s="94" t="s">
        <v>73</v>
      </c>
      <c r="S1486" s="94" t="s">
        <v>234</v>
      </c>
      <c r="T1486" s="94" t="s">
        <v>782</v>
      </c>
      <c r="U1486" s="95">
        <v>46091</v>
      </c>
      <c r="V1486" s="101" t="e">
        <v>#VALUE!</v>
      </c>
      <c r="W1486" s="53"/>
      <c r="X1486" s="53"/>
      <c r="Y1486" s="53"/>
      <c r="Z1486" s="53"/>
      <c r="AA1486" s="53"/>
      <c r="AB1486" s="62" t="s">
        <v>8</v>
      </c>
      <c r="AC1486" s="24"/>
      <c r="AD1486" s="67" t="s">
        <v>8</v>
      </c>
      <c r="AE1486" s="66"/>
      <c r="AF1486" s="44" t="s">
        <v>8</v>
      </c>
      <c r="AG1486" s="23"/>
      <c r="AH1486" s="23"/>
    </row>
    <row r="1487" spans="1:34" ht="15" x14ac:dyDescent="0.2">
      <c r="A1487" s="105" t="s">
        <v>8</v>
      </c>
      <c r="B1487" s="40"/>
      <c r="C1487" s="10"/>
      <c r="D1487" s="11"/>
      <c r="E1487" s="10"/>
      <c r="F1487" s="11"/>
      <c r="G1487" s="11"/>
      <c r="H1487" s="41"/>
      <c r="I1487" s="42"/>
      <c r="J1487" s="41"/>
      <c r="K1487" s="79"/>
      <c r="L1487" s="45"/>
      <c r="M1487" s="64"/>
      <c r="N1487" s="90"/>
      <c r="O1487" s="91"/>
      <c r="P1487" s="92"/>
      <c r="Q1487" s="93"/>
      <c r="R1487" s="94" t="s">
        <v>73</v>
      </c>
      <c r="S1487" s="94" t="s">
        <v>234</v>
      </c>
      <c r="T1487" s="94" t="s">
        <v>782</v>
      </c>
      <c r="U1487" s="95">
        <v>46091</v>
      </c>
      <c r="V1487" s="101" t="e">
        <v>#VALUE!</v>
      </c>
      <c r="W1487" s="53"/>
      <c r="X1487" s="53"/>
      <c r="Y1487" s="53"/>
      <c r="Z1487" s="53"/>
      <c r="AA1487" s="53"/>
      <c r="AB1487" s="62" t="s">
        <v>8</v>
      </c>
      <c r="AC1487" s="24"/>
      <c r="AD1487" s="67" t="s">
        <v>8</v>
      </c>
      <c r="AE1487" s="66"/>
      <c r="AF1487" s="44" t="s">
        <v>8</v>
      </c>
      <c r="AG1487" s="23"/>
      <c r="AH1487" s="23"/>
    </row>
    <row r="1488" spans="1:34" ht="15" x14ac:dyDescent="0.2">
      <c r="A1488" s="105" t="s">
        <v>8</v>
      </c>
      <c r="B1488" s="40"/>
      <c r="C1488" s="10"/>
      <c r="D1488" s="11"/>
      <c r="E1488" s="10"/>
      <c r="F1488" s="11"/>
      <c r="G1488" s="11"/>
      <c r="H1488" s="41"/>
      <c r="I1488" s="42"/>
      <c r="J1488" s="41"/>
      <c r="K1488" s="79"/>
      <c r="L1488" s="45"/>
      <c r="M1488" s="64"/>
      <c r="N1488" s="90"/>
      <c r="O1488" s="91"/>
      <c r="P1488" s="92"/>
      <c r="Q1488" s="93"/>
      <c r="R1488" s="94" t="s">
        <v>73</v>
      </c>
      <c r="S1488" s="94" t="s">
        <v>234</v>
      </c>
      <c r="T1488" s="94" t="s">
        <v>782</v>
      </c>
      <c r="U1488" s="95">
        <v>46091</v>
      </c>
      <c r="V1488" s="101" t="e">
        <v>#VALUE!</v>
      </c>
      <c r="W1488" s="53"/>
      <c r="X1488" s="53"/>
      <c r="Y1488" s="53"/>
      <c r="Z1488" s="53"/>
      <c r="AA1488" s="53"/>
      <c r="AB1488" s="62" t="s">
        <v>8</v>
      </c>
      <c r="AC1488" s="24"/>
      <c r="AD1488" s="67" t="s">
        <v>8</v>
      </c>
      <c r="AE1488" s="66"/>
      <c r="AF1488" s="44" t="s">
        <v>8</v>
      </c>
      <c r="AG1488" s="23"/>
      <c r="AH1488" s="23"/>
    </row>
    <row r="1489" spans="1:34" ht="15" x14ac:dyDescent="0.2">
      <c r="A1489" s="105" t="s">
        <v>8</v>
      </c>
      <c r="B1489" s="40"/>
      <c r="C1489" s="10"/>
      <c r="D1489" s="11"/>
      <c r="E1489" s="10"/>
      <c r="F1489" s="11"/>
      <c r="G1489" s="11"/>
      <c r="H1489" s="41"/>
      <c r="I1489" s="42"/>
      <c r="J1489" s="41"/>
      <c r="K1489" s="79"/>
      <c r="L1489" s="45"/>
      <c r="M1489" s="64"/>
      <c r="N1489" s="90"/>
      <c r="O1489" s="91"/>
      <c r="P1489" s="92"/>
      <c r="Q1489" s="93"/>
      <c r="R1489" s="94" t="s">
        <v>73</v>
      </c>
      <c r="S1489" s="94" t="s">
        <v>234</v>
      </c>
      <c r="T1489" s="94" t="s">
        <v>782</v>
      </c>
      <c r="U1489" s="95">
        <v>46091</v>
      </c>
      <c r="V1489" s="101" t="e">
        <v>#VALUE!</v>
      </c>
      <c r="W1489" s="53"/>
      <c r="X1489" s="53"/>
      <c r="Y1489" s="53"/>
      <c r="Z1489" s="53"/>
      <c r="AA1489" s="53"/>
      <c r="AB1489" s="62" t="s">
        <v>8</v>
      </c>
      <c r="AC1489" s="24"/>
      <c r="AD1489" s="67" t="s">
        <v>8</v>
      </c>
      <c r="AE1489" s="66"/>
      <c r="AF1489" s="44" t="s">
        <v>8</v>
      </c>
      <c r="AG1489" s="23"/>
      <c r="AH1489" s="23"/>
    </row>
    <row r="1490" spans="1:34" ht="15" x14ac:dyDescent="0.2">
      <c r="A1490" s="105" t="s">
        <v>8</v>
      </c>
      <c r="B1490" s="40"/>
      <c r="C1490" s="10"/>
      <c r="D1490" s="11"/>
      <c r="E1490" s="10"/>
      <c r="F1490" s="11"/>
      <c r="G1490" s="11"/>
      <c r="H1490" s="41"/>
      <c r="I1490" s="42"/>
      <c r="J1490" s="41"/>
      <c r="K1490" s="79"/>
      <c r="L1490" s="45"/>
      <c r="M1490" s="64"/>
      <c r="N1490" s="90"/>
      <c r="O1490" s="91"/>
      <c r="P1490" s="92"/>
      <c r="Q1490" s="93"/>
      <c r="R1490" s="94" t="s">
        <v>73</v>
      </c>
      <c r="S1490" s="94" t="s">
        <v>234</v>
      </c>
      <c r="T1490" s="94" t="s">
        <v>782</v>
      </c>
      <c r="U1490" s="95">
        <v>46091</v>
      </c>
      <c r="V1490" s="101" t="e">
        <v>#VALUE!</v>
      </c>
      <c r="W1490" s="53"/>
      <c r="X1490" s="53"/>
      <c r="Y1490" s="53"/>
      <c r="Z1490" s="53"/>
      <c r="AA1490" s="53"/>
      <c r="AB1490" s="62" t="s">
        <v>8</v>
      </c>
      <c r="AC1490" s="24"/>
      <c r="AD1490" s="67" t="s">
        <v>8</v>
      </c>
      <c r="AE1490" s="66"/>
      <c r="AF1490" s="44" t="s">
        <v>8</v>
      </c>
      <c r="AG1490" s="23"/>
      <c r="AH1490" s="23"/>
    </row>
    <row r="1491" spans="1:34" ht="15" x14ac:dyDescent="0.2">
      <c r="A1491" s="105" t="s">
        <v>8</v>
      </c>
      <c r="B1491" s="40"/>
      <c r="C1491" s="10"/>
      <c r="D1491" s="11"/>
      <c r="E1491" s="10"/>
      <c r="F1491" s="11"/>
      <c r="G1491" s="11"/>
      <c r="H1491" s="41"/>
      <c r="I1491" s="42"/>
      <c r="J1491" s="41"/>
      <c r="K1491" s="79"/>
      <c r="L1491" s="45"/>
      <c r="M1491" s="64"/>
      <c r="N1491" s="90"/>
      <c r="O1491" s="91"/>
      <c r="P1491" s="92"/>
      <c r="Q1491" s="93"/>
      <c r="R1491" s="94" t="s">
        <v>73</v>
      </c>
      <c r="S1491" s="94" t="s">
        <v>234</v>
      </c>
      <c r="T1491" s="94" t="s">
        <v>782</v>
      </c>
      <c r="U1491" s="95">
        <v>46091</v>
      </c>
      <c r="V1491" s="101" t="e">
        <v>#VALUE!</v>
      </c>
      <c r="W1491" s="53"/>
      <c r="X1491" s="53"/>
      <c r="Y1491" s="53"/>
      <c r="Z1491" s="53"/>
      <c r="AA1491" s="53"/>
      <c r="AB1491" s="62" t="s">
        <v>8</v>
      </c>
      <c r="AC1491" s="24"/>
      <c r="AD1491" s="67" t="s">
        <v>8</v>
      </c>
      <c r="AE1491" s="66"/>
      <c r="AF1491" s="44" t="s">
        <v>8</v>
      </c>
      <c r="AG1491" s="23"/>
      <c r="AH1491" s="23"/>
    </row>
    <row r="1492" spans="1:34" ht="15" x14ac:dyDescent="0.2">
      <c r="A1492" s="105" t="s">
        <v>8</v>
      </c>
      <c r="B1492" s="40"/>
      <c r="C1492" s="10"/>
      <c r="D1492" s="11"/>
      <c r="E1492" s="10"/>
      <c r="F1492" s="11"/>
      <c r="G1492" s="11"/>
      <c r="H1492" s="41"/>
      <c r="I1492" s="42"/>
      <c r="J1492" s="41"/>
      <c r="K1492" s="79"/>
      <c r="L1492" s="45"/>
      <c r="M1492" s="64"/>
      <c r="N1492" s="90"/>
      <c r="O1492" s="91"/>
      <c r="P1492" s="92"/>
      <c r="Q1492" s="93"/>
      <c r="R1492" s="94" t="s">
        <v>73</v>
      </c>
      <c r="S1492" s="94" t="s">
        <v>234</v>
      </c>
      <c r="T1492" s="94" t="s">
        <v>782</v>
      </c>
      <c r="U1492" s="95">
        <v>46091</v>
      </c>
      <c r="V1492" s="101" t="e">
        <v>#VALUE!</v>
      </c>
      <c r="W1492" s="53"/>
      <c r="X1492" s="53"/>
      <c r="Y1492" s="53"/>
      <c r="Z1492" s="53"/>
      <c r="AA1492" s="53"/>
      <c r="AB1492" s="62" t="s">
        <v>8</v>
      </c>
      <c r="AC1492" s="24"/>
      <c r="AD1492" s="67" t="s">
        <v>8</v>
      </c>
      <c r="AE1492" s="66"/>
      <c r="AF1492" s="44" t="s">
        <v>8</v>
      </c>
      <c r="AG1492" s="23"/>
      <c r="AH1492" s="23"/>
    </row>
    <row r="1493" spans="1:34" ht="15" x14ac:dyDescent="0.2">
      <c r="A1493" s="105" t="s">
        <v>8</v>
      </c>
      <c r="B1493" s="40"/>
      <c r="C1493" s="10"/>
      <c r="D1493" s="11"/>
      <c r="E1493" s="10"/>
      <c r="F1493" s="11"/>
      <c r="G1493" s="11"/>
      <c r="H1493" s="41"/>
      <c r="I1493" s="42"/>
      <c r="J1493" s="41"/>
      <c r="K1493" s="79"/>
      <c r="L1493" s="45"/>
      <c r="M1493" s="64"/>
      <c r="N1493" s="90"/>
      <c r="O1493" s="91"/>
      <c r="P1493" s="92"/>
      <c r="Q1493" s="93"/>
      <c r="R1493" s="94" t="s">
        <v>73</v>
      </c>
      <c r="S1493" s="94" t="s">
        <v>234</v>
      </c>
      <c r="T1493" s="94" t="s">
        <v>782</v>
      </c>
      <c r="U1493" s="95">
        <v>46091</v>
      </c>
      <c r="V1493" s="101" t="e">
        <v>#VALUE!</v>
      </c>
      <c r="W1493" s="53"/>
      <c r="X1493" s="53"/>
      <c r="Y1493" s="53"/>
      <c r="Z1493" s="53"/>
      <c r="AA1493" s="53"/>
      <c r="AB1493" s="62" t="s">
        <v>8</v>
      </c>
      <c r="AC1493" s="24"/>
      <c r="AD1493" s="67" t="s">
        <v>8</v>
      </c>
      <c r="AE1493" s="66"/>
      <c r="AF1493" s="44" t="s">
        <v>8</v>
      </c>
      <c r="AG1493" s="23"/>
      <c r="AH1493" s="23"/>
    </row>
    <row r="1494" spans="1:34" ht="15" x14ac:dyDescent="0.2">
      <c r="A1494" s="105" t="s">
        <v>8</v>
      </c>
      <c r="B1494" s="40"/>
      <c r="C1494" s="10"/>
      <c r="D1494" s="11"/>
      <c r="E1494" s="10"/>
      <c r="F1494" s="11"/>
      <c r="G1494" s="11"/>
      <c r="H1494" s="41"/>
      <c r="I1494" s="42"/>
      <c r="J1494" s="41"/>
      <c r="K1494" s="79"/>
      <c r="L1494" s="45"/>
      <c r="M1494" s="64"/>
      <c r="N1494" s="90"/>
      <c r="O1494" s="91"/>
      <c r="P1494" s="92"/>
      <c r="Q1494" s="93"/>
      <c r="R1494" s="94" t="s">
        <v>73</v>
      </c>
      <c r="S1494" s="94" t="s">
        <v>234</v>
      </c>
      <c r="T1494" s="94" t="s">
        <v>782</v>
      </c>
      <c r="U1494" s="95">
        <v>46091</v>
      </c>
      <c r="V1494" s="101" t="e">
        <v>#VALUE!</v>
      </c>
      <c r="W1494" s="53"/>
      <c r="X1494" s="53"/>
      <c r="Y1494" s="53"/>
      <c r="Z1494" s="53"/>
      <c r="AA1494" s="53"/>
      <c r="AB1494" s="62" t="s">
        <v>8</v>
      </c>
      <c r="AC1494" s="24"/>
      <c r="AD1494" s="67" t="s">
        <v>8</v>
      </c>
      <c r="AE1494" s="66"/>
      <c r="AF1494" s="44" t="s">
        <v>8</v>
      </c>
      <c r="AG1494" s="23"/>
      <c r="AH1494" s="23"/>
    </row>
    <row r="1495" spans="1:34" ht="15" x14ac:dyDescent="0.2">
      <c r="A1495" s="105" t="s">
        <v>8</v>
      </c>
      <c r="B1495" s="40"/>
      <c r="C1495" s="10"/>
      <c r="D1495" s="11"/>
      <c r="E1495" s="10"/>
      <c r="F1495" s="11"/>
      <c r="G1495" s="11"/>
      <c r="H1495" s="41"/>
      <c r="I1495" s="42"/>
      <c r="J1495" s="41"/>
      <c r="K1495" s="79"/>
      <c r="L1495" s="45"/>
      <c r="M1495" s="64"/>
      <c r="N1495" s="90"/>
      <c r="O1495" s="91"/>
      <c r="P1495" s="92"/>
      <c r="Q1495" s="93"/>
      <c r="R1495" s="94" t="s">
        <v>73</v>
      </c>
      <c r="S1495" s="94" t="s">
        <v>234</v>
      </c>
      <c r="T1495" s="94" t="s">
        <v>782</v>
      </c>
      <c r="U1495" s="95">
        <v>46091</v>
      </c>
      <c r="V1495" s="101" t="e">
        <v>#VALUE!</v>
      </c>
      <c r="W1495" s="53"/>
      <c r="X1495" s="53"/>
      <c r="Y1495" s="53"/>
      <c r="Z1495" s="53"/>
      <c r="AA1495" s="53"/>
      <c r="AB1495" s="62" t="s">
        <v>8</v>
      </c>
      <c r="AC1495" s="24"/>
      <c r="AD1495" s="67" t="s">
        <v>8</v>
      </c>
      <c r="AE1495" s="66"/>
      <c r="AF1495" s="44" t="s">
        <v>8</v>
      </c>
      <c r="AG1495" s="23"/>
      <c r="AH1495" s="23"/>
    </row>
    <row r="1496" spans="1:34" ht="15" x14ac:dyDescent="0.2">
      <c r="A1496" s="105" t="s">
        <v>8</v>
      </c>
      <c r="B1496" s="40"/>
      <c r="C1496" s="10"/>
      <c r="D1496" s="11"/>
      <c r="E1496" s="10"/>
      <c r="F1496" s="11"/>
      <c r="G1496" s="11"/>
      <c r="H1496" s="41"/>
      <c r="I1496" s="42"/>
      <c r="J1496" s="41"/>
      <c r="K1496" s="79"/>
      <c r="L1496" s="45"/>
      <c r="M1496" s="64"/>
      <c r="N1496" s="90"/>
      <c r="O1496" s="91"/>
      <c r="P1496" s="92"/>
      <c r="Q1496" s="93"/>
      <c r="R1496" s="94" t="s">
        <v>73</v>
      </c>
      <c r="S1496" s="94" t="s">
        <v>234</v>
      </c>
      <c r="T1496" s="94" t="s">
        <v>782</v>
      </c>
      <c r="U1496" s="95">
        <v>46091</v>
      </c>
      <c r="V1496" s="101" t="e">
        <v>#VALUE!</v>
      </c>
      <c r="W1496" s="53"/>
      <c r="X1496" s="53"/>
      <c r="Y1496" s="53"/>
      <c r="Z1496" s="53"/>
      <c r="AA1496" s="53"/>
      <c r="AB1496" s="62" t="s">
        <v>8</v>
      </c>
      <c r="AC1496" s="24"/>
      <c r="AD1496" s="67" t="s">
        <v>8</v>
      </c>
      <c r="AE1496" s="66"/>
      <c r="AF1496" s="44" t="s">
        <v>8</v>
      </c>
      <c r="AG1496" s="23"/>
      <c r="AH1496" s="23"/>
    </row>
    <row r="1497" spans="1:34" ht="15" x14ac:dyDescent="0.2">
      <c r="A1497" s="105" t="s">
        <v>8</v>
      </c>
      <c r="B1497" s="40"/>
      <c r="C1497" s="10"/>
      <c r="D1497" s="11"/>
      <c r="E1497" s="10"/>
      <c r="F1497" s="11"/>
      <c r="G1497" s="11"/>
      <c r="H1497" s="41"/>
      <c r="I1497" s="42"/>
      <c r="J1497" s="41"/>
      <c r="K1497" s="79"/>
      <c r="L1497" s="45"/>
      <c r="M1497" s="64"/>
      <c r="N1497" s="90"/>
      <c r="O1497" s="91"/>
      <c r="P1497" s="92"/>
      <c r="Q1497" s="93"/>
      <c r="R1497" s="94" t="s">
        <v>73</v>
      </c>
      <c r="S1497" s="94" t="s">
        <v>234</v>
      </c>
      <c r="T1497" s="94" t="s">
        <v>782</v>
      </c>
      <c r="U1497" s="95">
        <v>46091</v>
      </c>
      <c r="V1497" s="101" t="e">
        <v>#VALUE!</v>
      </c>
      <c r="W1497" s="53"/>
      <c r="X1497" s="53"/>
      <c r="Y1497" s="53"/>
      <c r="Z1497" s="53"/>
      <c r="AA1497" s="53"/>
      <c r="AB1497" s="62" t="s">
        <v>8</v>
      </c>
      <c r="AC1497" s="24"/>
      <c r="AD1497" s="67" t="s">
        <v>8</v>
      </c>
      <c r="AE1497" s="66"/>
      <c r="AF1497" s="44" t="s">
        <v>8</v>
      </c>
      <c r="AG1497" s="23"/>
      <c r="AH1497" s="23"/>
    </row>
    <row r="1498" spans="1:34" ht="15" x14ac:dyDescent="0.2">
      <c r="A1498" s="105" t="s">
        <v>8</v>
      </c>
      <c r="B1498" s="40"/>
      <c r="C1498" s="10"/>
      <c r="D1498" s="11"/>
      <c r="E1498" s="10"/>
      <c r="F1498" s="11"/>
      <c r="G1498" s="11"/>
      <c r="H1498" s="41"/>
      <c r="I1498" s="42"/>
      <c r="J1498" s="41"/>
      <c r="K1498" s="79"/>
      <c r="L1498" s="45"/>
      <c r="M1498" s="64"/>
      <c r="N1498" s="90"/>
      <c r="O1498" s="91"/>
      <c r="P1498" s="92"/>
      <c r="Q1498" s="93"/>
      <c r="R1498" s="94" t="s">
        <v>73</v>
      </c>
      <c r="S1498" s="94" t="s">
        <v>234</v>
      </c>
      <c r="T1498" s="94" t="s">
        <v>782</v>
      </c>
      <c r="U1498" s="95">
        <v>46091</v>
      </c>
      <c r="V1498" s="101" t="e">
        <v>#VALUE!</v>
      </c>
      <c r="W1498" s="53"/>
      <c r="X1498" s="53"/>
      <c r="Y1498" s="53"/>
      <c r="Z1498" s="53"/>
      <c r="AA1498" s="53"/>
      <c r="AB1498" s="62" t="s">
        <v>8</v>
      </c>
      <c r="AC1498" s="24"/>
      <c r="AD1498" s="67" t="s">
        <v>8</v>
      </c>
      <c r="AE1498" s="66"/>
      <c r="AF1498" s="44" t="s">
        <v>8</v>
      </c>
      <c r="AG1498" s="23"/>
      <c r="AH1498" s="23"/>
    </row>
    <row r="1499" spans="1:34" ht="15" x14ac:dyDescent="0.2">
      <c r="A1499" s="105" t="s">
        <v>8</v>
      </c>
      <c r="B1499" s="40"/>
      <c r="C1499" s="10"/>
      <c r="D1499" s="11"/>
      <c r="E1499" s="10"/>
      <c r="F1499" s="11"/>
      <c r="G1499" s="11"/>
      <c r="H1499" s="41"/>
      <c r="I1499" s="42"/>
      <c r="J1499" s="41"/>
      <c r="K1499" s="79"/>
      <c r="L1499" s="45"/>
      <c r="M1499" s="64"/>
      <c r="N1499" s="90"/>
      <c r="O1499" s="91"/>
      <c r="P1499" s="92"/>
      <c r="Q1499" s="93"/>
      <c r="R1499" s="94" t="s">
        <v>73</v>
      </c>
      <c r="S1499" s="94" t="s">
        <v>234</v>
      </c>
      <c r="T1499" s="94" t="s">
        <v>782</v>
      </c>
      <c r="U1499" s="95">
        <v>46091</v>
      </c>
      <c r="V1499" s="101" t="e">
        <v>#VALUE!</v>
      </c>
      <c r="W1499" s="53"/>
      <c r="X1499" s="53"/>
      <c r="Y1499" s="53"/>
      <c r="Z1499" s="53"/>
      <c r="AA1499" s="53"/>
      <c r="AB1499" s="62" t="s">
        <v>8</v>
      </c>
      <c r="AC1499" s="24"/>
      <c r="AD1499" s="67" t="s">
        <v>8</v>
      </c>
      <c r="AE1499" s="66"/>
      <c r="AF1499" s="44" t="s">
        <v>8</v>
      </c>
      <c r="AG1499" s="23"/>
      <c r="AH1499" s="23"/>
    </row>
    <row r="1500" spans="1:34" ht="15" x14ac:dyDescent="0.2">
      <c r="A1500" s="105" t="s">
        <v>8</v>
      </c>
      <c r="B1500" s="40"/>
      <c r="C1500" s="10"/>
      <c r="D1500" s="11"/>
      <c r="E1500" s="10"/>
      <c r="F1500" s="11"/>
      <c r="G1500" s="11"/>
      <c r="H1500" s="41"/>
      <c r="I1500" s="42"/>
      <c r="J1500" s="41"/>
      <c r="K1500" s="79"/>
      <c r="L1500" s="45"/>
      <c r="M1500" s="64"/>
      <c r="N1500" s="90"/>
      <c r="O1500" s="91"/>
      <c r="P1500" s="92"/>
      <c r="Q1500" s="93"/>
      <c r="R1500" s="94" t="s">
        <v>73</v>
      </c>
      <c r="S1500" s="94" t="s">
        <v>234</v>
      </c>
      <c r="T1500" s="94" t="s">
        <v>782</v>
      </c>
      <c r="U1500" s="95">
        <v>46091</v>
      </c>
      <c r="V1500" s="101" t="e">
        <v>#VALUE!</v>
      </c>
      <c r="W1500" s="53"/>
      <c r="X1500" s="53"/>
      <c r="Y1500" s="53"/>
      <c r="Z1500" s="53"/>
      <c r="AA1500" s="53"/>
      <c r="AB1500" s="62" t="s">
        <v>8</v>
      </c>
      <c r="AC1500" s="24"/>
      <c r="AD1500" s="67" t="s">
        <v>8</v>
      </c>
      <c r="AE1500" s="66"/>
      <c r="AF1500" s="44" t="s">
        <v>8</v>
      </c>
      <c r="AG1500" s="23"/>
      <c r="AH1500" s="23"/>
    </row>
    <row r="1501" spans="1:34" ht="15" x14ac:dyDescent="0.2">
      <c r="A1501" s="105" t="s">
        <v>8</v>
      </c>
      <c r="B1501" s="40"/>
      <c r="C1501" s="10"/>
      <c r="D1501" s="11"/>
      <c r="E1501" s="10"/>
      <c r="F1501" s="11"/>
      <c r="G1501" s="11"/>
      <c r="H1501" s="41"/>
      <c r="I1501" s="42"/>
      <c r="J1501" s="41"/>
      <c r="K1501" s="79"/>
      <c r="L1501" s="45"/>
      <c r="M1501" s="64"/>
      <c r="N1501" s="90"/>
      <c r="O1501" s="91"/>
      <c r="P1501" s="92"/>
      <c r="Q1501" s="93"/>
      <c r="R1501" s="94" t="s">
        <v>73</v>
      </c>
      <c r="S1501" s="94" t="s">
        <v>234</v>
      </c>
      <c r="T1501" s="94" t="s">
        <v>782</v>
      </c>
      <c r="U1501" s="95">
        <v>46091</v>
      </c>
      <c r="V1501" s="101" t="e">
        <v>#VALUE!</v>
      </c>
      <c r="W1501" s="53"/>
      <c r="X1501" s="53"/>
      <c r="Y1501" s="53"/>
      <c r="Z1501" s="53"/>
      <c r="AA1501" s="53"/>
      <c r="AB1501" s="62" t="s">
        <v>8</v>
      </c>
      <c r="AC1501" s="24"/>
      <c r="AD1501" s="67" t="s">
        <v>8</v>
      </c>
      <c r="AE1501" s="66"/>
      <c r="AF1501" s="44" t="s">
        <v>8</v>
      </c>
      <c r="AG1501" s="23"/>
      <c r="AH1501" s="23"/>
    </row>
    <row r="1502" spans="1:34" ht="15" x14ac:dyDescent="0.2">
      <c r="A1502" s="105" t="s">
        <v>8</v>
      </c>
      <c r="B1502" s="40"/>
      <c r="C1502" s="10"/>
      <c r="D1502" s="11"/>
      <c r="E1502" s="10"/>
      <c r="F1502" s="11"/>
      <c r="G1502" s="11"/>
      <c r="H1502" s="41"/>
      <c r="I1502" s="42"/>
      <c r="J1502" s="41"/>
      <c r="K1502" s="79"/>
      <c r="L1502" s="45"/>
      <c r="M1502" s="64"/>
      <c r="N1502" s="90"/>
      <c r="O1502" s="91"/>
      <c r="P1502" s="92"/>
      <c r="Q1502" s="93"/>
      <c r="R1502" s="94" t="s">
        <v>73</v>
      </c>
      <c r="S1502" s="94" t="s">
        <v>234</v>
      </c>
      <c r="T1502" s="94" t="s">
        <v>782</v>
      </c>
      <c r="U1502" s="95">
        <v>46091</v>
      </c>
      <c r="V1502" s="101" t="e">
        <v>#VALUE!</v>
      </c>
      <c r="W1502" s="53"/>
      <c r="X1502" s="53"/>
      <c r="Y1502" s="53"/>
      <c r="Z1502" s="53"/>
      <c r="AA1502" s="53"/>
      <c r="AB1502" s="62" t="s">
        <v>8</v>
      </c>
      <c r="AC1502" s="24"/>
      <c r="AD1502" s="67" t="s">
        <v>8</v>
      </c>
      <c r="AE1502" s="66"/>
      <c r="AF1502" s="44" t="s">
        <v>8</v>
      </c>
      <c r="AG1502" s="23"/>
      <c r="AH1502" s="23"/>
    </row>
    <row r="1503" spans="1:34" ht="15" x14ac:dyDescent="0.2">
      <c r="A1503" s="105" t="s">
        <v>8</v>
      </c>
      <c r="B1503" s="40"/>
      <c r="C1503" s="10"/>
      <c r="D1503" s="11"/>
      <c r="E1503" s="10"/>
      <c r="F1503" s="11"/>
      <c r="G1503" s="11"/>
      <c r="H1503" s="41"/>
      <c r="I1503" s="42"/>
      <c r="J1503" s="41"/>
      <c r="K1503" s="79"/>
      <c r="L1503" s="45"/>
      <c r="M1503" s="64"/>
      <c r="N1503" s="90"/>
      <c r="O1503" s="91"/>
      <c r="P1503" s="92"/>
      <c r="Q1503" s="93"/>
      <c r="R1503" s="94" t="s">
        <v>73</v>
      </c>
      <c r="S1503" s="94" t="s">
        <v>234</v>
      </c>
      <c r="T1503" s="94" t="s">
        <v>782</v>
      </c>
      <c r="U1503" s="95">
        <v>46091</v>
      </c>
      <c r="V1503" s="101" t="e">
        <v>#VALUE!</v>
      </c>
      <c r="W1503" s="53"/>
      <c r="X1503" s="53"/>
      <c r="Y1503" s="53"/>
      <c r="Z1503" s="53"/>
      <c r="AA1503" s="53"/>
      <c r="AB1503" s="62" t="s">
        <v>8</v>
      </c>
      <c r="AC1503" s="24"/>
      <c r="AD1503" s="67" t="s">
        <v>8</v>
      </c>
      <c r="AE1503" s="66"/>
      <c r="AF1503" s="44" t="s">
        <v>8</v>
      </c>
      <c r="AG1503" s="23"/>
      <c r="AH1503" s="23"/>
    </row>
    <row r="1504" spans="1:34" ht="15" x14ac:dyDescent="0.2">
      <c r="A1504" s="105" t="s">
        <v>8</v>
      </c>
      <c r="B1504" s="40"/>
      <c r="C1504" s="10"/>
      <c r="D1504" s="11"/>
      <c r="E1504" s="10"/>
      <c r="F1504" s="11"/>
      <c r="G1504" s="11"/>
      <c r="H1504" s="41"/>
      <c r="I1504" s="42"/>
      <c r="J1504" s="41"/>
      <c r="K1504" s="79"/>
      <c r="L1504" s="45"/>
      <c r="M1504" s="64"/>
      <c r="N1504" s="90"/>
      <c r="O1504" s="91"/>
      <c r="P1504" s="92"/>
      <c r="Q1504" s="93"/>
      <c r="R1504" s="94" t="s">
        <v>73</v>
      </c>
      <c r="S1504" s="94" t="s">
        <v>234</v>
      </c>
      <c r="T1504" s="94" t="s">
        <v>782</v>
      </c>
      <c r="U1504" s="95">
        <v>46091</v>
      </c>
      <c r="V1504" s="101" t="e">
        <v>#VALUE!</v>
      </c>
      <c r="W1504" s="53"/>
      <c r="X1504" s="53"/>
      <c r="Y1504" s="53"/>
      <c r="Z1504" s="53"/>
      <c r="AA1504" s="53"/>
      <c r="AB1504" s="62" t="s">
        <v>8</v>
      </c>
      <c r="AC1504" s="24"/>
      <c r="AD1504" s="67" t="s">
        <v>8</v>
      </c>
      <c r="AE1504" s="66"/>
      <c r="AF1504" s="44" t="s">
        <v>8</v>
      </c>
      <c r="AG1504" s="23"/>
      <c r="AH1504" s="23"/>
    </row>
    <row r="1505" spans="1:34" ht="15" x14ac:dyDescent="0.2">
      <c r="A1505" s="105" t="s">
        <v>8</v>
      </c>
      <c r="B1505" s="40"/>
      <c r="C1505" s="10"/>
      <c r="D1505" s="11"/>
      <c r="E1505" s="10"/>
      <c r="F1505" s="11"/>
      <c r="G1505" s="11"/>
      <c r="H1505" s="41"/>
      <c r="I1505" s="42"/>
      <c r="J1505" s="41"/>
      <c r="K1505" s="79"/>
      <c r="L1505" s="45"/>
      <c r="M1505" s="64"/>
      <c r="N1505" s="90"/>
      <c r="O1505" s="91"/>
      <c r="P1505" s="92"/>
      <c r="Q1505" s="93"/>
      <c r="R1505" s="94" t="s">
        <v>73</v>
      </c>
      <c r="S1505" s="94" t="s">
        <v>234</v>
      </c>
      <c r="T1505" s="94" t="s">
        <v>782</v>
      </c>
      <c r="U1505" s="95">
        <v>46091</v>
      </c>
      <c r="V1505" s="101" t="e">
        <v>#VALUE!</v>
      </c>
      <c r="W1505" s="53"/>
      <c r="X1505" s="53"/>
      <c r="Y1505" s="53"/>
      <c r="Z1505" s="53"/>
      <c r="AA1505" s="53"/>
      <c r="AB1505" s="62" t="s">
        <v>8</v>
      </c>
      <c r="AC1505" s="24"/>
      <c r="AD1505" s="67" t="s">
        <v>8</v>
      </c>
      <c r="AE1505" s="66"/>
      <c r="AF1505" s="44" t="s">
        <v>8</v>
      </c>
      <c r="AG1505" s="23"/>
      <c r="AH1505" s="23"/>
    </row>
    <row r="1506" spans="1:34" ht="15" x14ac:dyDescent="0.2">
      <c r="A1506" s="105" t="s">
        <v>8</v>
      </c>
      <c r="B1506" s="40"/>
      <c r="C1506" s="10"/>
      <c r="D1506" s="11"/>
      <c r="E1506" s="10"/>
      <c r="F1506" s="11"/>
      <c r="G1506" s="11"/>
      <c r="H1506" s="41"/>
      <c r="I1506" s="42"/>
      <c r="J1506" s="41"/>
      <c r="K1506" s="79"/>
      <c r="L1506" s="45"/>
      <c r="M1506" s="64"/>
      <c r="N1506" s="90"/>
      <c r="O1506" s="91"/>
      <c r="P1506" s="92"/>
      <c r="Q1506" s="93"/>
      <c r="R1506" s="94" t="s">
        <v>73</v>
      </c>
      <c r="S1506" s="94" t="s">
        <v>234</v>
      </c>
      <c r="T1506" s="94" t="s">
        <v>782</v>
      </c>
      <c r="U1506" s="95">
        <v>46091</v>
      </c>
      <c r="V1506" s="101" t="e">
        <v>#VALUE!</v>
      </c>
      <c r="W1506" s="53"/>
      <c r="X1506" s="53"/>
      <c r="Y1506" s="53"/>
      <c r="Z1506" s="53"/>
      <c r="AA1506" s="53"/>
      <c r="AB1506" s="62" t="s">
        <v>8</v>
      </c>
      <c r="AC1506" s="24"/>
      <c r="AD1506" s="67" t="s">
        <v>8</v>
      </c>
      <c r="AE1506" s="66"/>
      <c r="AF1506" s="44" t="s">
        <v>8</v>
      </c>
      <c r="AG1506" s="23"/>
      <c r="AH1506" s="23"/>
    </row>
    <row r="1507" spans="1:34" ht="15" x14ac:dyDescent="0.2">
      <c r="A1507" s="105" t="s">
        <v>8</v>
      </c>
      <c r="B1507" s="40"/>
      <c r="C1507" s="10"/>
      <c r="D1507" s="11"/>
      <c r="E1507" s="10"/>
      <c r="F1507" s="11"/>
      <c r="G1507" s="11"/>
      <c r="H1507" s="41"/>
      <c r="I1507" s="42"/>
      <c r="J1507" s="41"/>
      <c r="K1507" s="79"/>
      <c r="L1507" s="45"/>
      <c r="M1507" s="64"/>
      <c r="N1507" s="90"/>
      <c r="O1507" s="91"/>
      <c r="P1507" s="92"/>
      <c r="Q1507" s="93"/>
      <c r="R1507" s="94" t="s">
        <v>73</v>
      </c>
      <c r="S1507" s="94" t="s">
        <v>234</v>
      </c>
      <c r="T1507" s="94" t="s">
        <v>782</v>
      </c>
      <c r="U1507" s="95">
        <v>46091</v>
      </c>
      <c r="V1507" s="101" t="e">
        <v>#VALUE!</v>
      </c>
      <c r="W1507" s="53"/>
      <c r="X1507" s="53"/>
      <c r="Y1507" s="53"/>
      <c r="Z1507" s="53"/>
      <c r="AA1507" s="53"/>
      <c r="AB1507" s="62" t="s">
        <v>8</v>
      </c>
      <c r="AC1507" s="24"/>
      <c r="AD1507" s="67" t="s">
        <v>8</v>
      </c>
      <c r="AE1507" s="66"/>
      <c r="AF1507" s="44" t="s">
        <v>8</v>
      </c>
      <c r="AG1507" s="23"/>
      <c r="AH1507" s="23"/>
    </row>
    <row r="1508" spans="1:34" ht="15" x14ac:dyDescent="0.2">
      <c r="A1508" s="105" t="s">
        <v>8</v>
      </c>
      <c r="B1508" s="40"/>
      <c r="C1508" s="10"/>
      <c r="D1508" s="11"/>
      <c r="E1508" s="10"/>
      <c r="F1508" s="11"/>
      <c r="G1508" s="11"/>
      <c r="H1508" s="41"/>
      <c r="I1508" s="42"/>
      <c r="J1508" s="41"/>
      <c r="K1508" s="79"/>
      <c r="L1508" s="45"/>
      <c r="M1508" s="64"/>
      <c r="N1508" s="90"/>
      <c r="O1508" s="91"/>
      <c r="P1508" s="92"/>
      <c r="Q1508" s="93"/>
      <c r="R1508" s="94" t="s">
        <v>73</v>
      </c>
      <c r="S1508" s="94" t="s">
        <v>234</v>
      </c>
      <c r="T1508" s="94" t="s">
        <v>782</v>
      </c>
      <c r="U1508" s="95">
        <v>46091</v>
      </c>
      <c r="V1508" s="101" t="e">
        <v>#VALUE!</v>
      </c>
      <c r="W1508" s="53"/>
      <c r="X1508" s="53"/>
      <c r="Y1508" s="53"/>
      <c r="Z1508" s="53"/>
      <c r="AA1508" s="53"/>
      <c r="AB1508" s="62" t="s">
        <v>8</v>
      </c>
      <c r="AC1508" s="24"/>
      <c r="AD1508" s="67" t="s">
        <v>8</v>
      </c>
      <c r="AE1508" s="66"/>
      <c r="AF1508" s="44" t="s">
        <v>8</v>
      </c>
      <c r="AG1508" s="23"/>
      <c r="AH1508" s="23"/>
    </row>
    <row r="1509" spans="1:34" ht="15" x14ac:dyDescent="0.2">
      <c r="A1509" s="105" t="s">
        <v>8</v>
      </c>
      <c r="B1509" s="40"/>
      <c r="C1509" s="10"/>
      <c r="D1509" s="11"/>
      <c r="E1509" s="10"/>
      <c r="F1509" s="11"/>
      <c r="G1509" s="11"/>
      <c r="H1509" s="41"/>
      <c r="I1509" s="42"/>
      <c r="J1509" s="41"/>
      <c r="K1509" s="79"/>
      <c r="L1509" s="45"/>
      <c r="M1509" s="64"/>
      <c r="N1509" s="90"/>
      <c r="O1509" s="91"/>
      <c r="P1509" s="92"/>
      <c r="Q1509" s="93"/>
      <c r="R1509" s="94" t="s">
        <v>73</v>
      </c>
      <c r="S1509" s="94" t="s">
        <v>234</v>
      </c>
      <c r="T1509" s="94" t="s">
        <v>782</v>
      </c>
      <c r="U1509" s="95">
        <v>46091</v>
      </c>
      <c r="V1509" s="101" t="e">
        <v>#VALUE!</v>
      </c>
      <c r="W1509" s="53"/>
      <c r="X1509" s="53"/>
      <c r="Y1509" s="53"/>
      <c r="Z1509" s="53"/>
      <c r="AA1509" s="53"/>
      <c r="AB1509" s="62" t="s">
        <v>8</v>
      </c>
      <c r="AC1509" s="24"/>
      <c r="AD1509" s="67" t="s">
        <v>8</v>
      </c>
      <c r="AE1509" s="66"/>
      <c r="AF1509" s="44" t="s">
        <v>8</v>
      </c>
      <c r="AG1509" s="23"/>
      <c r="AH1509" s="23"/>
    </row>
    <row r="1510" spans="1:34" ht="15" x14ac:dyDescent="0.2">
      <c r="A1510" s="105" t="s">
        <v>8</v>
      </c>
      <c r="B1510" s="40"/>
      <c r="C1510" s="10"/>
      <c r="D1510" s="11"/>
      <c r="E1510" s="10"/>
      <c r="F1510" s="11"/>
      <c r="G1510" s="11"/>
      <c r="H1510" s="41"/>
      <c r="I1510" s="42"/>
      <c r="J1510" s="41"/>
      <c r="K1510" s="79"/>
      <c r="L1510" s="45"/>
      <c r="M1510" s="64"/>
      <c r="N1510" s="90"/>
      <c r="O1510" s="91"/>
      <c r="P1510" s="92"/>
      <c r="Q1510" s="93"/>
      <c r="R1510" s="94" t="s">
        <v>73</v>
      </c>
      <c r="S1510" s="94" t="s">
        <v>234</v>
      </c>
      <c r="T1510" s="94" t="s">
        <v>782</v>
      </c>
      <c r="U1510" s="95">
        <v>46091</v>
      </c>
      <c r="V1510" s="101" t="e">
        <v>#VALUE!</v>
      </c>
      <c r="W1510" s="53"/>
      <c r="X1510" s="53"/>
      <c r="Y1510" s="53"/>
      <c r="Z1510" s="53"/>
      <c r="AA1510" s="53"/>
      <c r="AB1510" s="62" t="s">
        <v>8</v>
      </c>
      <c r="AC1510" s="24"/>
      <c r="AD1510" s="67" t="s">
        <v>8</v>
      </c>
      <c r="AE1510" s="66"/>
      <c r="AF1510" s="44" t="s">
        <v>8</v>
      </c>
      <c r="AG1510" s="23"/>
      <c r="AH1510" s="23"/>
    </row>
    <row r="1511" spans="1:34" ht="15" x14ac:dyDescent="0.2">
      <c r="A1511" s="105" t="s">
        <v>8</v>
      </c>
      <c r="B1511" s="40"/>
      <c r="C1511" s="10"/>
      <c r="D1511" s="11"/>
      <c r="E1511" s="10"/>
      <c r="F1511" s="11"/>
      <c r="G1511" s="11"/>
      <c r="H1511" s="41"/>
      <c r="I1511" s="42"/>
      <c r="J1511" s="41"/>
      <c r="K1511" s="79"/>
      <c r="L1511" s="45"/>
      <c r="M1511" s="64"/>
      <c r="N1511" s="90"/>
      <c r="O1511" s="91"/>
      <c r="P1511" s="92"/>
      <c r="Q1511" s="93"/>
      <c r="R1511" s="94" t="s">
        <v>73</v>
      </c>
      <c r="S1511" s="94" t="s">
        <v>234</v>
      </c>
      <c r="T1511" s="94" t="s">
        <v>782</v>
      </c>
      <c r="U1511" s="95">
        <v>46091</v>
      </c>
      <c r="V1511" s="101" t="e">
        <v>#VALUE!</v>
      </c>
      <c r="W1511" s="53"/>
      <c r="X1511" s="53"/>
      <c r="Y1511" s="53"/>
      <c r="Z1511" s="53"/>
      <c r="AA1511" s="53"/>
      <c r="AB1511" s="62" t="s">
        <v>8</v>
      </c>
      <c r="AC1511" s="24"/>
      <c r="AD1511" s="67" t="s">
        <v>8</v>
      </c>
      <c r="AE1511" s="66"/>
      <c r="AF1511" s="44" t="s">
        <v>8</v>
      </c>
      <c r="AG1511" s="23"/>
      <c r="AH1511" s="23"/>
    </row>
    <row r="1512" spans="1:34" ht="15" x14ac:dyDescent="0.2">
      <c r="A1512" s="105" t="s">
        <v>8</v>
      </c>
      <c r="B1512" s="40"/>
      <c r="C1512" s="10"/>
      <c r="D1512" s="11"/>
      <c r="E1512" s="10"/>
      <c r="F1512" s="11"/>
      <c r="G1512" s="11"/>
      <c r="H1512" s="41"/>
      <c r="I1512" s="42"/>
      <c r="J1512" s="41"/>
      <c r="K1512" s="79"/>
      <c r="L1512" s="45"/>
      <c r="M1512" s="64"/>
      <c r="N1512" s="90"/>
      <c r="O1512" s="91"/>
      <c r="P1512" s="92"/>
      <c r="Q1512" s="93"/>
      <c r="R1512" s="94" t="s">
        <v>73</v>
      </c>
      <c r="S1512" s="94" t="s">
        <v>234</v>
      </c>
      <c r="T1512" s="94" t="s">
        <v>782</v>
      </c>
      <c r="U1512" s="95">
        <v>46091</v>
      </c>
      <c r="V1512" s="101" t="e">
        <v>#VALUE!</v>
      </c>
      <c r="W1512" s="53"/>
      <c r="X1512" s="53"/>
      <c r="Y1512" s="53"/>
      <c r="Z1512" s="53"/>
      <c r="AA1512" s="53"/>
      <c r="AB1512" s="62" t="s">
        <v>8</v>
      </c>
      <c r="AC1512" s="24"/>
      <c r="AD1512" s="67" t="s">
        <v>8</v>
      </c>
      <c r="AE1512" s="66"/>
      <c r="AF1512" s="44" t="s">
        <v>8</v>
      </c>
      <c r="AG1512" s="23"/>
      <c r="AH1512" s="23"/>
    </row>
    <row r="1513" spans="1:34" ht="15" x14ac:dyDescent="0.2">
      <c r="A1513" s="105" t="s">
        <v>8</v>
      </c>
      <c r="B1513" s="40"/>
      <c r="C1513" s="10"/>
      <c r="D1513" s="11"/>
      <c r="E1513" s="10"/>
      <c r="F1513" s="11"/>
      <c r="G1513" s="11"/>
      <c r="H1513" s="41"/>
      <c r="I1513" s="42"/>
      <c r="J1513" s="41"/>
      <c r="K1513" s="79"/>
      <c r="L1513" s="45"/>
      <c r="M1513" s="64"/>
      <c r="N1513" s="90"/>
      <c r="O1513" s="91"/>
      <c r="P1513" s="92"/>
      <c r="Q1513" s="93"/>
      <c r="R1513" s="94" t="s">
        <v>73</v>
      </c>
      <c r="S1513" s="94" t="s">
        <v>234</v>
      </c>
      <c r="T1513" s="94" t="s">
        <v>782</v>
      </c>
      <c r="U1513" s="95">
        <v>46091</v>
      </c>
      <c r="V1513" s="101" t="e">
        <v>#VALUE!</v>
      </c>
      <c r="W1513" s="53"/>
      <c r="X1513" s="53"/>
      <c r="Y1513" s="53"/>
      <c r="Z1513" s="53"/>
      <c r="AA1513" s="53"/>
      <c r="AB1513" s="62" t="s">
        <v>8</v>
      </c>
      <c r="AC1513" s="24"/>
      <c r="AD1513" s="67" t="s">
        <v>8</v>
      </c>
      <c r="AE1513" s="66"/>
      <c r="AF1513" s="44" t="s">
        <v>8</v>
      </c>
      <c r="AG1513" s="23"/>
      <c r="AH1513" s="23"/>
    </row>
    <row r="1514" spans="1:34" ht="15" x14ac:dyDescent="0.2">
      <c r="A1514" s="105" t="s">
        <v>8</v>
      </c>
      <c r="B1514" s="40"/>
      <c r="C1514" s="10"/>
      <c r="D1514" s="11"/>
      <c r="E1514" s="10"/>
      <c r="F1514" s="11"/>
      <c r="G1514" s="11"/>
      <c r="H1514" s="41"/>
      <c r="I1514" s="42"/>
      <c r="J1514" s="41"/>
      <c r="K1514" s="79"/>
      <c r="L1514" s="45"/>
      <c r="M1514" s="64"/>
      <c r="N1514" s="90"/>
      <c r="O1514" s="91"/>
      <c r="P1514" s="92"/>
      <c r="Q1514" s="93"/>
      <c r="R1514" s="94" t="s">
        <v>73</v>
      </c>
      <c r="S1514" s="94" t="s">
        <v>234</v>
      </c>
      <c r="T1514" s="94" t="s">
        <v>782</v>
      </c>
      <c r="U1514" s="95">
        <v>46091</v>
      </c>
      <c r="V1514" s="101" t="e">
        <v>#VALUE!</v>
      </c>
      <c r="W1514" s="53"/>
      <c r="X1514" s="53"/>
      <c r="Y1514" s="53"/>
      <c r="Z1514" s="53"/>
      <c r="AA1514" s="53"/>
      <c r="AB1514" s="62" t="s">
        <v>8</v>
      </c>
      <c r="AC1514" s="24"/>
      <c r="AD1514" s="67" t="s">
        <v>8</v>
      </c>
      <c r="AE1514" s="66"/>
      <c r="AF1514" s="44" t="s">
        <v>8</v>
      </c>
      <c r="AG1514" s="23"/>
      <c r="AH1514" s="23"/>
    </row>
    <row r="1515" spans="1:34" ht="15" x14ac:dyDescent="0.2">
      <c r="A1515" s="105" t="s">
        <v>8</v>
      </c>
      <c r="B1515" s="40"/>
      <c r="C1515" s="10"/>
      <c r="D1515" s="11"/>
      <c r="E1515" s="10"/>
      <c r="F1515" s="11"/>
      <c r="G1515" s="11"/>
      <c r="H1515" s="41"/>
      <c r="I1515" s="42"/>
      <c r="J1515" s="41"/>
      <c r="K1515" s="79"/>
      <c r="L1515" s="45"/>
      <c r="M1515" s="64"/>
      <c r="N1515" s="90"/>
      <c r="O1515" s="91"/>
      <c r="P1515" s="92"/>
      <c r="Q1515" s="93"/>
      <c r="R1515" s="94" t="s">
        <v>73</v>
      </c>
      <c r="S1515" s="94" t="s">
        <v>234</v>
      </c>
      <c r="T1515" s="94" t="s">
        <v>782</v>
      </c>
      <c r="U1515" s="95">
        <v>46091</v>
      </c>
      <c r="V1515" s="101" t="e">
        <v>#VALUE!</v>
      </c>
      <c r="W1515" s="53"/>
      <c r="X1515" s="53"/>
      <c r="Y1515" s="53"/>
      <c r="Z1515" s="53"/>
      <c r="AA1515" s="53"/>
      <c r="AB1515" s="62" t="s">
        <v>8</v>
      </c>
      <c r="AC1515" s="24"/>
      <c r="AD1515" s="67" t="s">
        <v>8</v>
      </c>
      <c r="AE1515" s="66"/>
      <c r="AF1515" s="44" t="s">
        <v>8</v>
      </c>
      <c r="AG1515" s="23"/>
      <c r="AH1515" s="23"/>
    </row>
    <row r="1516" spans="1:34" ht="15" x14ac:dyDescent="0.2">
      <c r="A1516" s="105" t="s">
        <v>8</v>
      </c>
      <c r="B1516" s="40"/>
      <c r="C1516" s="10"/>
      <c r="D1516" s="11"/>
      <c r="E1516" s="10"/>
      <c r="F1516" s="11"/>
      <c r="G1516" s="11"/>
      <c r="H1516" s="41"/>
      <c r="I1516" s="42"/>
      <c r="J1516" s="41"/>
      <c r="K1516" s="79"/>
      <c r="L1516" s="45"/>
      <c r="M1516" s="64"/>
      <c r="N1516" s="90"/>
      <c r="O1516" s="91"/>
      <c r="P1516" s="92"/>
      <c r="Q1516" s="93"/>
      <c r="R1516" s="94" t="s">
        <v>73</v>
      </c>
      <c r="S1516" s="94" t="s">
        <v>234</v>
      </c>
      <c r="T1516" s="94" t="s">
        <v>782</v>
      </c>
      <c r="U1516" s="95">
        <v>46091</v>
      </c>
      <c r="V1516" s="101" t="e">
        <v>#VALUE!</v>
      </c>
      <c r="W1516" s="53"/>
      <c r="X1516" s="53"/>
      <c r="Y1516" s="53"/>
      <c r="Z1516" s="53"/>
      <c r="AA1516" s="53"/>
      <c r="AB1516" s="62" t="s">
        <v>8</v>
      </c>
      <c r="AC1516" s="24"/>
      <c r="AD1516" s="67" t="s">
        <v>8</v>
      </c>
      <c r="AE1516" s="66"/>
      <c r="AF1516" s="44" t="s">
        <v>8</v>
      </c>
      <c r="AG1516" s="23"/>
      <c r="AH1516" s="23"/>
    </row>
    <row r="1517" spans="1:34" ht="15" x14ac:dyDescent="0.2">
      <c r="A1517" s="105" t="s">
        <v>8</v>
      </c>
      <c r="B1517" s="40"/>
      <c r="C1517" s="10"/>
      <c r="D1517" s="11"/>
      <c r="E1517" s="10"/>
      <c r="F1517" s="11"/>
      <c r="G1517" s="11"/>
      <c r="H1517" s="41"/>
      <c r="I1517" s="42"/>
      <c r="J1517" s="41"/>
      <c r="K1517" s="79"/>
      <c r="L1517" s="45"/>
      <c r="M1517" s="64"/>
      <c r="N1517" s="90"/>
      <c r="O1517" s="91"/>
      <c r="P1517" s="92"/>
      <c r="Q1517" s="93"/>
      <c r="R1517" s="94" t="s">
        <v>73</v>
      </c>
      <c r="S1517" s="94" t="s">
        <v>234</v>
      </c>
      <c r="T1517" s="94" t="s">
        <v>782</v>
      </c>
      <c r="U1517" s="95">
        <v>46091</v>
      </c>
      <c r="V1517" s="101" t="e">
        <v>#VALUE!</v>
      </c>
      <c r="W1517" s="53"/>
      <c r="X1517" s="53"/>
      <c r="Y1517" s="53"/>
      <c r="Z1517" s="53"/>
      <c r="AA1517" s="53"/>
      <c r="AB1517" s="62" t="s">
        <v>8</v>
      </c>
      <c r="AC1517" s="24"/>
      <c r="AD1517" s="67" t="s">
        <v>8</v>
      </c>
      <c r="AE1517" s="66"/>
      <c r="AF1517" s="44" t="s">
        <v>8</v>
      </c>
      <c r="AG1517" s="23"/>
      <c r="AH1517" s="23"/>
    </row>
    <row r="1518" spans="1:34" ht="15" x14ac:dyDescent="0.2">
      <c r="A1518" s="105" t="s">
        <v>8</v>
      </c>
      <c r="B1518" s="40"/>
      <c r="C1518" s="10"/>
      <c r="D1518" s="11"/>
      <c r="E1518" s="10"/>
      <c r="F1518" s="11"/>
      <c r="G1518" s="11"/>
      <c r="H1518" s="41"/>
      <c r="I1518" s="42"/>
      <c r="J1518" s="41"/>
      <c r="K1518" s="79"/>
      <c r="L1518" s="45"/>
      <c r="M1518" s="64"/>
      <c r="N1518" s="90"/>
      <c r="O1518" s="91"/>
      <c r="P1518" s="92"/>
      <c r="Q1518" s="93"/>
      <c r="R1518" s="94" t="s">
        <v>73</v>
      </c>
      <c r="S1518" s="94" t="s">
        <v>234</v>
      </c>
      <c r="T1518" s="94" t="s">
        <v>782</v>
      </c>
      <c r="U1518" s="95">
        <v>46091</v>
      </c>
      <c r="V1518" s="101" t="e">
        <v>#VALUE!</v>
      </c>
      <c r="W1518" s="53"/>
      <c r="X1518" s="53"/>
      <c r="Y1518" s="53"/>
      <c r="Z1518" s="53"/>
      <c r="AA1518" s="53"/>
      <c r="AB1518" s="62" t="s">
        <v>8</v>
      </c>
      <c r="AC1518" s="24"/>
      <c r="AD1518" s="67" t="s">
        <v>8</v>
      </c>
      <c r="AE1518" s="66"/>
      <c r="AF1518" s="44" t="s">
        <v>8</v>
      </c>
      <c r="AG1518" s="23"/>
      <c r="AH1518" s="23"/>
    </row>
    <row r="1519" spans="1:34" ht="15" x14ac:dyDescent="0.2">
      <c r="A1519" s="105" t="s">
        <v>8</v>
      </c>
      <c r="B1519" s="40"/>
      <c r="C1519" s="10"/>
      <c r="D1519" s="11"/>
      <c r="E1519" s="10"/>
      <c r="F1519" s="11"/>
      <c r="G1519" s="11"/>
      <c r="H1519" s="41"/>
      <c r="I1519" s="42"/>
      <c r="J1519" s="41"/>
      <c r="K1519" s="79"/>
      <c r="L1519" s="45"/>
      <c r="M1519" s="64"/>
      <c r="N1519" s="90"/>
      <c r="O1519" s="91"/>
      <c r="P1519" s="92"/>
      <c r="Q1519" s="93"/>
      <c r="R1519" s="94" t="s">
        <v>73</v>
      </c>
      <c r="S1519" s="94" t="s">
        <v>234</v>
      </c>
      <c r="T1519" s="94" t="s">
        <v>782</v>
      </c>
      <c r="U1519" s="95">
        <v>46091</v>
      </c>
      <c r="V1519" s="101" t="e">
        <v>#VALUE!</v>
      </c>
      <c r="W1519" s="53"/>
      <c r="X1519" s="53"/>
      <c r="Y1519" s="53"/>
      <c r="Z1519" s="53"/>
      <c r="AA1519" s="53"/>
      <c r="AB1519" s="62" t="s">
        <v>8</v>
      </c>
      <c r="AC1519" s="24"/>
      <c r="AD1519" s="67" t="s">
        <v>8</v>
      </c>
      <c r="AE1519" s="66"/>
      <c r="AF1519" s="44" t="s">
        <v>8</v>
      </c>
      <c r="AG1519" s="23"/>
      <c r="AH1519" s="23"/>
    </row>
    <row r="1520" spans="1:34" ht="15" x14ac:dyDescent="0.2">
      <c r="A1520" s="105" t="s">
        <v>8</v>
      </c>
      <c r="B1520" s="40"/>
      <c r="C1520" s="10"/>
      <c r="D1520" s="11"/>
      <c r="E1520" s="10"/>
      <c r="F1520" s="11"/>
      <c r="G1520" s="11"/>
      <c r="H1520" s="41"/>
      <c r="I1520" s="42"/>
      <c r="J1520" s="41"/>
      <c r="K1520" s="79"/>
      <c r="L1520" s="45"/>
      <c r="M1520" s="64"/>
      <c r="N1520" s="90"/>
      <c r="O1520" s="91"/>
      <c r="P1520" s="92"/>
      <c r="Q1520" s="93"/>
      <c r="R1520" s="94" t="s">
        <v>73</v>
      </c>
      <c r="S1520" s="94" t="s">
        <v>234</v>
      </c>
      <c r="T1520" s="94" t="s">
        <v>782</v>
      </c>
      <c r="U1520" s="95">
        <v>46091</v>
      </c>
      <c r="V1520" s="101" t="e">
        <v>#VALUE!</v>
      </c>
      <c r="W1520" s="53"/>
      <c r="X1520" s="53"/>
      <c r="Y1520" s="53"/>
      <c r="Z1520" s="53"/>
      <c r="AA1520" s="53"/>
      <c r="AB1520" s="62" t="s">
        <v>8</v>
      </c>
      <c r="AC1520" s="24"/>
      <c r="AD1520" s="67" t="s">
        <v>8</v>
      </c>
      <c r="AE1520" s="66"/>
      <c r="AF1520" s="44" t="s">
        <v>8</v>
      </c>
      <c r="AG1520" s="23"/>
      <c r="AH1520" s="23"/>
    </row>
    <row r="1521" spans="1:34" ht="15" x14ac:dyDescent="0.2">
      <c r="A1521" s="105" t="s">
        <v>8</v>
      </c>
      <c r="B1521" s="40"/>
      <c r="C1521" s="10"/>
      <c r="D1521" s="11"/>
      <c r="E1521" s="10"/>
      <c r="F1521" s="11"/>
      <c r="G1521" s="11"/>
      <c r="H1521" s="41"/>
      <c r="I1521" s="42"/>
      <c r="J1521" s="41"/>
      <c r="K1521" s="79"/>
      <c r="L1521" s="45"/>
      <c r="M1521" s="64"/>
      <c r="N1521" s="90"/>
      <c r="O1521" s="91"/>
      <c r="P1521" s="92"/>
      <c r="Q1521" s="93"/>
      <c r="R1521" s="94" t="s">
        <v>73</v>
      </c>
      <c r="S1521" s="94" t="s">
        <v>234</v>
      </c>
      <c r="T1521" s="94" t="s">
        <v>782</v>
      </c>
      <c r="U1521" s="95">
        <v>46091</v>
      </c>
      <c r="V1521" s="101" t="e">
        <v>#VALUE!</v>
      </c>
      <c r="W1521" s="53"/>
      <c r="X1521" s="53"/>
      <c r="Y1521" s="53"/>
      <c r="Z1521" s="53"/>
      <c r="AA1521" s="53"/>
      <c r="AB1521" s="62" t="s">
        <v>8</v>
      </c>
      <c r="AC1521" s="24"/>
      <c r="AD1521" s="67" t="s">
        <v>8</v>
      </c>
      <c r="AE1521" s="66"/>
      <c r="AF1521" s="44" t="s">
        <v>8</v>
      </c>
      <c r="AG1521" s="23"/>
      <c r="AH1521" s="23"/>
    </row>
    <row r="1522" spans="1:34" ht="15" x14ac:dyDescent="0.2">
      <c r="A1522" s="105" t="s">
        <v>8</v>
      </c>
      <c r="B1522" s="40"/>
      <c r="C1522" s="10"/>
      <c r="D1522" s="11"/>
      <c r="E1522" s="10"/>
      <c r="F1522" s="11"/>
      <c r="G1522" s="11"/>
      <c r="H1522" s="41"/>
      <c r="I1522" s="42"/>
      <c r="J1522" s="41"/>
      <c r="K1522" s="79"/>
      <c r="L1522" s="45"/>
      <c r="M1522" s="64"/>
      <c r="N1522" s="90"/>
      <c r="O1522" s="91"/>
      <c r="P1522" s="92"/>
      <c r="Q1522" s="93"/>
      <c r="R1522" s="94" t="s">
        <v>73</v>
      </c>
      <c r="S1522" s="94" t="s">
        <v>234</v>
      </c>
      <c r="T1522" s="94" t="s">
        <v>782</v>
      </c>
      <c r="U1522" s="95">
        <v>46091</v>
      </c>
      <c r="V1522" s="101" t="e">
        <v>#VALUE!</v>
      </c>
      <c r="W1522" s="53"/>
      <c r="X1522" s="53"/>
      <c r="Y1522" s="53"/>
      <c r="Z1522" s="53"/>
      <c r="AA1522" s="53"/>
      <c r="AB1522" s="62" t="s">
        <v>8</v>
      </c>
      <c r="AC1522" s="24"/>
      <c r="AD1522" s="67" t="s">
        <v>8</v>
      </c>
      <c r="AE1522" s="66"/>
      <c r="AF1522" s="44" t="s">
        <v>8</v>
      </c>
      <c r="AG1522" s="23"/>
      <c r="AH1522" s="23"/>
    </row>
    <row r="1523" spans="1:34" ht="15" x14ac:dyDescent="0.2">
      <c r="A1523" s="105" t="s">
        <v>8</v>
      </c>
      <c r="B1523" s="40"/>
      <c r="C1523" s="10"/>
      <c r="D1523" s="11"/>
      <c r="E1523" s="10"/>
      <c r="F1523" s="11"/>
      <c r="G1523" s="11"/>
      <c r="H1523" s="41"/>
      <c r="I1523" s="42"/>
      <c r="J1523" s="41"/>
      <c r="K1523" s="79"/>
      <c r="L1523" s="45"/>
      <c r="M1523" s="64"/>
      <c r="N1523" s="90"/>
      <c r="O1523" s="91"/>
      <c r="P1523" s="92"/>
      <c r="Q1523" s="93"/>
      <c r="R1523" s="94" t="s">
        <v>73</v>
      </c>
      <c r="S1523" s="94" t="s">
        <v>234</v>
      </c>
      <c r="T1523" s="94" t="s">
        <v>782</v>
      </c>
      <c r="U1523" s="95">
        <v>46091</v>
      </c>
      <c r="V1523" s="101" t="e">
        <v>#VALUE!</v>
      </c>
      <c r="W1523" s="53"/>
      <c r="X1523" s="53"/>
      <c r="Y1523" s="53"/>
      <c r="Z1523" s="53"/>
      <c r="AA1523" s="53"/>
      <c r="AB1523" s="62" t="s">
        <v>8</v>
      </c>
      <c r="AC1523" s="24"/>
      <c r="AD1523" s="67" t="s">
        <v>8</v>
      </c>
      <c r="AE1523" s="66"/>
      <c r="AF1523" s="44" t="s">
        <v>8</v>
      </c>
      <c r="AG1523" s="23"/>
      <c r="AH1523" s="23"/>
    </row>
    <row r="1524" spans="1:34" ht="15" x14ac:dyDescent="0.2">
      <c r="A1524" s="105" t="s">
        <v>8</v>
      </c>
      <c r="B1524" s="40"/>
      <c r="C1524" s="10"/>
      <c r="D1524" s="11"/>
      <c r="E1524" s="10"/>
      <c r="F1524" s="11"/>
      <c r="G1524" s="11"/>
      <c r="H1524" s="41"/>
      <c r="I1524" s="42"/>
      <c r="J1524" s="41"/>
      <c r="K1524" s="79"/>
      <c r="L1524" s="45"/>
      <c r="M1524" s="64"/>
      <c r="N1524" s="90"/>
      <c r="O1524" s="91"/>
      <c r="P1524" s="92"/>
      <c r="Q1524" s="93"/>
      <c r="R1524" s="94" t="s">
        <v>73</v>
      </c>
      <c r="S1524" s="94" t="s">
        <v>234</v>
      </c>
      <c r="T1524" s="94" t="s">
        <v>782</v>
      </c>
      <c r="U1524" s="95">
        <v>46091</v>
      </c>
      <c r="V1524" s="101" t="e">
        <v>#VALUE!</v>
      </c>
      <c r="W1524" s="53"/>
      <c r="X1524" s="53"/>
      <c r="Y1524" s="53"/>
      <c r="Z1524" s="53"/>
      <c r="AA1524" s="53"/>
      <c r="AB1524" s="62" t="s">
        <v>8</v>
      </c>
      <c r="AC1524" s="24"/>
      <c r="AD1524" s="67" t="s">
        <v>8</v>
      </c>
      <c r="AE1524" s="66"/>
      <c r="AF1524" s="44" t="s">
        <v>8</v>
      </c>
      <c r="AG1524" s="23"/>
      <c r="AH1524" s="23"/>
    </row>
    <row r="1525" spans="1:34" ht="15" x14ac:dyDescent="0.2">
      <c r="A1525" s="105" t="s">
        <v>8</v>
      </c>
      <c r="B1525" s="40"/>
      <c r="C1525" s="10"/>
      <c r="D1525" s="11"/>
      <c r="E1525" s="10"/>
      <c r="F1525" s="11"/>
      <c r="G1525" s="11"/>
      <c r="H1525" s="41"/>
      <c r="I1525" s="42"/>
      <c r="J1525" s="41"/>
      <c r="K1525" s="79"/>
      <c r="L1525" s="45"/>
      <c r="M1525" s="64"/>
      <c r="N1525" s="90"/>
      <c r="O1525" s="91"/>
      <c r="P1525" s="92"/>
      <c r="Q1525" s="93"/>
      <c r="R1525" s="94" t="s">
        <v>73</v>
      </c>
      <c r="S1525" s="94" t="s">
        <v>234</v>
      </c>
      <c r="T1525" s="94" t="s">
        <v>782</v>
      </c>
      <c r="U1525" s="95">
        <v>46091</v>
      </c>
      <c r="V1525" s="101" t="e">
        <v>#VALUE!</v>
      </c>
      <c r="W1525" s="53"/>
      <c r="X1525" s="53"/>
      <c r="Y1525" s="53"/>
      <c r="Z1525" s="53"/>
      <c r="AA1525" s="53"/>
      <c r="AB1525" s="62" t="s">
        <v>8</v>
      </c>
      <c r="AC1525" s="24"/>
      <c r="AD1525" s="67" t="s">
        <v>8</v>
      </c>
      <c r="AE1525" s="66"/>
      <c r="AF1525" s="44" t="s">
        <v>8</v>
      </c>
      <c r="AG1525" s="23"/>
      <c r="AH1525" s="23"/>
    </row>
    <row r="1526" spans="1:34" ht="15" x14ac:dyDescent="0.2">
      <c r="A1526" s="105" t="s">
        <v>8</v>
      </c>
      <c r="B1526" s="40"/>
      <c r="C1526" s="10"/>
      <c r="D1526" s="11"/>
      <c r="E1526" s="10"/>
      <c r="F1526" s="11"/>
      <c r="G1526" s="11"/>
      <c r="H1526" s="41"/>
      <c r="I1526" s="42"/>
      <c r="J1526" s="41"/>
      <c r="K1526" s="79"/>
      <c r="L1526" s="45"/>
      <c r="M1526" s="64"/>
      <c r="N1526" s="90"/>
      <c r="O1526" s="91"/>
      <c r="P1526" s="92"/>
      <c r="Q1526" s="93"/>
      <c r="R1526" s="94" t="s">
        <v>73</v>
      </c>
      <c r="S1526" s="94" t="s">
        <v>234</v>
      </c>
      <c r="T1526" s="94" t="s">
        <v>782</v>
      </c>
      <c r="U1526" s="95">
        <v>46091</v>
      </c>
      <c r="V1526" s="101" t="e">
        <v>#VALUE!</v>
      </c>
      <c r="W1526" s="53"/>
      <c r="X1526" s="53"/>
      <c r="Y1526" s="53"/>
      <c r="Z1526" s="53"/>
      <c r="AA1526" s="53"/>
      <c r="AB1526" s="62" t="s">
        <v>8</v>
      </c>
      <c r="AC1526" s="24"/>
      <c r="AD1526" s="67" t="s">
        <v>8</v>
      </c>
      <c r="AE1526" s="66"/>
      <c r="AF1526" s="44" t="s">
        <v>8</v>
      </c>
      <c r="AG1526" s="23"/>
      <c r="AH1526" s="23"/>
    </row>
    <row r="1527" spans="1:34" ht="15" x14ac:dyDescent="0.2">
      <c r="A1527" s="105" t="s">
        <v>8</v>
      </c>
      <c r="B1527" s="40"/>
      <c r="C1527" s="10"/>
      <c r="D1527" s="11"/>
      <c r="E1527" s="10"/>
      <c r="F1527" s="11"/>
      <c r="G1527" s="11"/>
      <c r="H1527" s="41"/>
      <c r="I1527" s="42"/>
      <c r="J1527" s="41"/>
      <c r="K1527" s="79"/>
      <c r="L1527" s="45"/>
      <c r="M1527" s="64"/>
      <c r="N1527" s="90"/>
      <c r="O1527" s="91"/>
      <c r="P1527" s="92"/>
      <c r="Q1527" s="93"/>
      <c r="R1527" s="94" t="s">
        <v>73</v>
      </c>
      <c r="S1527" s="94" t="s">
        <v>234</v>
      </c>
      <c r="T1527" s="94" t="s">
        <v>782</v>
      </c>
      <c r="U1527" s="95">
        <v>46091</v>
      </c>
      <c r="V1527" s="101" t="e">
        <v>#VALUE!</v>
      </c>
      <c r="W1527" s="53"/>
      <c r="X1527" s="53"/>
      <c r="Y1527" s="53"/>
      <c r="Z1527" s="53"/>
      <c r="AA1527" s="53"/>
      <c r="AB1527" s="62" t="s">
        <v>8</v>
      </c>
      <c r="AC1527" s="24"/>
      <c r="AD1527" s="67" t="s">
        <v>8</v>
      </c>
      <c r="AE1527" s="66"/>
      <c r="AF1527" s="44" t="s">
        <v>8</v>
      </c>
      <c r="AG1527" s="23"/>
      <c r="AH1527" s="23"/>
    </row>
    <row r="1528" spans="1:34" ht="15" x14ac:dyDescent="0.2">
      <c r="A1528" s="105" t="s">
        <v>8</v>
      </c>
      <c r="B1528" s="40"/>
      <c r="C1528" s="10"/>
      <c r="D1528" s="11"/>
      <c r="E1528" s="10"/>
      <c r="F1528" s="11"/>
      <c r="G1528" s="11"/>
      <c r="H1528" s="41"/>
      <c r="I1528" s="42"/>
      <c r="J1528" s="41"/>
      <c r="K1528" s="79"/>
      <c r="L1528" s="45"/>
      <c r="M1528" s="64"/>
      <c r="N1528" s="90"/>
      <c r="O1528" s="91"/>
      <c r="P1528" s="92"/>
      <c r="Q1528" s="93"/>
      <c r="R1528" s="94" t="s">
        <v>73</v>
      </c>
      <c r="S1528" s="94" t="s">
        <v>234</v>
      </c>
      <c r="T1528" s="94" t="s">
        <v>782</v>
      </c>
      <c r="U1528" s="95">
        <v>46091</v>
      </c>
      <c r="V1528" s="101" t="e">
        <v>#VALUE!</v>
      </c>
      <c r="W1528" s="53"/>
      <c r="X1528" s="53"/>
      <c r="Y1528" s="53"/>
      <c r="Z1528" s="53"/>
      <c r="AA1528" s="53"/>
      <c r="AB1528" s="62" t="s">
        <v>8</v>
      </c>
      <c r="AC1528" s="24"/>
      <c r="AD1528" s="67" t="s">
        <v>8</v>
      </c>
      <c r="AE1528" s="66"/>
      <c r="AF1528" s="44" t="s">
        <v>8</v>
      </c>
      <c r="AG1528" s="23"/>
      <c r="AH1528" s="23"/>
    </row>
    <row r="1529" spans="1:34" ht="15" x14ac:dyDescent="0.2">
      <c r="A1529" s="105" t="s">
        <v>8</v>
      </c>
      <c r="B1529" s="40"/>
      <c r="C1529" s="10"/>
      <c r="D1529" s="11"/>
      <c r="E1529" s="10"/>
      <c r="F1529" s="11"/>
      <c r="G1529" s="11"/>
      <c r="H1529" s="41"/>
      <c r="I1529" s="42"/>
      <c r="J1529" s="41"/>
      <c r="K1529" s="79"/>
      <c r="L1529" s="45"/>
      <c r="M1529" s="64"/>
      <c r="N1529" s="90"/>
      <c r="O1529" s="91"/>
      <c r="P1529" s="92"/>
      <c r="Q1529" s="93"/>
      <c r="R1529" s="94" t="s">
        <v>73</v>
      </c>
      <c r="S1529" s="94" t="s">
        <v>234</v>
      </c>
      <c r="T1529" s="94" t="s">
        <v>782</v>
      </c>
      <c r="U1529" s="95">
        <v>46091</v>
      </c>
      <c r="V1529" s="101" t="e">
        <v>#VALUE!</v>
      </c>
      <c r="W1529" s="53"/>
      <c r="X1529" s="53"/>
      <c r="Y1529" s="53"/>
      <c r="Z1529" s="53"/>
      <c r="AA1529" s="53"/>
      <c r="AB1529" s="62" t="s">
        <v>8</v>
      </c>
      <c r="AC1529" s="24"/>
      <c r="AD1529" s="67" t="s">
        <v>8</v>
      </c>
      <c r="AE1529" s="66"/>
      <c r="AF1529" s="44" t="s">
        <v>8</v>
      </c>
      <c r="AG1529" s="23"/>
      <c r="AH1529" s="23"/>
    </row>
    <row r="1530" spans="1:34" ht="15" x14ac:dyDescent="0.2">
      <c r="A1530" s="105" t="s">
        <v>8</v>
      </c>
      <c r="B1530" s="40"/>
      <c r="C1530" s="10"/>
      <c r="D1530" s="11"/>
      <c r="E1530" s="10"/>
      <c r="F1530" s="11"/>
      <c r="G1530" s="11"/>
      <c r="H1530" s="41"/>
      <c r="I1530" s="42"/>
      <c r="J1530" s="41"/>
      <c r="K1530" s="79"/>
      <c r="L1530" s="45"/>
      <c r="M1530" s="64"/>
      <c r="N1530" s="90"/>
      <c r="O1530" s="91"/>
      <c r="P1530" s="92"/>
      <c r="Q1530" s="93"/>
      <c r="R1530" s="94" t="s">
        <v>73</v>
      </c>
      <c r="S1530" s="94" t="s">
        <v>234</v>
      </c>
      <c r="T1530" s="94" t="s">
        <v>782</v>
      </c>
      <c r="U1530" s="95">
        <v>46091</v>
      </c>
      <c r="V1530" s="101" t="e">
        <v>#VALUE!</v>
      </c>
      <c r="W1530" s="53"/>
      <c r="X1530" s="53"/>
      <c r="Y1530" s="53"/>
      <c r="Z1530" s="53"/>
      <c r="AA1530" s="53"/>
      <c r="AB1530" s="62" t="s">
        <v>8</v>
      </c>
      <c r="AC1530" s="24"/>
      <c r="AD1530" s="67" t="s">
        <v>8</v>
      </c>
      <c r="AE1530" s="66"/>
      <c r="AF1530" s="44" t="s">
        <v>8</v>
      </c>
      <c r="AG1530" s="23"/>
      <c r="AH1530" s="23"/>
    </row>
    <row r="1531" spans="1:34" ht="15" x14ac:dyDescent="0.2">
      <c r="A1531" s="105" t="s">
        <v>8</v>
      </c>
      <c r="B1531" s="40"/>
      <c r="C1531" s="10"/>
      <c r="D1531" s="11"/>
      <c r="E1531" s="10"/>
      <c r="F1531" s="11"/>
      <c r="G1531" s="11"/>
      <c r="H1531" s="41"/>
      <c r="I1531" s="42"/>
      <c r="J1531" s="41"/>
      <c r="K1531" s="79"/>
      <c r="L1531" s="45"/>
      <c r="M1531" s="64"/>
      <c r="N1531" s="90"/>
      <c r="O1531" s="91"/>
      <c r="P1531" s="92"/>
      <c r="Q1531" s="93"/>
      <c r="R1531" s="94" t="s">
        <v>73</v>
      </c>
      <c r="S1531" s="94" t="s">
        <v>234</v>
      </c>
      <c r="T1531" s="94" t="s">
        <v>782</v>
      </c>
      <c r="U1531" s="95">
        <v>46091</v>
      </c>
      <c r="V1531" s="101" t="e">
        <v>#VALUE!</v>
      </c>
      <c r="W1531" s="53"/>
      <c r="X1531" s="53"/>
      <c r="Y1531" s="53"/>
      <c r="Z1531" s="53"/>
      <c r="AA1531" s="53"/>
      <c r="AB1531" s="62" t="s">
        <v>8</v>
      </c>
      <c r="AC1531" s="24"/>
      <c r="AD1531" s="67" t="s">
        <v>8</v>
      </c>
      <c r="AE1531" s="66"/>
      <c r="AF1531" s="44" t="s">
        <v>8</v>
      </c>
      <c r="AG1531" s="23"/>
      <c r="AH1531" s="23"/>
    </row>
    <row r="1532" spans="1:34" ht="15" x14ac:dyDescent="0.2">
      <c r="A1532" s="105" t="s">
        <v>8</v>
      </c>
      <c r="B1532" s="40"/>
      <c r="C1532" s="10"/>
      <c r="D1532" s="11"/>
      <c r="E1532" s="10"/>
      <c r="F1532" s="11"/>
      <c r="G1532" s="11"/>
      <c r="H1532" s="41"/>
      <c r="I1532" s="42"/>
      <c r="J1532" s="41"/>
      <c r="K1532" s="79"/>
      <c r="L1532" s="45"/>
      <c r="M1532" s="64"/>
      <c r="N1532" s="90"/>
      <c r="O1532" s="91"/>
      <c r="P1532" s="92"/>
      <c r="Q1532" s="93"/>
      <c r="R1532" s="94" t="s">
        <v>73</v>
      </c>
      <c r="S1532" s="94" t="s">
        <v>234</v>
      </c>
      <c r="T1532" s="94" t="s">
        <v>782</v>
      </c>
      <c r="U1532" s="95">
        <v>46091</v>
      </c>
      <c r="V1532" s="101" t="e">
        <v>#VALUE!</v>
      </c>
      <c r="W1532" s="53"/>
      <c r="X1532" s="53"/>
      <c r="Y1532" s="53"/>
      <c r="Z1532" s="53"/>
      <c r="AA1532" s="53"/>
      <c r="AB1532" s="62" t="s">
        <v>8</v>
      </c>
      <c r="AC1532" s="24"/>
      <c r="AD1532" s="67" t="s">
        <v>8</v>
      </c>
      <c r="AE1532" s="66"/>
      <c r="AF1532" s="44" t="s">
        <v>8</v>
      </c>
      <c r="AG1532" s="23"/>
      <c r="AH1532" s="23"/>
    </row>
    <row r="1533" spans="1:34" ht="15" x14ac:dyDescent="0.2">
      <c r="A1533" s="105" t="s">
        <v>8</v>
      </c>
      <c r="B1533" s="40"/>
      <c r="C1533" s="10"/>
      <c r="D1533" s="11"/>
      <c r="E1533" s="10"/>
      <c r="F1533" s="11"/>
      <c r="G1533" s="11"/>
      <c r="H1533" s="41"/>
      <c r="I1533" s="42"/>
      <c r="J1533" s="41"/>
      <c r="K1533" s="79"/>
      <c r="L1533" s="45"/>
      <c r="M1533" s="64"/>
      <c r="N1533" s="90"/>
      <c r="O1533" s="91"/>
      <c r="P1533" s="92"/>
      <c r="Q1533" s="93"/>
      <c r="R1533" s="94" t="s">
        <v>73</v>
      </c>
      <c r="S1533" s="94" t="s">
        <v>234</v>
      </c>
      <c r="T1533" s="94" t="s">
        <v>782</v>
      </c>
      <c r="U1533" s="95">
        <v>46091</v>
      </c>
      <c r="V1533" s="101" t="e">
        <v>#VALUE!</v>
      </c>
      <c r="W1533" s="53"/>
      <c r="X1533" s="53"/>
      <c r="Y1533" s="53"/>
      <c r="Z1533" s="53"/>
      <c r="AA1533" s="53"/>
      <c r="AB1533" s="62" t="s">
        <v>8</v>
      </c>
      <c r="AC1533" s="24"/>
      <c r="AD1533" s="67" t="s">
        <v>8</v>
      </c>
      <c r="AE1533" s="66"/>
      <c r="AF1533" s="44" t="s">
        <v>8</v>
      </c>
      <c r="AG1533" s="23"/>
      <c r="AH1533" s="23"/>
    </row>
    <row r="1534" spans="1:34" ht="15" x14ac:dyDescent="0.2">
      <c r="A1534" s="105" t="s">
        <v>8</v>
      </c>
      <c r="B1534" s="40"/>
      <c r="C1534" s="10"/>
      <c r="D1534" s="11"/>
      <c r="E1534" s="10"/>
      <c r="F1534" s="11"/>
      <c r="G1534" s="11"/>
      <c r="H1534" s="41"/>
      <c r="I1534" s="42"/>
      <c r="J1534" s="41"/>
      <c r="K1534" s="79"/>
      <c r="L1534" s="45"/>
      <c r="M1534" s="64"/>
      <c r="N1534" s="90"/>
      <c r="O1534" s="91"/>
      <c r="P1534" s="92"/>
      <c r="Q1534" s="93"/>
      <c r="R1534" s="94" t="s">
        <v>73</v>
      </c>
      <c r="S1534" s="94" t="s">
        <v>234</v>
      </c>
      <c r="T1534" s="94" t="s">
        <v>782</v>
      </c>
      <c r="U1534" s="95">
        <v>46091</v>
      </c>
      <c r="V1534" s="101" t="e">
        <v>#VALUE!</v>
      </c>
      <c r="W1534" s="53"/>
      <c r="X1534" s="53"/>
      <c r="Y1534" s="53"/>
      <c r="Z1534" s="53"/>
      <c r="AA1534" s="53"/>
      <c r="AB1534" s="62" t="s">
        <v>8</v>
      </c>
      <c r="AC1534" s="24"/>
      <c r="AD1534" s="67" t="s">
        <v>8</v>
      </c>
      <c r="AE1534" s="66"/>
      <c r="AF1534" s="44" t="s">
        <v>8</v>
      </c>
      <c r="AG1534" s="23"/>
      <c r="AH1534" s="23"/>
    </row>
    <row r="1535" spans="1:34" ht="15" x14ac:dyDescent="0.2">
      <c r="A1535" s="105" t="s">
        <v>8</v>
      </c>
      <c r="B1535" s="40"/>
      <c r="C1535" s="10"/>
      <c r="D1535" s="11"/>
      <c r="E1535" s="10"/>
      <c r="F1535" s="11"/>
      <c r="G1535" s="11"/>
      <c r="H1535" s="41"/>
      <c r="I1535" s="42"/>
      <c r="J1535" s="41"/>
      <c r="K1535" s="79"/>
      <c r="L1535" s="45"/>
      <c r="M1535" s="64"/>
      <c r="N1535" s="90"/>
      <c r="O1535" s="91"/>
      <c r="P1535" s="92"/>
      <c r="Q1535" s="93"/>
      <c r="R1535" s="94" t="s">
        <v>73</v>
      </c>
      <c r="S1535" s="94" t="s">
        <v>234</v>
      </c>
      <c r="T1535" s="94" t="s">
        <v>782</v>
      </c>
      <c r="U1535" s="95">
        <v>46091</v>
      </c>
      <c r="V1535" s="101" t="e">
        <v>#VALUE!</v>
      </c>
      <c r="W1535" s="53"/>
      <c r="X1535" s="53"/>
      <c r="Y1535" s="53"/>
      <c r="Z1535" s="53"/>
      <c r="AA1535" s="53"/>
      <c r="AB1535" s="62" t="s">
        <v>8</v>
      </c>
      <c r="AC1535" s="24"/>
      <c r="AD1535" s="67" t="s">
        <v>8</v>
      </c>
      <c r="AE1535" s="66"/>
      <c r="AF1535" s="44" t="s">
        <v>8</v>
      </c>
      <c r="AG1535" s="23"/>
      <c r="AH1535" s="23"/>
    </row>
    <row r="1536" spans="1:34" ht="15" x14ac:dyDescent="0.2">
      <c r="A1536" s="105" t="s">
        <v>8</v>
      </c>
      <c r="B1536" s="40"/>
      <c r="C1536" s="10"/>
      <c r="D1536" s="11"/>
      <c r="E1536" s="10"/>
      <c r="F1536" s="11"/>
      <c r="G1536" s="11"/>
      <c r="H1536" s="41"/>
      <c r="I1536" s="42"/>
      <c r="J1536" s="41"/>
      <c r="K1536" s="79"/>
      <c r="L1536" s="45"/>
      <c r="M1536" s="64"/>
      <c r="N1536" s="90"/>
      <c r="O1536" s="91"/>
      <c r="P1536" s="92"/>
      <c r="Q1536" s="93"/>
      <c r="R1536" s="94" t="s">
        <v>73</v>
      </c>
      <c r="S1536" s="94" t="s">
        <v>234</v>
      </c>
      <c r="T1536" s="94" t="s">
        <v>782</v>
      </c>
      <c r="U1536" s="95">
        <v>46091</v>
      </c>
      <c r="V1536" s="101" t="e">
        <v>#VALUE!</v>
      </c>
      <c r="W1536" s="53"/>
      <c r="X1536" s="53"/>
      <c r="Y1536" s="53"/>
      <c r="Z1536" s="53"/>
      <c r="AA1536" s="53"/>
      <c r="AB1536" s="62" t="s">
        <v>8</v>
      </c>
      <c r="AC1536" s="24"/>
      <c r="AD1536" s="67" t="s">
        <v>8</v>
      </c>
      <c r="AE1536" s="66"/>
      <c r="AF1536" s="44" t="s">
        <v>8</v>
      </c>
      <c r="AG1536" s="23"/>
      <c r="AH1536" s="23"/>
    </row>
    <row r="1537" spans="1:34" ht="15" x14ac:dyDescent="0.2">
      <c r="A1537" s="105" t="s">
        <v>8</v>
      </c>
      <c r="B1537" s="40"/>
      <c r="C1537" s="10"/>
      <c r="D1537" s="11"/>
      <c r="E1537" s="10"/>
      <c r="F1537" s="11"/>
      <c r="G1537" s="11"/>
      <c r="H1537" s="41"/>
      <c r="I1537" s="42"/>
      <c r="J1537" s="41"/>
      <c r="K1537" s="79"/>
      <c r="L1537" s="45"/>
      <c r="M1537" s="64"/>
      <c r="N1537" s="90"/>
      <c r="O1537" s="91"/>
      <c r="P1537" s="92"/>
      <c r="Q1537" s="93"/>
      <c r="R1537" s="94" t="s">
        <v>73</v>
      </c>
      <c r="S1537" s="94" t="s">
        <v>234</v>
      </c>
      <c r="T1537" s="94" t="s">
        <v>782</v>
      </c>
      <c r="U1537" s="95">
        <v>46091</v>
      </c>
      <c r="V1537" s="101" t="e">
        <v>#VALUE!</v>
      </c>
      <c r="W1537" s="53"/>
      <c r="X1537" s="53"/>
      <c r="Y1537" s="53"/>
      <c r="Z1537" s="53"/>
      <c r="AA1537" s="53"/>
      <c r="AB1537" s="62" t="s">
        <v>8</v>
      </c>
      <c r="AC1537" s="24"/>
      <c r="AD1537" s="67" t="s">
        <v>8</v>
      </c>
      <c r="AE1537" s="66"/>
      <c r="AF1537" s="44" t="s">
        <v>8</v>
      </c>
      <c r="AG1537" s="23"/>
      <c r="AH1537" s="23"/>
    </row>
    <row r="1538" spans="1:34" ht="15" x14ac:dyDescent="0.2">
      <c r="A1538" s="105" t="s">
        <v>8</v>
      </c>
      <c r="B1538" s="40"/>
      <c r="C1538" s="10"/>
      <c r="D1538" s="11"/>
      <c r="E1538" s="10"/>
      <c r="F1538" s="11"/>
      <c r="G1538" s="11"/>
      <c r="H1538" s="41"/>
      <c r="I1538" s="42"/>
      <c r="J1538" s="41"/>
      <c r="K1538" s="79"/>
      <c r="L1538" s="45"/>
      <c r="M1538" s="64"/>
      <c r="N1538" s="90"/>
      <c r="O1538" s="91"/>
      <c r="P1538" s="92"/>
      <c r="Q1538" s="93"/>
      <c r="R1538" s="94" t="s">
        <v>73</v>
      </c>
      <c r="S1538" s="94" t="s">
        <v>234</v>
      </c>
      <c r="T1538" s="94" t="s">
        <v>782</v>
      </c>
      <c r="U1538" s="95">
        <v>46091</v>
      </c>
      <c r="V1538" s="101" t="e">
        <v>#VALUE!</v>
      </c>
      <c r="W1538" s="53"/>
      <c r="X1538" s="53"/>
      <c r="Y1538" s="53"/>
      <c r="Z1538" s="53"/>
      <c r="AA1538" s="53"/>
      <c r="AB1538" s="62" t="s">
        <v>8</v>
      </c>
      <c r="AC1538" s="24"/>
      <c r="AD1538" s="67" t="s">
        <v>8</v>
      </c>
      <c r="AE1538" s="66"/>
      <c r="AF1538" s="44" t="s">
        <v>8</v>
      </c>
      <c r="AG1538" s="23"/>
      <c r="AH1538" s="23"/>
    </row>
    <row r="1539" spans="1:34" ht="15" x14ac:dyDescent="0.2">
      <c r="A1539" s="105" t="s">
        <v>8</v>
      </c>
      <c r="B1539" s="40"/>
      <c r="C1539" s="10"/>
      <c r="D1539" s="11"/>
      <c r="E1539" s="10"/>
      <c r="F1539" s="11"/>
      <c r="G1539" s="11"/>
      <c r="H1539" s="41"/>
      <c r="I1539" s="42"/>
      <c r="J1539" s="41"/>
      <c r="K1539" s="79"/>
      <c r="L1539" s="45"/>
      <c r="M1539" s="64"/>
      <c r="N1539" s="90"/>
      <c r="O1539" s="91"/>
      <c r="P1539" s="92"/>
      <c r="Q1539" s="93"/>
      <c r="R1539" s="94" t="s">
        <v>73</v>
      </c>
      <c r="S1539" s="94" t="s">
        <v>234</v>
      </c>
      <c r="T1539" s="94" t="s">
        <v>782</v>
      </c>
      <c r="U1539" s="95">
        <v>46091</v>
      </c>
      <c r="V1539" s="101" t="e">
        <v>#VALUE!</v>
      </c>
      <c r="W1539" s="53"/>
      <c r="X1539" s="53"/>
      <c r="Y1539" s="53"/>
      <c r="Z1539" s="53"/>
      <c r="AA1539" s="53"/>
      <c r="AB1539" s="62" t="s">
        <v>8</v>
      </c>
      <c r="AC1539" s="24"/>
      <c r="AD1539" s="67" t="s">
        <v>8</v>
      </c>
      <c r="AE1539" s="66"/>
      <c r="AF1539" s="44" t="s">
        <v>8</v>
      </c>
      <c r="AG1539" s="23"/>
      <c r="AH1539" s="23"/>
    </row>
    <row r="1540" spans="1:34" ht="15" x14ac:dyDescent="0.2">
      <c r="A1540" s="105" t="s">
        <v>8</v>
      </c>
      <c r="B1540" s="40"/>
      <c r="C1540" s="10"/>
      <c r="D1540" s="11"/>
      <c r="E1540" s="10"/>
      <c r="F1540" s="11"/>
      <c r="G1540" s="11"/>
      <c r="H1540" s="41"/>
      <c r="I1540" s="42"/>
      <c r="J1540" s="41"/>
      <c r="K1540" s="79"/>
      <c r="L1540" s="45"/>
      <c r="M1540" s="64"/>
      <c r="N1540" s="90"/>
      <c r="O1540" s="91"/>
      <c r="P1540" s="92"/>
      <c r="Q1540" s="93"/>
      <c r="R1540" s="94" t="s">
        <v>73</v>
      </c>
      <c r="S1540" s="94" t="s">
        <v>234</v>
      </c>
      <c r="T1540" s="94" t="s">
        <v>782</v>
      </c>
      <c r="U1540" s="95">
        <v>46091</v>
      </c>
      <c r="V1540" s="101" t="e">
        <v>#VALUE!</v>
      </c>
      <c r="W1540" s="53"/>
      <c r="X1540" s="53"/>
      <c r="Y1540" s="53"/>
      <c r="Z1540" s="53"/>
      <c r="AA1540" s="53"/>
      <c r="AB1540" s="62" t="s">
        <v>8</v>
      </c>
      <c r="AC1540" s="24"/>
      <c r="AD1540" s="67" t="s">
        <v>8</v>
      </c>
      <c r="AE1540" s="66"/>
      <c r="AF1540" s="44" t="s">
        <v>8</v>
      </c>
      <c r="AG1540" s="23"/>
      <c r="AH1540" s="23"/>
    </row>
    <row r="1541" spans="1:34" ht="15" x14ac:dyDescent="0.2">
      <c r="A1541" s="105" t="s">
        <v>8</v>
      </c>
      <c r="B1541" s="40"/>
      <c r="C1541" s="10"/>
      <c r="D1541" s="11"/>
      <c r="E1541" s="10"/>
      <c r="F1541" s="11"/>
      <c r="G1541" s="11"/>
      <c r="H1541" s="41"/>
      <c r="I1541" s="42"/>
      <c r="J1541" s="41"/>
      <c r="K1541" s="79"/>
      <c r="L1541" s="45"/>
      <c r="M1541" s="64"/>
      <c r="N1541" s="90"/>
      <c r="O1541" s="91"/>
      <c r="P1541" s="92"/>
      <c r="Q1541" s="93"/>
      <c r="R1541" s="94" t="s">
        <v>73</v>
      </c>
      <c r="S1541" s="94" t="s">
        <v>234</v>
      </c>
      <c r="T1541" s="94" t="s">
        <v>782</v>
      </c>
      <c r="U1541" s="95">
        <v>46091</v>
      </c>
      <c r="V1541" s="101" t="e">
        <v>#VALUE!</v>
      </c>
      <c r="W1541" s="53"/>
      <c r="X1541" s="53"/>
      <c r="Y1541" s="53"/>
      <c r="Z1541" s="53"/>
      <c r="AA1541" s="53"/>
      <c r="AB1541" s="62" t="s">
        <v>8</v>
      </c>
      <c r="AC1541" s="24"/>
      <c r="AD1541" s="67" t="s">
        <v>8</v>
      </c>
      <c r="AE1541" s="66"/>
      <c r="AF1541" s="44" t="s">
        <v>8</v>
      </c>
      <c r="AG1541" s="23"/>
      <c r="AH1541" s="23"/>
    </row>
    <row r="1542" spans="1:34" ht="15" x14ac:dyDescent="0.2">
      <c r="A1542" s="105" t="s">
        <v>8</v>
      </c>
      <c r="B1542" s="40"/>
      <c r="C1542" s="10"/>
      <c r="D1542" s="11"/>
      <c r="E1542" s="10"/>
      <c r="F1542" s="11"/>
      <c r="G1542" s="11"/>
      <c r="H1542" s="41"/>
      <c r="I1542" s="42"/>
      <c r="J1542" s="41"/>
      <c r="K1542" s="79"/>
      <c r="L1542" s="45"/>
      <c r="M1542" s="64"/>
      <c r="N1542" s="90"/>
      <c r="O1542" s="91"/>
      <c r="P1542" s="92"/>
      <c r="Q1542" s="93"/>
      <c r="R1542" s="94" t="s">
        <v>73</v>
      </c>
      <c r="S1542" s="94" t="s">
        <v>234</v>
      </c>
      <c r="T1542" s="94" t="s">
        <v>782</v>
      </c>
      <c r="U1542" s="95">
        <v>46091</v>
      </c>
      <c r="V1542" s="101" t="e">
        <v>#VALUE!</v>
      </c>
      <c r="W1542" s="53"/>
      <c r="X1542" s="53"/>
      <c r="Y1542" s="53"/>
      <c r="Z1542" s="53"/>
      <c r="AA1542" s="53"/>
      <c r="AB1542" s="62" t="s">
        <v>8</v>
      </c>
      <c r="AC1542" s="24"/>
      <c r="AD1542" s="67" t="s">
        <v>8</v>
      </c>
      <c r="AE1542" s="66"/>
      <c r="AF1542" s="44" t="s">
        <v>8</v>
      </c>
      <c r="AG1542" s="23"/>
      <c r="AH1542" s="23"/>
    </row>
    <row r="1543" spans="1:34" ht="15" x14ac:dyDescent="0.2">
      <c r="A1543" s="105" t="s">
        <v>8</v>
      </c>
      <c r="B1543" s="40"/>
      <c r="C1543" s="10"/>
      <c r="D1543" s="11"/>
      <c r="E1543" s="10"/>
      <c r="F1543" s="11"/>
      <c r="G1543" s="11"/>
      <c r="H1543" s="41"/>
      <c r="I1543" s="42"/>
      <c r="J1543" s="41"/>
      <c r="K1543" s="79"/>
      <c r="L1543" s="45"/>
      <c r="M1543" s="64"/>
      <c r="N1543" s="90"/>
      <c r="O1543" s="91"/>
      <c r="P1543" s="92"/>
      <c r="Q1543" s="93"/>
      <c r="R1543" s="94" t="s">
        <v>73</v>
      </c>
      <c r="S1543" s="94" t="s">
        <v>234</v>
      </c>
      <c r="T1543" s="94" t="s">
        <v>782</v>
      </c>
      <c r="U1543" s="95">
        <v>46091</v>
      </c>
      <c r="V1543" s="101" t="e">
        <v>#VALUE!</v>
      </c>
      <c r="W1543" s="53"/>
      <c r="X1543" s="53"/>
      <c r="Y1543" s="53"/>
      <c r="Z1543" s="53"/>
      <c r="AA1543" s="53"/>
      <c r="AB1543" s="62" t="s">
        <v>8</v>
      </c>
      <c r="AC1543" s="24"/>
      <c r="AD1543" s="67" t="s">
        <v>8</v>
      </c>
      <c r="AE1543" s="66"/>
      <c r="AF1543" s="44" t="s">
        <v>8</v>
      </c>
      <c r="AG1543" s="23"/>
      <c r="AH1543" s="23"/>
    </row>
    <row r="1544" spans="1:34" ht="15" x14ac:dyDescent="0.2">
      <c r="A1544" s="105" t="s">
        <v>8</v>
      </c>
      <c r="B1544" s="40"/>
      <c r="C1544" s="10"/>
      <c r="D1544" s="11"/>
      <c r="E1544" s="10"/>
      <c r="F1544" s="11"/>
      <c r="G1544" s="11"/>
      <c r="H1544" s="41"/>
      <c r="I1544" s="42"/>
      <c r="J1544" s="41"/>
      <c r="K1544" s="79"/>
      <c r="L1544" s="45"/>
      <c r="M1544" s="64"/>
      <c r="N1544" s="90"/>
      <c r="O1544" s="91"/>
      <c r="P1544" s="92"/>
      <c r="Q1544" s="93"/>
      <c r="R1544" s="94" t="s">
        <v>73</v>
      </c>
      <c r="S1544" s="94" t="s">
        <v>234</v>
      </c>
      <c r="T1544" s="94" t="s">
        <v>782</v>
      </c>
      <c r="U1544" s="95">
        <v>46091</v>
      </c>
      <c r="V1544" s="101" t="e">
        <v>#VALUE!</v>
      </c>
      <c r="W1544" s="53"/>
      <c r="X1544" s="53"/>
      <c r="Y1544" s="53"/>
      <c r="Z1544" s="53"/>
      <c r="AA1544" s="53"/>
      <c r="AB1544" s="62" t="s">
        <v>8</v>
      </c>
      <c r="AC1544" s="24"/>
      <c r="AD1544" s="67" t="s">
        <v>8</v>
      </c>
      <c r="AE1544" s="66"/>
      <c r="AF1544" s="44" t="s">
        <v>8</v>
      </c>
      <c r="AG1544" s="23"/>
      <c r="AH1544" s="23"/>
    </row>
    <row r="1545" spans="1:34" ht="15" x14ac:dyDescent="0.2">
      <c r="A1545" s="105" t="s">
        <v>8</v>
      </c>
      <c r="B1545" s="40"/>
      <c r="C1545" s="10"/>
      <c r="D1545" s="11"/>
      <c r="E1545" s="10"/>
      <c r="F1545" s="11"/>
      <c r="G1545" s="11"/>
      <c r="H1545" s="41"/>
      <c r="I1545" s="42"/>
      <c r="J1545" s="41"/>
      <c r="K1545" s="79"/>
      <c r="L1545" s="45"/>
      <c r="M1545" s="64"/>
      <c r="N1545" s="90"/>
      <c r="O1545" s="91"/>
      <c r="P1545" s="92"/>
      <c r="Q1545" s="93"/>
      <c r="R1545" s="94" t="s">
        <v>73</v>
      </c>
      <c r="S1545" s="94" t="s">
        <v>234</v>
      </c>
      <c r="T1545" s="94" t="s">
        <v>782</v>
      </c>
      <c r="U1545" s="95">
        <v>46091</v>
      </c>
      <c r="V1545" s="101" t="e">
        <v>#VALUE!</v>
      </c>
      <c r="W1545" s="53"/>
      <c r="X1545" s="53"/>
      <c r="Y1545" s="53"/>
      <c r="Z1545" s="53"/>
      <c r="AA1545" s="53"/>
      <c r="AB1545" s="62" t="s">
        <v>8</v>
      </c>
      <c r="AC1545" s="24"/>
      <c r="AD1545" s="67" t="s">
        <v>8</v>
      </c>
      <c r="AE1545" s="66"/>
      <c r="AF1545" s="44" t="s">
        <v>8</v>
      </c>
      <c r="AG1545" s="23"/>
      <c r="AH1545" s="23"/>
    </row>
    <row r="1546" spans="1:34" ht="15" x14ac:dyDescent="0.2">
      <c r="A1546" s="105" t="s">
        <v>8</v>
      </c>
      <c r="B1546" s="40"/>
      <c r="C1546" s="10"/>
      <c r="D1546" s="11"/>
      <c r="E1546" s="10"/>
      <c r="F1546" s="11"/>
      <c r="G1546" s="11"/>
      <c r="H1546" s="41"/>
      <c r="I1546" s="42"/>
      <c r="J1546" s="41"/>
      <c r="K1546" s="79"/>
      <c r="L1546" s="45"/>
      <c r="M1546" s="64"/>
      <c r="N1546" s="90"/>
      <c r="O1546" s="91"/>
      <c r="P1546" s="92"/>
      <c r="Q1546" s="93"/>
      <c r="R1546" s="94" t="s">
        <v>73</v>
      </c>
      <c r="S1546" s="94" t="s">
        <v>234</v>
      </c>
      <c r="T1546" s="94" t="s">
        <v>782</v>
      </c>
      <c r="U1546" s="95">
        <v>46091</v>
      </c>
      <c r="V1546" s="101" t="e">
        <v>#VALUE!</v>
      </c>
      <c r="W1546" s="53"/>
      <c r="X1546" s="53"/>
      <c r="Y1546" s="53"/>
      <c r="Z1546" s="53"/>
      <c r="AA1546" s="53"/>
      <c r="AB1546" s="62" t="s">
        <v>8</v>
      </c>
      <c r="AC1546" s="24"/>
      <c r="AD1546" s="67" t="s">
        <v>8</v>
      </c>
      <c r="AE1546" s="66"/>
      <c r="AF1546" s="44" t="s">
        <v>8</v>
      </c>
      <c r="AG1546" s="23"/>
      <c r="AH1546" s="23"/>
    </row>
    <row r="1547" spans="1:34" ht="15" x14ac:dyDescent="0.2">
      <c r="A1547" s="105" t="s">
        <v>8</v>
      </c>
      <c r="B1547" s="40"/>
      <c r="C1547" s="10"/>
      <c r="D1547" s="11"/>
      <c r="E1547" s="10"/>
      <c r="F1547" s="11"/>
      <c r="G1547" s="11"/>
      <c r="H1547" s="41"/>
      <c r="I1547" s="42"/>
      <c r="J1547" s="41"/>
      <c r="K1547" s="79"/>
      <c r="L1547" s="45"/>
      <c r="M1547" s="64"/>
      <c r="N1547" s="90"/>
      <c r="O1547" s="91"/>
      <c r="P1547" s="92"/>
      <c r="Q1547" s="93"/>
      <c r="R1547" s="94" t="s">
        <v>73</v>
      </c>
      <c r="S1547" s="94" t="s">
        <v>234</v>
      </c>
      <c r="T1547" s="94" t="s">
        <v>782</v>
      </c>
      <c r="U1547" s="95">
        <v>46091</v>
      </c>
      <c r="V1547" s="101" t="e">
        <v>#VALUE!</v>
      </c>
      <c r="W1547" s="53"/>
      <c r="X1547" s="53"/>
      <c r="Y1547" s="53"/>
      <c r="Z1547" s="53"/>
      <c r="AA1547" s="53"/>
      <c r="AB1547" s="62" t="s">
        <v>8</v>
      </c>
      <c r="AC1547" s="24"/>
      <c r="AD1547" s="67" t="s">
        <v>8</v>
      </c>
      <c r="AE1547" s="66"/>
      <c r="AF1547" s="44" t="s">
        <v>8</v>
      </c>
      <c r="AG1547" s="23"/>
      <c r="AH1547" s="23"/>
    </row>
    <row r="1548" spans="1:34" ht="15" x14ac:dyDescent="0.2">
      <c r="A1548" s="105" t="s">
        <v>8</v>
      </c>
      <c r="B1548" s="40"/>
      <c r="C1548" s="10"/>
      <c r="D1548" s="11"/>
      <c r="E1548" s="10"/>
      <c r="F1548" s="11"/>
      <c r="G1548" s="11"/>
      <c r="H1548" s="41"/>
      <c r="I1548" s="42"/>
      <c r="J1548" s="41"/>
      <c r="K1548" s="79"/>
      <c r="L1548" s="45"/>
      <c r="M1548" s="64"/>
      <c r="N1548" s="90"/>
      <c r="O1548" s="91"/>
      <c r="P1548" s="92"/>
      <c r="Q1548" s="93"/>
      <c r="R1548" s="94" t="s">
        <v>73</v>
      </c>
      <c r="S1548" s="94" t="s">
        <v>234</v>
      </c>
      <c r="T1548" s="94" t="s">
        <v>782</v>
      </c>
      <c r="U1548" s="95">
        <v>46091</v>
      </c>
      <c r="V1548" s="101" t="e">
        <v>#VALUE!</v>
      </c>
      <c r="W1548" s="53"/>
      <c r="X1548" s="53"/>
      <c r="Y1548" s="53"/>
      <c r="Z1548" s="53"/>
      <c r="AA1548" s="53"/>
      <c r="AB1548" s="62" t="s">
        <v>8</v>
      </c>
      <c r="AC1548" s="24"/>
      <c r="AD1548" s="67" t="s">
        <v>8</v>
      </c>
      <c r="AE1548" s="66"/>
      <c r="AF1548" s="44" t="s">
        <v>8</v>
      </c>
      <c r="AG1548" s="23"/>
      <c r="AH1548" s="23"/>
    </row>
    <row r="1549" spans="1:34" ht="15" x14ac:dyDescent="0.2">
      <c r="A1549" s="105" t="s">
        <v>8</v>
      </c>
      <c r="B1549" s="40"/>
      <c r="C1549" s="10"/>
      <c r="D1549" s="11"/>
      <c r="E1549" s="10"/>
      <c r="F1549" s="11"/>
      <c r="G1549" s="11"/>
      <c r="H1549" s="41"/>
      <c r="I1549" s="42"/>
      <c r="J1549" s="41"/>
      <c r="K1549" s="79"/>
      <c r="L1549" s="45"/>
      <c r="M1549" s="64"/>
      <c r="N1549" s="90"/>
      <c r="O1549" s="91"/>
      <c r="P1549" s="92"/>
      <c r="Q1549" s="93"/>
      <c r="R1549" s="94" t="s">
        <v>73</v>
      </c>
      <c r="S1549" s="94" t="s">
        <v>234</v>
      </c>
      <c r="T1549" s="94" t="s">
        <v>782</v>
      </c>
      <c r="U1549" s="95">
        <v>46091</v>
      </c>
      <c r="V1549" s="101" t="e">
        <v>#VALUE!</v>
      </c>
      <c r="W1549" s="53"/>
      <c r="X1549" s="53"/>
      <c r="Y1549" s="53"/>
      <c r="Z1549" s="53"/>
      <c r="AA1549" s="53"/>
      <c r="AB1549" s="62" t="s">
        <v>8</v>
      </c>
      <c r="AC1549" s="24"/>
      <c r="AD1549" s="67" t="s">
        <v>8</v>
      </c>
      <c r="AE1549" s="66"/>
      <c r="AF1549" s="44" t="s">
        <v>8</v>
      </c>
      <c r="AG1549" s="23"/>
      <c r="AH1549" s="23"/>
    </row>
    <row r="1550" spans="1:34" ht="15" x14ac:dyDescent="0.2">
      <c r="A1550" s="105" t="s">
        <v>8</v>
      </c>
      <c r="B1550" s="40"/>
      <c r="C1550" s="10"/>
      <c r="D1550" s="11"/>
      <c r="E1550" s="10"/>
      <c r="F1550" s="11"/>
      <c r="G1550" s="11"/>
      <c r="H1550" s="41"/>
      <c r="I1550" s="42"/>
      <c r="J1550" s="41"/>
      <c r="K1550" s="79"/>
      <c r="L1550" s="45"/>
      <c r="M1550" s="64"/>
      <c r="N1550" s="90"/>
      <c r="O1550" s="91"/>
      <c r="P1550" s="92"/>
      <c r="Q1550" s="93"/>
      <c r="R1550" s="94" t="s">
        <v>73</v>
      </c>
      <c r="S1550" s="94" t="s">
        <v>234</v>
      </c>
      <c r="T1550" s="94" t="s">
        <v>782</v>
      </c>
      <c r="U1550" s="95">
        <v>46091</v>
      </c>
      <c r="V1550" s="101" t="e">
        <v>#VALUE!</v>
      </c>
      <c r="W1550" s="53"/>
      <c r="X1550" s="53"/>
      <c r="Y1550" s="53"/>
      <c r="Z1550" s="53"/>
      <c r="AA1550" s="53"/>
      <c r="AB1550" s="62" t="s">
        <v>8</v>
      </c>
      <c r="AC1550" s="24"/>
      <c r="AD1550" s="67" t="s">
        <v>8</v>
      </c>
      <c r="AE1550" s="66"/>
      <c r="AF1550" s="44" t="s">
        <v>8</v>
      </c>
      <c r="AG1550" s="23"/>
      <c r="AH1550" s="23"/>
    </row>
    <row r="1551" spans="1:34" ht="15" x14ac:dyDescent="0.2">
      <c r="A1551" s="105" t="s">
        <v>8</v>
      </c>
      <c r="B1551" s="40"/>
      <c r="C1551" s="10"/>
      <c r="D1551" s="11"/>
      <c r="E1551" s="10"/>
      <c r="F1551" s="11"/>
      <c r="G1551" s="11"/>
      <c r="H1551" s="41"/>
      <c r="I1551" s="42"/>
      <c r="J1551" s="41"/>
      <c r="K1551" s="79"/>
      <c r="L1551" s="45"/>
      <c r="M1551" s="64"/>
      <c r="N1551" s="90"/>
      <c r="O1551" s="91"/>
      <c r="P1551" s="92"/>
      <c r="Q1551" s="93"/>
      <c r="R1551" s="94" t="s">
        <v>73</v>
      </c>
      <c r="S1551" s="94" t="s">
        <v>234</v>
      </c>
      <c r="T1551" s="94" t="s">
        <v>782</v>
      </c>
      <c r="U1551" s="95">
        <v>46091</v>
      </c>
      <c r="V1551" s="101" t="e">
        <v>#VALUE!</v>
      </c>
      <c r="W1551" s="53"/>
      <c r="X1551" s="53"/>
      <c r="Y1551" s="53"/>
      <c r="Z1551" s="53"/>
      <c r="AA1551" s="53"/>
      <c r="AB1551" s="62" t="s">
        <v>8</v>
      </c>
      <c r="AC1551" s="24"/>
      <c r="AD1551" s="67" t="s">
        <v>8</v>
      </c>
      <c r="AE1551" s="66"/>
      <c r="AF1551" s="44" t="s">
        <v>8</v>
      </c>
      <c r="AG1551" s="23"/>
      <c r="AH1551" s="23"/>
    </row>
    <row r="1552" spans="1:34" ht="15" x14ac:dyDescent="0.2">
      <c r="A1552" s="105" t="s">
        <v>8</v>
      </c>
      <c r="B1552" s="40"/>
      <c r="C1552" s="10"/>
      <c r="D1552" s="11"/>
      <c r="E1552" s="10"/>
      <c r="F1552" s="11"/>
      <c r="G1552" s="11"/>
      <c r="H1552" s="41"/>
      <c r="I1552" s="42"/>
      <c r="J1552" s="41"/>
      <c r="K1552" s="79"/>
      <c r="L1552" s="45"/>
      <c r="M1552" s="64"/>
      <c r="N1552" s="90"/>
      <c r="O1552" s="91"/>
      <c r="P1552" s="92"/>
      <c r="Q1552" s="93"/>
      <c r="R1552" s="94" t="s">
        <v>73</v>
      </c>
      <c r="S1552" s="94" t="s">
        <v>234</v>
      </c>
      <c r="T1552" s="94" t="s">
        <v>782</v>
      </c>
      <c r="U1552" s="95">
        <v>46091</v>
      </c>
      <c r="V1552" s="101" t="e">
        <v>#VALUE!</v>
      </c>
      <c r="W1552" s="53"/>
      <c r="X1552" s="53"/>
      <c r="Y1552" s="53"/>
      <c r="Z1552" s="53"/>
      <c r="AA1552" s="53"/>
      <c r="AB1552" s="62" t="s">
        <v>8</v>
      </c>
      <c r="AC1552" s="24"/>
      <c r="AD1552" s="67" t="s">
        <v>8</v>
      </c>
      <c r="AE1552" s="66"/>
      <c r="AF1552" s="44" t="s">
        <v>8</v>
      </c>
      <c r="AG1552" s="23"/>
      <c r="AH1552" s="23"/>
    </row>
    <row r="1553" spans="1:34" ht="15" x14ac:dyDescent="0.2">
      <c r="A1553" s="105" t="s">
        <v>8</v>
      </c>
      <c r="B1553" s="40"/>
      <c r="C1553" s="10"/>
      <c r="D1553" s="11"/>
      <c r="E1553" s="10"/>
      <c r="F1553" s="11"/>
      <c r="G1553" s="11"/>
      <c r="H1553" s="41"/>
      <c r="I1553" s="42"/>
      <c r="J1553" s="41"/>
      <c r="K1553" s="79"/>
      <c r="L1553" s="45"/>
      <c r="M1553" s="64"/>
      <c r="N1553" s="90"/>
      <c r="O1553" s="91"/>
      <c r="P1553" s="92"/>
      <c r="Q1553" s="93"/>
      <c r="R1553" s="94" t="s">
        <v>73</v>
      </c>
      <c r="S1553" s="94" t="s">
        <v>234</v>
      </c>
      <c r="T1553" s="94" t="s">
        <v>782</v>
      </c>
      <c r="U1553" s="95">
        <v>46091</v>
      </c>
      <c r="V1553" s="101" t="e">
        <v>#VALUE!</v>
      </c>
      <c r="W1553" s="53"/>
      <c r="X1553" s="53"/>
      <c r="Y1553" s="53"/>
      <c r="Z1553" s="53"/>
      <c r="AA1553" s="53"/>
      <c r="AB1553" s="62" t="s">
        <v>8</v>
      </c>
      <c r="AC1553" s="24"/>
      <c r="AD1553" s="67" t="s">
        <v>8</v>
      </c>
      <c r="AE1553" s="66"/>
      <c r="AF1553" s="44" t="s">
        <v>8</v>
      </c>
      <c r="AG1553" s="23"/>
      <c r="AH1553" s="23"/>
    </row>
    <row r="1554" spans="1:34" ht="15" x14ac:dyDescent="0.2">
      <c r="A1554" s="105" t="s">
        <v>8</v>
      </c>
      <c r="B1554" s="40"/>
      <c r="C1554" s="10"/>
      <c r="D1554" s="11"/>
      <c r="E1554" s="10"/>
      <c r="F1554" s="11"/>
      <c r="G1554" s="11"/>
      <c r="H1554" s="41"/>
      <c r="I1554" s="42"/>
      <c r="J1554" s="41"/>
      <c r="K1554" s="79"/>
      <c r="L1554" s="45"/>
      <c r="M1554" s="64"/>
      <c r="N1554" s="90"/>
      <c r="O1554" s="91"/>
      <c r="P1554" s="92"/>
      <c r="Q1554" s="93"/>
      <c r="R1554" s="94" t="s">
        <v>73</v>
      </c>
      <c r="S1554" s="94" t="s">
        <v>234</v>
      </c>
      <c r="T1554" s="94" t="s">
        <v>782</v>
      </c>
      <c r="U1554" s="95">
        <v>46091</v>
      </c>
      <c r="V1554" s="101" t="e">
        <v>#VALUE!</v>
      </c>
      <c r="W1554" s="53"/>
      <c r="X1554" s="53"/>
      <c r="Y1554" s="53"/>
      <c r="Z1554" s="53"/>
      <c r="AA1554" s="53"/>
      <c r="AB1554" s="62" t="s">
        <v>8</v>
      </c>
      <c r="AC1554" s="24"/>
      <c r="AD1554" s="67" t="s">
        <v>8</v>
      </c>
      <c r="AE1554" s="66"/>
      <c r="AF1554" s="44" t="s">
        <v>8</v>
      </c>
      <c r="AG1554" s="23"/>
      <c r="AH1554" s="23"/>
    </row>
    <row r="1555" spans="1:34" ht="15" x14ac:dyDescent="0.2">
      <c r="A1555" s="105" t="s">
        <v>8</v>
      </c>
      <c r="B1555" s="40"/>
      <c r="C1555" s="10"/>
      <c r="D1555" s="11"/>
      <c r="E1555" s="10"/>
      <c r="F1555" s="11"/>
      <c r="G1555" s="11"/>
      <c r="H1555" s="41"/>
      <c r="I1555" s="42"/>
      <c r="J1555" s="41"/>
      <c r="K1555" s="79"/>
      <c r="L1555" s="45"/>
      <c r="M1555" s="64"/>
      <c r="N1555" s="90"/>
      <c r="O1555" s="91"/>
      <c r="P1555" s="92"/>
      <c r="Q1555" s="93"/>
      <c r="R1555" s="94" t="s">
        <v>73</v>
      </c>
      <c r="S1555" s="94" t="s">
        <v>234</v>
      </c>
      <c r="T1555" s="94" t="s">
        <v>782</v>
      </c>
      <c r="U1555" s="95">
        <v>46091</v>
      </c>
      <c r="V1555" s="101" t="e">
        <v>#VALUE!</v>
      </c>
      <c r="W1555" s="53"/>
      <c r="X1555" s="53"/>
      <c r="Y1555" s="53"/>
      <c r="Z1555" s="53"/>
      <c r="AA1555" s="53"/>
      <c r="AB1555" s="62" t="s">
        <v>8</v>
      </c>
      <c r="AC1555" s="24"/>
      <c r="AD1555" s="67" t="s">
        <v>8</v>
      </c>
      <c r="AE1555" s="66"/>
      <c r="AF1555" s="44" t="s">
        <v>8</v>
      </c>
      <c r="AG1555" s="23"/>
      <c r="AH1555" s="23"/>
    </row>
    <row r="1556" spans="1:34" ht="15" x14ac:dyDescent="0.2">
      <c r="A1556" s="105" t="s">
        <v>8</v>
      </c>
      <c r="B1556" s="40"/>
      <c r="C1556" s="10"/>
      <c r="D1556" s="11"/>
      <c r="E1556" s="10"/>
      <c r="F1556" s="11"/>
      <c r="G1556" s="11"/>
      <c r="H1556" s="41"/>
      <c r="I1556" s="42"/>
      <c r="J1556" s="41"/>
      <c r="K1556" s="79"/>
      <c r="L1556" s="45"/>
      <c r="M1556" s="64"/>
      <c r="N1556" s="90"/>
      <c r="O1556" s="91"/>
      <c r="P1556" s="92"/>
      <c r="Q1556" s="93"/>
      <c r="R1556" s="94" t="s">
        <v>73</v>
      </c>
      <c r="S1556" s="94" t="s">
        <v>234</v>
      </c>
      <c r="T1556" s="94" t="s">
        <v>782</v>
      </c>
      <c r="U1556" s="95">
        <v>46091</v>
      </c>
      <c r="V1556" s="101" t="e">
        <v>#VALUE!</v>
      </c>
      <c r="W1556" s="53"/>
      <c r="X1556" s="53"/>
      <c r="Y1556" s="53"/>
      <c r="Z1556" s="53"/>
      <c r="AA1556" s="53"/>
      <c r="AB1556" s="62" t="s">
        <v>8</v>
      </c>
      <c r="AC1556" s="24"/>
      <c r="AD1556" s="67" t="s">
        <v>8</v>
      </c>
      <c r="AE1556" s="66"/>
      <c r="AF1556" s="44" t="s">
        <v>8</v>
      </c>
      <c r="AG1556" s="23"/>
      <c r="AH1556" s="23"/>
    </row>
    <row r="1557" spans="1:34" ht="15" x14ac:dyDescent="0.2">
      <c r="A1557" s="105" t="s">
        <v>8</v>
      </c>
      <c r="B1557" s="40"/>
      <c r="C1557" s="10"/>
      <c r="D1557" s="11"/>
      <c r="E1557" s="10"/>
      <c r="F1557" s="11"/>
      <c r="G1557" s="11"/>
      <c r="H1557" s="41"/>
      <c r="I1557" s="42"/>
      <c r="J1557" s="41"/>
      <c r="K1557" s="79"/>
      <c r="L1557" s="45"/>
      <c r="M1557" s="64"/>
      <c r="N1557" s="90"/>
      <c r="O1557" s="91"/>
      <c r="P1557" s="92"/>
      <c r="Q1557" s="93"/>
      <c r="R1557" s="94" t="s">
        <v>73</v>
      </c>
      <c r="S1557" s="94" t="s">
        <v>234</v>
      </c>
      <c r="T1557" s="94" t="s">
        <v>782</v>
      </c>
      <c r="U1557" s="95">
        <v>46091</v>
      </c>
      <c r="V1557" s="101" t="e">
        <v>#VALUE!</v>
      </c>
      <c r="W1557" s="53"/>
      <c r="X1557" s="53"/>
      <c r="Y1557" s="53"/>
      <c r="Z1557" s="53"/>
      <c r="AA1557" s="53"/>
      <c r="AB1557" s="62" t="s">
        <v>8</v>
      </c>
      <c r="AC1557" s="24"/>
      <c r="AD1557" s="67" t="s">
        <v>8</v>
      </c>
      <c r="AE1557" s="66"/>
      <c r="AF1557" s="44" t="s">
        <v>8</v>
      </c>
      <c r="AG1557" s="23"/>
      <c r="AH1557" s="23"/>
    </row>
    <row r="1558" spans="1:34" ht="15" x14ac:dyDescent="0.2">
      <c r="A1558" s="105" t="s">
        <v>8</v>
      </c>
      <c r="B1558" s="40"/>
      <c r="C1558" s="10"/>
      <c r="D1558" s="11"/>
      <c r="E1558" s="10"/>
      <c r="F1558" s="11"/>
      <c r="G1558" s="11"/>
      <c r="H1558" s="41"/>
      <c r="I1558" s="42"/>
      <c r="J1558" s="41"/>
      <c r="K1558" s="79"/>
      <c r="L1558" s="45"/>
      <c r="M1558" s="64"/>
      <c r="N1558" s="90"/>
      <c r="O1558" s="91"/>
      <c r="P1558" s="92"/>
      <c r="Q1558" s="93"/>
      <c r="R1558" s="94" t="s">
        <v>73</v>
      </c>
      <c r="S1558" s="94" t="s">
        <v>234</v>
      </c>
      <c r="T1558" s="94" t="s">
        <v>782</v>
      </c>
      <c r="U1558" s="95">
        <v>46091</v>
      </c>
      <c r="V1558" s="101" t="e">
        <v>#VALUE!</v>
      </c>
      <c r="W1558" s="53"/>
      <c r="X1558" s="53"/>
      <c r="Y1558" s="53"/>
      <c r="Z1558" s="53"/>
      <c r="AA1558" s="53"/>
      <c r="AB1558" s="62" t="s">
        <v>8</v>
      </c>
      <c r="AC1558" s="24"/>
      <c r="AD1558" s="67" t="s">
        <v>8</v>
      </c>
      <c r="AE1558" s="66"/>
      <c r="AF1558" s="44" t="s">
        <v>8</v>
      </c>
      <c r="AG1558" s="23"/>
      <c r="AH1558" s="23"/>
    </row>
    <row r="1559" spans="1:34" ht="15" x14ac:dyDescent="0.2">
      <c r="A1559" s="105" t="s">
        <v>8</v>
      </c>
      <c r="B1559" s="40"/>
      <c r="C1559" s="10"/>
      <c r="D1559" s="11"/>
      <c r="E1559" s="10"/>
      <c r="F1559" s="11"/>
      <c r="G1559" s="11"/>
      <c r="H1559" s="41"/>
      <c r="I1559" s="42"/>
      <c r="J1559" s="41"/>
      <c r="K1559" s="79"/>
      <c r="L1559" s="45"/>
      <c r="M1559" s="64"/>
      <c r="N1559" s="90"/>
      <c r="O1559" s="91"/>
      <c r="P1559" s="92"/>
      <c r="Q1559" s="93"/>
      <c r="R1559" s="94" t="s">
        <v>73</v>
      </c>
      <c r="S1559" s="94" t="s">
        <v>234</v>
      </c>
      <c r="T1559" s="94" t="s">
        <v>782</v>
      </c>
      <c r="U1559" s="95">
        <v>46091</v>
      </c>
      <c r="V1559" s="101" t="e">
        <v>#VALUE!</v>
      </c>
      <c r="W1559" s="53"/>
      <c r="X1559" s="53"/>
      <c r="Y1559" s="53"/>
      <c r="Z1559" s="53"/>
      <c r="AA1559" s="53"/>
      <c r="AB1559" s="62" t="s">
        <v>8</v>
      </c>
      <c r="AC1559" s="24"/>
      <c r="AD1559" s="67" t="s">
        <v>8</v>
      </c>
      <c r="AE1559" s="66"/>
      <c r="AF1559" s="44" t="s">
        <v>8</v>
      </c>
      <c r="AG1559" s="23"/>
      <c r="AH1559" s="23"/>
    </row>
    <row r="1560" spans="1:34" ht="15" x14ac:dyDescent="0.2">
      <c r="A1560" s="105" t="s">
        <v>8</v>
      </c>
      <c r="B1560" s="40"/>
      <c r="C1560" s="10"/>
      <c r="D1560" s="11"/>
      <c r="E1560" s="10"/>
      <c r="F1560" s="11"/>
      <c r="G1560" s="11"/>
      <c r="H1560" s="41"/>
      <c r="I1560" s="42"/>
      <c r="J1560" s="41"/>
      <c r="K1560" s="79"/>
      <c r="L1560" s="45"/>
      <c r="M1560" s="64"/>
      <c r="N1560" s="90"/>
      <c r="O1560" s="91"/>
      <c r="P1560" s="92"/>
      <c r="Q1560" s="93"/>
      <c r="R1560" s="94" t="s">
        <v>73</v>
      </c>
      <c r="S1560" s="94" t="s">
        <v>234</v>
      </c>
      <c r="T1560" s="94" t="s">
        <v>782</v>
      </c>
      <c r="U1560" s="95">
        <v>46091</v>
      </c>
      <c r="V1560" s="101" t="e">
        <v>#VALUE!</v>
      </c>
      <c r="W1560" s="53"/>
      <c r="X1560" s="53"/>
      <c r="Y1560" s="53"/>
      <c r="Z1560" s="53"/>
      <c r="AA1560" s="53"/>
      <c r="AB1560" s="62" t="s">
        <v>8</v>
      </c>
      <c r="AC1560" s="24"/>
      <c r="AD1560" s="67" t="s">
        <v>8</v>
      </c>
      <c r="AE1560" s="66"/>
      <c r="AF1560" s="44" t="s">
        <v>8</v>
      </c>
      <c r="AG1560" s="23"/>
      <c r="AH1560" s="23"/>
    </row>
    <row r="1561" spans="1:34" ht="15" x14ac:dyDescent="0.2">
      <c r="A1561" s="105" t="s">
        <v>8</v>
      </c>
      <c r="B1561" s="40"/>
      <c r="C1561" s="10"/>
      <c r="D1561" s="11"/>
      <c r="E1561" s="10"/>
      <c r="F1561" s="11"/>
      <c r="G1561" s="11"/>
      <c r="H1561" s="41"/>
      <c r="I1561" s="42"/>
      <c r="J1561" s="41"/>
      <c r="K1561" s="79"/>
      <c r="L1561" s="45"/>
      <c r="M1561" s="64"/>
      <c r="N1561" s="90"/>
      <c r="O1561" s="91"/>
      <c r="P1561" s="92"/>
      <c r="Q1561" s="93"/>
      <c r="R1561" s="94" t="s">
        <v>73</v>
      </c>
      <c r="S1561" s="94" t="s">
        <v>234</v>
      </c>
      <c r="T1561" s="94" t="s">
        <v>782</v>
      </c>
      <c r="U1561" s="95">
        <v>46091</v>
      </c>
      <c r="V1561" s="101" t="e">
        <v>#VALUE!</v>
      </c>
      <c r="W1561" s="53"/>
      <c r="X1561" s="53"/>
      <c r="Y1561" s="53"/>
      <c r="Z1561" s="53"/>
      <c r="AA1561" s="53"/>
      <c r="AB1561" s="62" t="s">
        <v>8</v>
      </c>
      <c r="AC1561" s="24"/>
      <c r="AD1561" s="67" t="s">
        <v>8</v>
      </c>
      <c r="AE1561" s="66"/>
      <c r="AF1561" s="44" t="s">
        <v>8</v>
      </c>
      <c r="AG1561" s="23"/>
      <c r="AH1561" s="23"/>
    </row>
    <row r="1562" spans="1:34" ht="15" x14ac:dyDescent="0.2">
      <c r="A1562" s="105" t="s">
        <v>8</v>
      </c>
      <c r="B1562" s="40"/>
      <c r="C1562" s="10"/>
      <c r="D1562" s="11"/>
      <c r="E1562" s="10"/>
      <c r="F1562" s="11"/>
      <c r="G1562" s="11"/>
      <c r="H1562" s="41"/>
      <c r="I1562" s="42"/>
      <c r="J1562" s="41"/>
      <c r="K1562" s="79"/>
      <c r="L1562" s="45"/>
      <c r="M1562" s="64"/>
      <c r="N1562" s="90"/>
      <c r="O1562" s="91"/>
      <c r="P1562" s="92"/>
      <c r="Q1562" s="93"/>
      <c r="R1562" s="94" t="s">
        <v>73</v>
      </c>
      <c r="S1562" s="94" t="s">
        <v>234</v>
      </c>
      <c r="T1562" s="94" t="s">
        <v>782</v>
      </c>
      <c r="U1562" s="95">
        <v>46091</v>
      </c>
      <c r="V1562" s="101" t="e">
        <v>#VALUE!</v>
      </c>
      <c r="W1562" s="53"/>
      <c r="X1562" s="53"/>
      <c r="Y1562" s="53"/>
      <c r="Z1562" s="53"/>
      <c r="AA1562" s="53"/>
      <c r="AB1562" s="62" t="s">
        <v>8</v>
      </c>
      <c r="AC1562" s="24"/>
      <c r="AD1562" s="67" t="s">
        <v>8</v>
      </c>
      <c r="AE1562" s="66"/>
      <c r="AF1562" s="44" t="s">
        <v>8</v>
      </c>
      <c r="AG1562" s="23"/>
      <c r="AH1562" s="23"/>
    </row>
    <row r="1563" spans="1:34" ht="15" x14ac:dyDescent="0.2">
      <c r="A1563" s="105" t="s">
        <v>8</v>
      </c>
      <c r="B1563" s="40"/>
      <c r="C1563" s="10"/>
      <c r="D1563" s="11"/>
      <c r="E1563" s="10"/>
      <c r="F1563" s="11"/>
      <c r="G1563" s="11"/>
      <c r="H1563" s="41"/>
      <c r="I1563" s="42"/>
      <c r="J1563" s="41"/>
      <c r="K1563" s="79"/>
      <c r="L1563" s="45"/>
      <c r="M1563" s="64"/>
      <c r="N1563" s="90"/>
      <c r="O1563" s="91"/>
      <c r="P1563" s="92"/>
      <c r="Q1563" s="93"/>
      <c r="R1563" s="94" t="s">
        <v>73</v>
      </c>
      <c r="S1563" s="94" t="s">
        <v>234</v>
      </c>
      <c r="T1563" s="94" t="s">
        <v>782</v>
      </c>
      <c r="U1563" s="95">
        <v>46091</v>
      </c>
      <c r="V1563" s="101" t="e">
        <v>#VALUE!</v>
      </c>
      <c r="W1563" s="53"/>
      <c r="X1563" s="53"/>
      <c r="Y1563" s="53"/>
      <c r="Z1563" s="53"/>
      <c r="AA1563" s="53"/>
      <c r="AB1563" s="62" t="s">
        <v>8</v>
      </c>
      <c r="AC1563" s="24"/>
      <c r="AD1563" s="67" t="s">
        <v>8</v>
      </c>
      <c r="AE1563" s="66"/>
      <c r="AF1563" s="44" t="s">
        <v>8</v>
      </c>
      <c r="AG1563" s="23"/>
      <c r="AH1563" s="23"/>
    </row>
    <row r="1564" spans="1:34" ht="15" x14ac:dyDescent="0.2">
      <c r="A1564" s="105" t="s">
        <v>8</v>
      </c>
      <c r="B1564" s="40"/>
      <c r="C1564" s="10"/>
      <c r="D1564" s="11"/>
      <c r="E1564" s="10"/>
      <c r="F1564" s="11"/>
      <c r="G1564" s="11"/>
      <c r="H1564" s="41"/>
      <c r="I1564" s="42"/>
      <c r="J1564" s="41"/>
      <c r="K1564" s="79"/>
      <c r="L1564" s="45"/>
      <c r="M1564" s="64"/>
      <c r="N1564" s="90"/>
      <c r="O1564" s="91"/>
      <c r="P1564" s="92"/>
      <c r="Q1564" s="93"/>
      <c r="R1564" s="94" t="s">
        <v>73</v>
      </c>
      <c r="S1564" s="94" t="s">
        <v>234</v>
      </c>
      <c r="T1564" s="94" t="s">
        <v>782</v>
      </c>
      <c r="U1564" s="95">
        <v>46091</v>
      </c>
      <c r="V1564" s="101" t="e">
        <v>#VALUE!</v>
      </c>
      <c r="W1564" s="53"/>
      <c r="X1564" s="53"/>
      <c r="Y1564" s="53"/>
      <c r="Z1564" s="53"/>
      <c r="AA1564" s="53"/>
      <c r="AB1564" s="62" t="s">
        <v>8</v>
      </c>
      <c r="AC1564" s="24"/>
      <c r="AD1564" s="67" t="s">
        <v>8</v>
      </c>
      <c r="AE1564" s="66"/>
      <c r="AF1564" s="44" t="s">
        <v>8</v>
      </c>
      <c r="AG1564" s="23"/>
      <c r="AH1564" s="23"/>
    </row>
    <row r="1565" spans="1:34" ht="15" x14ac:dyDescent="0.2">
      <c r="A1565" s="105" t="s">
        <v>8</v>
      </c>
      <c r="B1565" s="40"/>
      <c r="C1565" s="10"/>
      <c r="D1565" s="11"/>
      <c r="E1565" s="10"/>
      <c r="F1565" s="11"/>
      <c r="G1565" s="11"/>
      <c r="H1565" s="41"/>
      <c r="I1565" s="42"/>
      <c r="J1565" s="41"/>
      <c r="K1565" s="79"/>
      <c r="L1565" s="45"/>
      <c r="M1565" s="64"/>
      <c r="N1565" s="90"/>
      <c r="O1565" s="91"/>
      <c r="P1565" s="92"/>
      <c r="Q1565" s="93"/>
      <c r="R1565" s="94" t="s">
        <v>73</v>
      </c>
      <c r="S1565" s="94" t="s">
        <v>234</v>
      </c>
      <c r="T1565" s="94" t="s">
        <v>782</v>
      </c>
      <c r="U1565" s="95">
        <v>46091</v>
      </c>
      <c r="V1565" s="101" t="e">
        <v>#VALUE!</v>
      </c>
      <c r="W1565" s="53"/>
      <c r="X1565" s="53"/>
      <c r="Y1565" s="53"/>
      <c r="Z1565" s="53"/>
      <c r="AA1565" s="53"/>
      <c r="AB1565" s="62" t="s">
        <v>8</v>
      </c>
      <c r="AC1565" s="24"/>
      <c r="AD1565" s="67" t="s">
        <v>8</v>
      </c>
      <c r="AE1565" s="66"/>
      <c r="AF1565" s="44" t="s">
        <v>8</v>
      </c>
      <c r="AG1565" s="23"/>
      <c r="AH1565" s="23"/>
    </row>
    <row r="1566" spans="1:34" ht="15" x14ac:dyDescent="0.2">
      <c r="A1566" s="105" t="s">
        <v>8</v>
      </c>
      <c r="B1566" s="40"/>
      <c r="C1566" s="10"/>
      <c r="D1566" s="11"/>
      <c r="E1566" s="10"/>
      <c r="F1566" s="11"/>
      <c r="G1566" s="11"/>
      <c r="H1566" s="41"/>
      <c r="I1566" s="42"/>
      <c r="J1566" s="41"/>
      <c r="K1566" s="79"/>
      <c r="L1566" s="45"/>
      <c r="M1566" s="64"/>
      <c r="N1566" s="90"/>
      <c r="O1566" s="91"/>
      <c r="P1566" s="92"/>
      <c r="Q1566" s="93"/>
      <c r="R1566" s="94" t="s">
        <v>73</v>
      </c>
      <c r="S1566" s="94" t="s">
        <v>234</v>
      </c>
      <c r="T1566" s="94" t="s">
        <v>782</v>
      </c>
      <c r="U1566" s="95">
        <v>46091</v>
      </c>
      <c r="V1566" s="101" t="e">
        <v>#VALUE!</v>
      </c>
      <c r="W1566" s="53"/>
      <c r="X1566" s="53"/>
      <c r="Y1566" s="53"/>
      <c r="Z1566" s="53"/>
      <c r="AA1566" s="53"/>
      <c r="AB1566" s="62" t="s">
        <v>8</v>
      </c>
      <c r="AC1566" s="24"/>
      <c r="AD1566" s="67" t="s">
        <v>8</v>
      </c>
      <c r="AE1566" s="66"/>
      <c r="AF1566" s="44" t="s">
        <v>8</v>
      </c>
      <c r="AG1566" s="23"/>
      <c r="AH1566" s="23"/>
    </row>
    <row r="1567" spans="1:34" ht="15" x14ac:dyDescent="0.2">
      <c r="A1567" s="105" t="s">
        <v>8</v>
      </c>
      <c r="B1567" s="40"/>
      <c r="C1567" s="10"/>
      <c r="D1567" s="11"/>
      <c r="E1567" s="10"/>
      <c r="F1567" s="11"/>
      <c r="G1567" s="11"/>
      <c r="H1567" s="41"/>
      <c r="I1567" s="42"/>
      <c r="J1567" s="41"/>
      <c r="K1567" s="79"/>
      <c r="L1567" s="45"/>
      <c r="M1567" s="64"/>
      <c r="N1567" s="90"/>
      <c r="O1567" s="91"/>
      <c r="P1567" s="92"/>
      <c r="Q1567" s="93"/>
      <c r="R1567" s="94" t="s">
        <v>73</v>
      </c>
      <c r="S1567" s="94" t="s">
        <v>234</v>
      </c>
      <c r="T1567" s="94" t="s">
        <v>782</v>
      </c>
      <c r="U1567" s="95">
        <v>46091</v>
      </c>
      <c r="V1567" s="101" t="e">
        <v>#VALUE!</v>
      </c>
      <c r="W1567" s="53"/>
      <c r="X1567" s="53"/>
      <c r="Y1567" s="53"/>
      <c r="Z1567" s="53"/>
      <c r="AA1567" s="53"/>
      <c r="AB1567" s="62" t="s">
        <v>8</v>
      </c>
      <c r="AC1567" s="24"/>
      <c r="AD1567" s="67" t="s">
        <v>8</v>
      </c>
      <c r="AE1567" s="66"/>
      <c r="AF1567" s="44" t="s">
        <v>8</v>
      </c>
      <c r="AG1567" s="23"/>
      <c r="AH1567" s="23"/>
    </row>
    <row r="1568" spans="1:34" ht="15" x14ac:dyDescent="0.2">
      <c r="A1568" s="105" t="s">
        <v>8</v>
      </c>
      <c r="B1568" s="40"/>
      <c r="C1568" s="10"/>
      <c r="D1568" s="11"/>
      <c r="E1568" s="10"/>
      <c r="F1568" s="11"/>
      <c r="G1568" s="11"/>
      <c r="H1568" s="41"/>
      <c r="I1568" s="42"/>
      <c r="J1568" s="41"/>
      <c r="K1568" s="79"/>
      <c r="L1568" s="45"/>
      <c r="M1568" s="64"/>
      <c r="N1568" s="90"/>
      <c r="O1568" s="91"/>
      <c r="P1568" s="92"/>
      <c r="Q1568" s="93"/>
      <c r="R1568" s="94" t="s">
        <v>73</v>
      </c>
      <c r="S1568" s="94" t="s">
        <v>234</v>
      </c>
      <c r="T1568" s="94" t="s">
        <v>782</v>
      </c>
      <c r="U1568" s="95">
        <v>46091</v>
      </c>
      <c r="V1568" s="101" t="e">
        <v>#VALUE!</v>
      </c>
      <c r="W1568" s="53"/>
      <c r="X1568" s="53"/>
      <c r="Y1568" s="53"/>
      <c r="Z1568" s="53"/>
      <c r="AA1568" s="53"/>
      <c r="AB1568" s="62" t="s">
        <v>8</v>
      </c>
      <c r="AC1568" s="24"/>
      <c r="AD1568" s="67" t="s">
        <v>8</v>
      </c>
      <c r="AE1568" s="66"/>
      <c r="AF1568" s="44" t="s">
        <v>8</v>
      </c>
      <c r="AG1568" s="23"/>
      <c r="AH1568" s="23"/>
    </row>
    <row r="1569" spans="1:34" ht="15" x14ac:dyDescent="0.2">
      <c r="A1569" s="105" t="s">
        <v>8</v>
      </c>
      <c r="B1569" s="40"/>
      <c r="C1569" s="10"/>
      <c r="D1569" s="11"/>
      <c r="E1569" s="10"/>
      <c r="F1569" s="11"/>
      <c r="G1569" s="11"/>
      <c r="H1569" s="41"/>
      <c r="I1569" s="42"/>
      <c r="J1569" s="41"/>
      <c r="K1569" s="79"/>
      <c r="L1569" s="45"/>
      <c r="M1569" s="64"/>
      <c r="N1569" s="90"/>
      <c r="O1569" s="91"/>
      <c r="P1569" s="92"/>
      <c r="Q1569" s="93"/>
      <c r="R1569" s="94" t="s">
        <v>73</v>
      </c>
      <c r="S1569" s="94" t="s">
        <v>234</v>
      </c>
      <c r="T1569" s="94" t="s">
        <v>782</v>
      </c>
      <c r="U1569" s="95">
        <v>46091</v>
      </c>
      <c r="V1569" s="101" t="e">
        <v>#VALUE!</v>
      </c>
      <c r="W1569" s="53"/>
      <c r="X1569" s="53"/>
      <c r="Y1569" s="53"/>
      <c r="Z1569" s="53"/>
      <c r="AA1569" s="53"/>
      <c r="AB1569" s="62" t="s">
        <v>8</v>
      </c>
      <c r="AC1569" s="24"/>
      <c r="AD1569" s="67" t="s">
        <v>8</v>
      </c>
      <c r="AE1569" s="66"/>
      <c r="AF1569" s="44" t="s">
        <v>8</v>
      </c>
      <c r="AG1569" s="23"/>
      <c r="AH1569" s="23"/>
    </row>
    <row r="1570" spans="1:34" ht="15" x14ac:dyDescent="0.2">
      <c r="A1570" s="105" t="s">
        <v>8</v>
      </c>
      <c r="B1570" s="40"/>
      <c r="C1570" s="10"/>
      <c r="D1570" s="11"/>
      <c r="E1570" s="10"/>
      <c r="F1570" s="11"/>
      <c r="G1570" s="11"/>
      <c r="H1570" s="41"/>
      <c r="I1570" s="42"/>
      <c r="J1570" s="41"/>
      <c r="K1570" s="79"/>
      <c r="L1570" s="45"/>
      <c r="M1570" s="64"/>
      <c r="N1570" s="90"/>
      <c r="O1570" s="91"/>
      <c r="P1570" s="92"/>
      <c r="Q1570" s="93"/>
      <c r="R1570" s="94" t="s">
        <v>73</v>
      </c>
      <c r="S1570" s="94" t="s">
        <v>234</v>
      </c>
      <c r="T1570" s="94" t="s">
        <v>782</v>
      </c>
      <c r="U1570" s="95">
        <v>46091</v>
      </c>
      <c r="V1570" s="101" t="e">
        <v>#VALUE!</v>
      </c>
      <c r="W1570" s="53"/>
      <c r="X1570" s="53"/>
      <c r="Y1570" s="53"/>
      <c r="Z1570" s="53"/>
      <c r="AA1570" s="53"/>
      <c r="AB1570" s="62" t="s">
        <v>8</v>
      </c>
      <c r="AC1570" s="24"/>
      <c r="AD1570" s="67" t="s">
        <v>8</v>
      </c>
      <c r="AE1570" s="66"/>
      <c r="AF1570" s="44" t="s">
        <v>8</v>
      </c>
      <c r="AG1570" s="23"/>
      <c r="AH1570" s="23"/>
    </row>
    <row r="1571" spans="1:34" ht="15" x14ac:dyDescent="0.2">
      <c r="A1571" s="105" t="s">
        <v>8</v>
      </c>
      <c r="B1571" s="40"/>
      <c r="C1571" s="10"/>
      <c r="D1571" s="11"/>
      <c r="E1571" s="10"/>
      <c r="F1571" s="11"/>
      <c r="G1571" s="11"/>
      <c r="H1571" s="41"/>
      <c r="I1571" s="42"/>
      <c r="J1571" s="41"/>
      <c r="K1571" s="79"/>
      <c r="L1571" s="45"/>
      <c r="M1571" s="64"/>
      <c r="N1571" s="90"/>
      <c r="O1571" s="91"/>
      <c r="P1571" s="92"/>
      <c r="Q1571" s="93"/>
      <c r="R1571" s="94" t="s">
        <v>73</v>
      </c>
      <c r="S1571" s="94" t="s">
        <v>234</v>
      </c>
      <c r="T1571" s="94" t="s">
        <v>782</v>
      </c>
      <c r="U1571" s="95">
        <v>46091</v>
      </c>
      <c r="V1571" s="101" t="e">
        <v>#VALUE!</v>
      </c>
      <c r="W1571" s="53"/>
      <c r="X1571" s="53"/>
      <c r="Y1571" s="53"/>
      <c r="Z1571" s="53"/>
      <c r="AA1571" s="53"/>
      <c r="AB1571" s="62" t="s">
        <v>8</v>
      </c>
      <c r="AC1571" s="24"/>
      <c r="AD1571" s="67" t="s">
        <v>8</v>
      </c>
      <c r="AE1571" s="66"/>
      <c r="AF1571" s="44" t="s">
        <v>8</v>
      </c>
      <c r="AG1571" s="23"/>
      <c r="AH1571" s="23"/>
    </row>
    <row r="1572" spans="1:34" ht="15" x14ac:dyDescent="0.2">
      <c r="A1572" s="105" t="s">
        <v>8</v>
      </c>
      <c r="B1572" s="40"/>
      <c r="C1572" s="10"/>
      <c r="D1572" s="11"/>
      <c r="E1572" s="10"/>
      <c r="F1572" s="11"/>
      <c r="G1572" s="11"/>
      <c r="H1572" s="41"/>
      <c r="I1572" s="42"/>
      <c r="J1572" s="41"/>
      <c r="K1572" s="79"/>
      <c r="L1572" s="45"/>
      <c r="M1572" s="64"/>
      <c r="N1572" s="90"/>
      <c r="O1572" s="91"/>
      <c r="P1572" s="92"/>
      <c r="Q1572" s="93"/>
      <c r="R1572" s="94" t="s">
        <v>73</v>
      </c>
      <c r="S1572" s="94" t="s">
        <v>234</v>
      </c>
      <c r="T1572" s="94" t="s">
        <v>782</v>
      </c>
      <c r="U1572" s="95">
        <v>46091</v>
      </c>
      <c r="V1572" s="101" t="e">
        <v>#VALUE!</v>
      </c>
      <c r="W1572" s="53"/>
      <c r="X1572" s="53"/>
      <c r="Y1572" s="53"/>
      <c r="Z1572" s="53"/>
      <c r="AA1572" s="53"/>
      <c r="AB1572" s="62" t="s">
        <v>8</v>
      </c>
      <c r="AC1572" s="24"/>
      <c r="AD1572" s="67" t="s">
        <v>8</v>
      </c>
      <c r="AE1572" s="66"/>
      <c r="AF1572" s="44" t="s">
        <v>8</v>
      </c>
      <c r="AG1572" s="23"/>
      <c r="AH1572" s="23"/>
    </row>
    <row r="1573" spans="1:34" ht="15" x14ac:dyDescent="0.2">
      <c r="A1573" s="105" t="s">
        <v>8</v>
      </c>
      <c r="B1573" s="40"/>
      <c r="C1573" s="10"/>
      <c r="D1573" s="11"/>
      <c r="E1573" s="10"/>
      <c r="F1573" s="11"/>
      <c r="G1573" s="11"/>
      <c r="H1573" s="41"/>
      <c r="I1573" s="42"/>
      <c r="J1573" s="41"/>
      <c r="K1573" s="79"/>
      <c r="L1573" s="45"/>
      <c r="M1573" s="64"/>
      <c r="N1573" s="90"/>
      <c r="O1573" s="91"/>
      <c r="P1573" s="92"/>
      <c r="Q1573" s="93"/>
      <c r="R1573" s="94" t="s">
        <v>73</v>
      </c>
      <c r="S1573" s="94" t="s">
        <v>234</v>
      </c>
      <c r="T1573" s="94" t="s">
        <v>782</v>
      </c>
      <c r="U1573" s="95">
        <v>46091</v>
      </c>
      <c r="V1573" s="101" t="e">
        <v>#VALUE!</v>
      </c>
      <c r="W1573" s="53"/>
      <c r="X1573" s="53"/>
      <c r="Y1573" s="53"/>
      <c r="Z1573" s="53"/>
      <c r="AA1573" s="53"/>
      <c r="AB1573" s="62" t="s">
        <v>8</v>
      </c>
      <c r="AC1573" s="24"/>
      <c r="AD1573" s="67" t="s">
        <v>8</v>
      </c>
      <c r="AE1573" s="66"/>
      <c r="AF1573" s="44" t="s">
        <v>8</v>
      </c>
      <c r="AG1573" s="23"/>
      <c r="AH1573" s="23"/>
    </row>
    <row r="1574" spans="1:34" ht="15" x14ac:dyDescent="0.2">
      <c r="A1574" s="105" t="s">
        <v>8</v>
      </c>
      <c r="B1574" s="40"/>
      <c r="C1574" s="10"/>
      <c r="D1574" s="11"/>
      <c r="E1574" s="10"/>
      <c r="F1574" s="11"/>
      <c r="G1574" s="11"/>
      <c r="H1574" s="41"/>
      <c r="I1574" s="42"/>
      <c r="J1574" s="41"/>
      <c r="K1574" s="79"/>
      <c r="L1574" s="45"/>
      <c r="M1574" s="64"/>
      <c r="N1574" s="90"/>
      <c r="O1574" s="91"/>
      <c r="P1574" s="92"/>
      <c r="Q1574" s="93"/>
      <c r="R1574" s="94" t="s">
        <v>73</v>
      </c>
      <c r="S1574" s="94" t="s">
        <v>234</v>
      </c>
      <c r="T1574" s="94" t="s">
        <v>782</v>
      </c>
      <c r="U1574" s="95">
        <v>46091</v>
      </c>
      <c r="V1574" s="101" t="e">
        <v>#VALUE!</v>
      </c>
      <c r="W1574" s="53"/>
      <c r="X1574" s="53"/>
      <c r="Y1574" s="53"/>
      <c r="Z1574" s="53"/>
      <c r="AA1574" s="53"/>
      <c r="AB1574" s="62" t="s">
        <v>8</v>
      </c>
      <c r="AC1574" s="24"/>
      <c r="AD1574" s="67" t="s">
        <v>8</v>
      </c>
      <c r="AE1574" s="66"/>
      <c r="AF1574" s="44" t="s">
        <v>8</v>
      </c>
      <c r="AG1574" s="23"/>
      <c r="AH1574" s="23"/>
    </row>
    <row r="1575" spans="1:34" ht="15" x14ac:dyDescent="0.2">
      <c r="A1575" s="105" t="s">
        <v>8</v>
      </c>
      <c r="B1575" s="40"/>
      <c r="C1575" s="10"/>
      <c r="D1575" s="11"/>
      <c r="E1575" s="10"/>
      <c r="F1575" s="11"/>
      <c r="G1575" s="11"/>
      <c r="H1575" s="41"/>
      <c r="I1575" s="42"/>
      <c r="J1575" s="41"/>
      <c r="K1575" s="79"/>
      <c r="L1575" s="45"/>
      <c r="M1575" s="64"/>
      <c r="N1575" s="90"/>
      <c r="O1575" s="91"/>
      <c r="P1575" s="92"/>
      <c r="Q1575" s="93"/>
      <c r="R1575" s="94" t="s">
        <v>73</v>
      </c>
      <c r="S1575" s="94" t="s">
        <v>234</v>
      </c>
      <c r="T1575" s="94" t="s">
        <v>782</v>
      </c>
      <c r="U1575" s="95">
        <v>46091</v>
      </c>
      <c r="V1575" s="101" t="e">
        <v>#VALUE!</v>
      </c>
      <c r="W1575" s="53"/>
      <c r="X1575" s="53"/>
      <c r="Y1575" s="53"/>
      <c r="Z1575" s="53"/>
      <c r="AA1575" s="53"/>
      <c r="AB1575" s="62" t="s">
        <v>8</v>
      </c>
      <c r="AC1575" s="24"/>
      <c r="AD1575" s="67" t="s">
        <v>8</v>
      </c>
      <c r="AE1575" s="66"/>
      <c r="AF1575" s="44" t="s">
        <v>8</v>
      </c>
      <c r="AG1575" s="23"/>
      <c r="AH1575" s="23"/>
    </row>
    <row r="1576" spans="1:34" ht="15" x14ac:dyDescent="0.2">
      <c r="A1576" s="105" t="s">
        <v>8</v>
      </c>
      <c r="B1576" s="40"/>
      <c r="C1576" s="10"/>
      <c r="D1576" s="11"/>
      <c r="E1576" s="10"/>
      <c r="F1576" s="11"/>
      <c r="G1576" s="11"/>
      <c r="H1576" s="41"/>
      <c r="I1576" s="42"/>
      <c r="J1576" s="41"/>
      <c r="K1576" s="79"/>
      <c r="L1576" s="45"/>
      <c r="M1576" s="64"/>
      <c r="N1576" s="90"/>
      <c r="O1576" s="91"/>
      <c r="P1576" s="92"/>
      <c r="Q1576" s="93"/>
      <c r="R1576" s="94" t="s">
        <v>73</v>
      </c>
      <c r="S1576" s="94" t="s">
        <v>234</v>
      </c>
      <c r="T1576" s="94" t="s">
        <v>782</v>
      </c>
      <c r="U1576" s="95">
        <v>46091</v>
      </c>
      <c r="V1576" s="101" t="e">
        <v>#VALUE!</v>
      </c>
      <c r="W1576" s="53"/>
      <c r="X1576" s="53"/>
      <c r="Y1576" s="53"/>
      <c r="Z1576" s="53"/>
      <c r="AA1576" s="53"/>
      <c r="AB1576" s="62" t="s">
        <v>8</v>
      </c>
      <c r="AC1576" s="24"/>
      <c r="AD1576" s="67" t="s">
        <v>8</v>
      </c>
      <c r="AE1576" s="66"/>
      <c r="AF1576" s="44" t="s">
        <v>8</v>
      </c>
      <c r="AG1576" s="23"/>
      <c r="AH1576" s="23"/>
    </row>
    <row r="1577" spans="1:34" ht="15" x14ac:dyDescent="0.2">
      <c r="A1577" s="105" t="s">
        <v>8</v>
      </c>
      <c r="B1577" s="40"/>
      <c r="C1577" s="10"/>
      <c r="D1577" s="11"/>
      <c r="E1577" s="10"/>
      <c r="F1577" s="11"/>
      <c r="G1577" s="11"/>
      <c r="H1577" s="41"/>
      <c r="I1577" s="42"/>
      <c r="J1577" s="41"/>
      <c r="K1577" s="79"/>
      <c r="L1577" s="45"/>
      <c r="M1577" s="64"/>
      <c r="N1577" s="90"/>
      <c r="O1577" s="91"/>
      <c r="P1577" s="92"/>
      <c r="Q1577" s="93"/>
      <c r="R1577" s="94" t="s">
        <v>73</v>
      </c>
      <c r="S1577" s="94" t="s">
        <v>234</v>
      </c>
      <c r="T1577" s="94" t="s">
        <v>782</v>
      </c>
      <c r="U1577" s="95">
        <v>46091</v>
      </c>
      <c r="V1577" s="101" t="e">
        <v>#VALUE!</v>
      </c>
      <c r="W1577" s="53"/>
      <c r="X1577" s="53"/>
      <c r="Y1577" s="53"/>
      <c r="Z1577" s="53"/>
      <c r="AA1577" s="53"/>
      <c r="AB1577" s="62" t="s">
        <v>8</v>
      </c>
      <c r="AC1577" s="24"/>
      <c r="AD1577" s="67" t="s">
        <v>8</v>
      </c>
      <c r="AE1577" s="66"/>
      <c r="AF1577" s="44" t="s">
        <v>8</v>
      </c>
      <c r="AG1577" s="23"/>
      <c r="AH1577" s="23"/>
    </row>
    <row r="1578" spans="1:34" ht="15" x14ac:dyDescent="0.2">
      <c r="A1578" s="105" t="s">
        <v>8</v>
      </c>
      <c r="B1578" s="40"/>
      <c r="C1578" s="10"/>
      <c r="D1578" s="11"/>
      <c r="E1578" s="10"/>
      <c r="F1578" s="11"/>
      <c r="G1578" s="11"/>
      <c r="H1578" s="41"/>
      <c r="I1578" s="42"/>
      <c r="J1578" s="41"/>
      <c r="K1578" s="79"/>
      <c r="L1578" s="45"/>
      <c r="M1578" s="64"/>
      <c r="N1578" s="90"/>
      <c r="O1578" s="91"/>
      <c r="P1578" s="92"/>
      <c r="Q1578" s="93"/>
      <c r="R1578" s="94" t="s">
        <v>73</v>
      </c>
      <c r="S1578" s="94" t="s">
        <v>234</v>
      </c>
      <c r="T1578" s="94" t="s">
        <v>782</v>
      </c>
      <c r="U1578" s="95">
        <v>46091</v>
      </c>
      <c r="V1578" s="101" t="e">
        <v>#VALUE!</v>
      </c>
      <c r="W1578" s="53"/>
      <c r="X1578" s="53"/>
      <c r="Y1578" s="53"/>
      <c r="Z1578" s="53"/>
      <c r="AA1578" s="53"/>
      <c r="AB1578" s="62" t="s">
        <v>8</v>
      </c>
      <c r="AC1578" s="24"/>
      <c r="AD1578" s="67" t="s">
        <v>8</v>
      </c>
      <c r="AE1578" s="66"/>
      <c r="AF1578" s="44" t="s">
        <v>8</v>
      </c>
      <c r="AG1578" s="23"/>
      <c r="AH1578" s="23"/>
    </row>
    <row r="1579" spans="1:34" ht="15" x14ac:dyDescent="0.2">
      <c r="A1579" s="105" t="s">
        <v>8</v>
      </c>
      <c r="B1579" s="40"/>
      <c r="C1579" s="10"/>
      <c r="D1579" s="11"/>
      <c r="E1579" s="10"/>
      <c r="F1579" s="11"/>
      <c r="G1579" s="11"/>
      <c r="H1579" s="41"/>
      <c r="I1579" s="42"/>
      <c r="J1579" s="41"/>
      <c r="K1579" s="79"/>
      <c r="L1579" s="45"/>
      <c r="M1579" s="64"/>
      <c r="N1579" s="90"/>
      <c r="O1579" s="91"/>
      <c r="P1579" s="92"/>
      <c r="Q1579" s="93"/>
      <c r="R1579" s="94" t="s">
        <v>73</v>
      </c>
      <c r="S1579" s="94" t="s">
        <v>234</v>
      </c>
      <c r="T1579" s="94" t="s">
        <v>782</v>
      </c>
      <c r="U1579" s="95">
        <v>46091</v>
      </c>
      <c r="V1579" s="101" t="e">
        <v>#VALUE!</v>
      </c>
      <c r="W1579" s="53"/>
      <c r="X1579" s="53"/>
      <c r="Y1579" s="53"/>
      <c r="Z1579" s="53"/>
      <c r="AA1579" s="53"/>
      <c r="AB1579" s="62" t="s">
        <v>8</v>
      </c>
      <c r="AC1579" s="24"/>
      <c r="AD1579" s="67" t="s">
        <v>8</v>
      </c>
      <c r="AE1579" s="66"/>
      <c r="AF1579" s="44" t="s">
        <v>8</v>
      </c>
      <c r="AG1579" s="23"/>
      <c r="AH1579" s="23"/>
    </row>
    <row r="1580" spans="1:34" ht="15" x14ac:dyDescent="0.2">
      <c r="A1580" s="105" t="s">
        <v>8</v>
      </c>
      <c r="B1580" s="40"/>
      <c r="C1580" s="10"/>
      <c r="D1580" s="11"/>
      <c r="E1580" s="10"/>
      <c r="F1580" s="11"/>
      <c r="G1580" s="11"/>
      <c r="H1580" s="41"/>
      <c r="I1580" s="42"/>
      <c r="J1580" s="41"/>
      <c r="K1580" s="79"/>
      <c r="L1580" s="45"/>
      <c r="M1580" s="64"/>
      <c r="N1580" s="90"/>
      <c r="O1580" s="91"/>
      <c r="P1580" s="92"/>
      <c r="Q1580" s="93"/>
      <c r="R1580" s="94" t="s">
        <v>73</v>
      </c>
      <c r="S1580" s="94" t="s">
        <v>234</v>
      </c>
      <c r="T1580" s="94" t="s">
        <v>782</v>
      </c>
      <c r="U1580" s="95">
        <v>46091</v>
      </c>
      <c r="V1580" s="101" t="e">
        <v>#VALUE!</v>
      </c>
      <c r="W1580" s="53"/>
      <c r="X1580" s="53"/>
      <c r="Y1580" s="53"/>
      <c r="Z1580" s="53"/>
      <c r="AA1580" s="53"/>
      <c r="AB1580" s="62" t="s">
        <v>8</v>
      </c>
      <c r="AC1580" s="24"/>
      <c r="AD1580" s="67" t="s">
        <v>8</v>
      </c>
      <c r="AE1580" s="66"/>
      <c r="AF1580" s="44" t="s">
        <v>8</v>
      </c>
      <c r="AG1580" s="23"/>
      <c r="AH1580" s="23"/>
    </row>
    <row r="1581" spans="1:34" ht="15" x14ac:dyDescent="0.2">
      <c r="A1581" s="105" t="s">
        <v>8</v>
      </c>
      <c r="B1581" s="40"/>
      <c r="C1581" s="10"/>
      <c r="D1581" s="11"/>
      <c r="E1581" s="10"/>
      <c r="F1581" s="11"/>
      <c r="G1581" s="11"/>
      <c r="H1581" s="41"/>
      <c r="I1581" s="42"/>
      <c r="J1581" s="41"/>
      <c r="K1581" s="79"/>
      <c r="L1581" s="45"/>
      <c r="M1581" s="64"/>
      <c r="N1581" s="90"/>
      <c r="O1581" s="91"/>
      <c r="P1581" s="92"/>
      <c r="Q1581" s="93"/>
      <c r="R1581" s="94" t="s">
        <v>73</v>
      </c>
      <c r="S1581" s="94" t="s">
        <v>234</v>
      </c>
      <c r="T1581" s="94" t="s">
        <v>782</v>
      </c>
      <c r="U1581" s="95">
        <v>46091</v>
      </c>
      <c r="V1581" s="101" t="e">
        <v>#VALUE!</v>
      </c>
      <c r="W1581" s="53"/>
      <c r="X1581" s="53"/>
      <c r="Y1581" s="53"/>
      <c r="Z1581" s="53"/>
      <c r="AA1581" s="53"/>
      <c r="AB1581" s="62" t="s">
        <v>8</v>
      </c>
      <c r="AC1581" s="24"/>
      <c r="AD1581" s="67" t="s">
        <v>8</v>
      </c>
      <c r="AE1581" s="66"/>
      <c r="AF1581" s="44" t="s">
        <v>8</v>
      </c>
      <c r="AG1581" s="23"/>
      <c r="AH1581" s="23"/>
    </row>
    <row r="1582" spans="1:34" ht="15" x14ac:dyDescent="0.2">
      <c r="A1582" s="105" t="s">
        <v>8</v>
      </c>
      <c r="B1582" s="40"/>
      <c r="C1582" s="10"/>
      <c r="D1582" s="11"/>
      <c r="E1582" s="10"/>
      <c r="F1582" s="11"/>
      <c r="G1582" s="11"/>
      <c r="H1582" s="41"/>
      <c r="I1582" s="42"/>
      <c r="J1582" s="41"/>
      <c r="K1582" s="79"/>
      <c r="L1582" s="45"/>
      <c r="M1582" s="64"/>
      <c r="N1582" s="90"/>
      <c r="O1582" s="91"/>
      <c r="P1582" s="92"/>
      <c r="Q1582" s="93"/>
      <c r="R1582" s="94" t="s">
        <v>73</v>
      </c>
      <c r="S1582" s="94" t="s">
        <v>234</v>
      </c>
      <c r="T1582" s="94" t="s">
        <v>782</v>
      </c>
      <c r="U1582" s="95">
        <v>46091</v>
      </c>
      <c r="V1582" s="101" t="e">
        <v>#VALUE!</v>
      </c>
      <c r="W1582" s="53"/>
      <c r="X1582" s="53"/>
      <c r="Y1582" s="53"/>
      <c r="Z1582" s="53"/>
      <c r="AA1582" s="53"/>
      <c r="AB1582" s="62" t="s">
        <v>8</v>
      </c>
      <c r="AC1582" s="24"/>
      <c r="AD1582" s="67" t="s">
        <v>8</v>
      </c>
      <c r="AE1582" s="66"/>
      <c r="AF1582" s="44" t="s">
        <v>8</v>
      </c>
      <c r="AG1582" s="23"/>
      <c r="AH1582" s="23"/>
    </row>
    <row r="1583" spans="1:34" ht="15" x14ac:dyDescent="0.2">
      <c r="A1583" s="105" t="s">
        <v>8</v>
      </c>
      <c r="B1583" s="40"/>
      <c r="C1583" s="10"/>
      <c r="D1583" s="11"/>
      <c r="E1583" s="10"/>
      <c r="F1583" s="11"/>
      <c r="G1583" s="11"/>
      <c r="H1583" s="41"/>
      <c r="I1583" s="42"/>
      <c r="J1583" s="41"/>
      <c r="K1583" s="79"/>
      <c r="L1583" s="45"/>
      <c r="M1583" s="64"/>
      <c r="N1583" s="90"/>
      <c r="O1583" s="91"/>
      <c r="P1583" s="92"/>
      <c r="Q1583" s="93"/>
      <c r="R1583" s="94" t="s">
        <v>73</v>
      </c>
      <c r="S1583" s="94" t="s">
        <v>234</v>
      </c>
      <c r="T1583" s="94" t="s">
        <v>782</v>
      </c>
      <c r="U1583" s="95">
        <v>46091</v>
      </c>
      <c r="V1583" s="101" t="e">
        <v>#VALUE!</v>
      </c>
      <c r="W1583" s="53"/>
      <c r="X1583" s="53"/>
      <c r="Y1583" s="53"/>
      <c r="Z1583" s="53"/>
      <c r="AA1583" s="53"/>
      <c r="AB1583" s="62" t="s">
        <v>8</v>
      </c>
      <c r="AC1583" s="24"/>
      <c r="AD1583" s="67" t="s">
        <v>8</v>
      </c>
      <c r="AE1583" s="66"/>
      <c r="AF1583" s="44" t="s">
        <v>8</v>
      </c>
      <c r="AG1583" s="23"/>
      <c r="AH1583" s="23"/>
    </row>
    <row r="1584" spans="1:34" ht="15" x14ac:dyDescent="0.2">
      <c r="A1584" s="105" t="s">
        <v>8</v>
      </c>
      <c r="B1584" s="40"/>
      <c r="C1584" s="10"/>
      <c r="D1584" s="11"/>
      <c r="E1584" s="10"/>
      <c r="F1584" s="11"/>
      <c r="G1584" s="11"/>
      <c r="H1584" s="41"/>
      <c r="I1584" s="42"/>
      <c r="J1584" s="41"/>
      <c r="K1584" s="79"/>
      <c r="L1584" s="45"/>
      <c r="M1584" s="64"/>
      <c r="N1584" s="90"/>
      <c r="O1584" s="91"/>
      <c r="P1584" s="92"/>
      <c r="Q1584" s="93"/>
      <c r="R1584" s="94" t="s">
        <v>73</v>
      </c>
      <c r="S1584" s="94" t="s">
        <v>234</v>
      </c>
      <c r="T1584" s="94" t="s">
        <v>782</v>
      </c>
      <c r="U1584" s="95">
        <v>46091</v>
      </c>
      <c r="V1584" s="101" t="e">
        <v>#VALUE!</v>
      </c>
      <c r="W1584" s="53"/>
      <c r="X1584" s="53"/>
      <c r="Y1584" s="53"/>
      <c r="Z1584" s="53"/>
      <c r="AA1584" s="53"/>
      <c r="AB1584" s="62" t="s">
        <v>8</v>
      </c>
      <c r="AC1584" s="24"/>
      <c r="AD1584" s="67" t="s">
        <v>8</v>
      </c>
      <c r="AE1584" s="66"/>
      <c r="AF1584" s="44" t="s">
        <v>8</v>
      </c>
      <c r="AG1584" s="23"/>
      <c r="AH1584" s="23"/>
    </row>
    <row r="1585" spans="1:34" ht="15" x14ac:dyDescent="0.2">
      <c r="A1585" s="105" t="s">
        <v>8</v>
      </c>
      <c r="B1585" s="40"/>
      <c r="C1585" s="10"/>
      <c r="D1585" s="11"/>
      <c r="E1585" s="10"/>
      <c r="F1585" s="11"/>
      <c r="G1585" s="11"/>
      <c r="H1585" s="41"/>
      <c r="I1585" s="42"/>
      <c r="J1585" s="41"/>
      <c r="K1585" s="79"/>
      <c r="L1585" s="45"/>
      <c r="M1585" s="64"/>
      <c r="N1585" s="90"/>
      <c r="O1585" s="91"/>
      <c r="P1585" s="92"/>
      <c r="Q1585" s="93"/>
      <c r="R1585" s="94" t="s">
        <v>73</v>
      </c>
      <c r="S1585" s="94" t="s">
        <v>234</v>
      </c>
      <c r="T1585" s="94" t="s">
        <v>782</v>
      </c>
      <c r="U1585" s="95">
        <v>46091</v>
      </c>
      <c r="V1585" s="101" t="e">
        <v>#VALUE!</v>
      </c>
      <c r="W1585" s="53"/>
      <c r="X1585" s="53"/>
      <c r="Y1585" s="53"/>
      <c r="Z1585" s="53"/>
      <c r="AA1585" s="53"/>
      <c r="AB1585" s="62" t="s">
        <v>8</v>
      </c>
      <c r="AC1585" s="24"/>
      <c r="AD1585" s="67" t="s">
        <v>8</v>
      </c>
      <c r="AE1585" s="66"/>
      <c r="AF1585" s="44" t="s">
        <v>8</v>
      </c>
      <c r="AG1585" s="23"/>
      <c r="AH1585" s="23"/>
    </row>
    <row r="1586" spans="1:34" ht="15" x14ac:dyDescent="0.2">
      <c r="A1586" s="105" t="s">
        <v>8</v>
      </c>
      <c r="B1586" s="40"/>
      <c r="C1586" s="10"/>
      <c r="D1586" s="11"/>
      <c r="E1586" s="10"/>
      <c r="F1586" s="11"/>
      <c r="G1586" s="11"/>
      <c r="H1586" s="41"/>
      <c r="I1586" s="42"/>
      <c r="J1586" s="41"/>
      <c r="K1586" s="79"/>
      <c r="L1586" s="45"/>
      <c r="M1586" s="64"/>
      <c r="N1586" s="90"/>
      <c r="O1586" s="91"/>
      <c r="P1586" s="92"/>
      <c r="Q1586" s="93"/>
      <c r="R1586" s="94" t="s">
        <v>73</v>
      </c>
      <c r="S1586" s="94" t="s">
        <v>234</v>
      </c>
      <c r="T1586" s="94" t="s">
        <v>782</v>
      </c>
      <c r="U1586" s="95">
        <v>46091</v>
      </c>
      <c r="V1586" s="101" t="e">
        <v>#VALUE!</v>
      </c>
      <c r="W1586" s="53"/>
      <c r="X1586" s="53"/>
      <c r="Y1586" s="53"/>
      <c r="Z1586" s="53"/>
      <c r="AA1586" s="53"/>
      <c r="AB1586" s="62" t="s">
        <v>8</v>
      </c>
      <c r="AC1586" s="24"/>
      <c r="AD1586" s="67" t="s">
        <v>8</v>
      </c>
      <c r="AE1586" s="66"/>
      <c r="AF1586" s="44" t="s">
        <v>8</v>
      </c>
      <c r="AG1586" s="23"/>
      <c r="AH1586" s="23"/>
    </row>
    <row r="1587" spans="1:34" ht="15" x14ac:dyDescent="0.2">
      <c r="A1587" s="105" t="s">
        <v>8</v>
      </c>
      <c r="B1587" s="40"/>
      <c r="C1587" s="10"/>
      <c r="D1587" s="11"/>
      <c r="E1587" s="10"/>
      <c r="F1587" s="11"/>
      <c r="G1587" s="11"/>
      <c r="H1587" s="41"/>
      <c r="I1587" s="42"/>
      <c r="J1587" s="41"/>
      <c r="K1587" s="79"/>
      <c r="L1587" s="45"/>
      <c r="M1587" s="64"/>
      <c r="N1587" s="90"/>
      <c r="O1587" s="91"/>
      <c r="P1587" s="92"/>
      <c r="Q1587" s="93"/>
      <c r="R1587" s="94" t="s">
        <v>73</v>
      </c>
      <c r="S1587" s="94" t="s">
        <v>234</v>
      </c>
      <c r="T1587" s="94" t="s">
        <v>782</v>
      </c>
      <c r="U1587" s="95">
        <v>46091</v>
      </c>
      <c r="V1587" s="101" t="e">
        <v>#VALUE!</v>
      </c>
      <c r="W1587" s="53"/>
      <c r="X1587" s="53"/>
      <c r="Y1587" s="53"/>
      <c r="Z1587" s="53"/>
      <c r="AA1587" s="53"/>
      <c r="AB1587" s="62" t="s">
        <v>8</v>
      </c>
      <c r="AC1587" s="24"/>
      <c r="AD1587" s="67" t="s">
        <v>8</v>
      </c>
      <c r="AE1587" s="66"/>
      <c r="AF1587" s="44" t="s">
        <v>8</v>
      </c>
      <c r="AG1587" s="23"/>
      <c r="AH1587" s="23"/>
    </row>
    <row r="1588" spans="1:34" ht="15" x14ac:dyDescent="0.2">
      <c r="A1588" s="105" t="s">
        <v>8</v>
      </c>
      <c r="B1588" s="40"/>
      <c r="C1588" s="10"/>
      <c r="D1588" s="11"/>
      <c r="E1588" s="10"/>
      <c r="F1588" s="11"/>
      <c r="G1588" s="11"/>
      <c r="H1588" s="41"/>
      <c r="I1588" s="42"/>
      <c r="J1588" s="41"/>
      <c r="K1588" s="79"/>
      <c r="L1588" s="45"/>
      <c r="M1588" s="64"/>
      <c r="N1588" s="90"/>
      <c r="O1588" s="91"/>
      <c r="P1588" s="92"/>
      <c r="Q1588" s="93"/>
      <c r="R1588" s="94" t="s">
        <v>73</v>
      </c>
      <c r="S1588" s="94" t="s">
        <v>234</v>
      </c>
      <c r="T1588" s="94" t="s">
        <v>782</v>
      </c>
      <c r="U1588" s="95">
        <v>46091</v>
      </c>
      <c r="V1588" s="101" t="e">
        <v>#VALUE!</v>
      </c>
      <c r="W1588" s="53"/>
      <c r="X1588" s="53"/>
      <c r="Y1588" s="53"/>
      <c r="Z1588" s="53"/>
      <c r="AA1588" s="53"/>
      <c r="AB1588" s="62" t="s">
        <v>8</v>
      </c>
      <c r="AC1588" s="24"/>
      <c r="AD1588" s="67" t="s">
        <v>8</v>
      </c>
      <c r="AE1588" s="66"/>
      <c r="AF1588" s="44" t="s">
        <v>8</v>
      </c>
      <c r="AG1588" s="23"/>
      <c r="AH1588" s="23"/>
    </row>
    <row r="1589" spans="1:34" ht="15" x14ac:dyDescent="0.2">
      <c r="A1589" s="105" t="s">
        <v>8</v>
      </c>
      <c r="B1589" s="40"/>
      <c r="C1589" s="10"/>
      <c r="D1589" s="11"/>
      <c r="E1589" s="10"/>
      <c r="F1589" s="11"/>
      <c r="G1589" s="11"/>
      <c r="H1589" s="41"/>
      <c r="I1589" s="42"/>
      <c r="J1589" s="41"/>
      <c r="K1589" s="79"/>
      <c r="L1589" s="45"/>
      <c r="M1589" s="64"/>
      <c r="N1589" s="90"/>
      <c r="O1589" s="91"/>
      <c r="P1589" s="92"/>
      <c r="Q1589" s="93"/>
      <c r="R1589" s="94" t="s">
        <v>73</v>
      </c>
      <c r="S1589" s="94" t="s">
        <v>234</v>
      </c>
      <c r="T1589" s="94" t="s">
        <v>782</v>
      </c>
      <c r="U1589" s="95">
        <v>46091</v>
      </c>
      <c r="V1589" s="101" t="e">
        <v>#VALUE!</v>
      </c>
      <c r="W1589" s="53"/>
      <c r="X1589" s="53"/>
      <c r="Y1589" s="53"/>
      <c r="Z1589" s="53"/>
      <c r="AA1589" s="53"/>
      <c r="AB1589" s="62" t="s">
        <v>8</v>
      </c>
      <c r="AC1589" s="24"/>
      <c r="AD1589" s="67" t="s">
        <v>8</v>
      </c>
      <c r="AE1589" s="66"/>
      <c r="AF1589" s="44" t="s">
        <v>8</v>
      </c>
      <c r="AG1589" s="23"/>
      <c r="AH1589" s="23"/>
    </row>
    <row r="1590" spans="1:34" ht="15" x14ac:dyDescent="0.2">
      <c r="A1590" s="105" t="s">
        <v>8</v>
      </c>
      <c r="B1590" s="40"/>
      <c r="C1590" s="10"/>
      <c r="D1590" s="11"/>
      <c r="E1590" s="10"/>
      <c r="F1590" s="11"/>
      <c r="G1590" s="11"/>
      <c r="H1590" s="41"/>
      <c r="I1590" s="42"/>
      <c r="J1590" s="41"/>
      <c r="K1590" s="79"/>
      <c r="L1590" s="45"/>
      <c r="M1590" s="64"/>
      <c r="N1590" s="90"/>
      <c r="O1590" s="91"/>
      <c r="P1590" s="92"/>
      <c r="Q1590" s="93"/>
      <c r="R1590" s="94" t="s">
        <v>73</v>
      </c>
      <c r="S1590" s="94" t="s">
        <v>234</v>
      </c>
      <c r="T1590" s="94" t="s">
        <v>782</v>
      </c>
      <c r="U1590" s="95">
        <v>46091</v>
      </c>
      <c r="V1590" s="101" t="e">
        <v>#VALUE!</v>
      </c>
      <c r="W1590" s="53"/>
      <c r="X1590" s="53"/>
      <c r="Y1590" s="53"/>
      <c r="Z1590" s="53"/>
      <c r="AA1590" s="53"/>
      <c r="AB1590" s="62" t="s">
        <v>8</v>
      </c>
      <c r="AC1590" s="24"/>
      <c r="AD1590" s="67" t="s">
        <v>8</v>
      </c>
      <c r="AE1590" s="66"/>
      <c r="AF1590" s="44" t="s">
        <v>8</v>
      </c>
      <c r="AG1590" s="23"/>
      <c r="AH1590" s="23"/>
    </row>
    <row r="1591" spans="1:34" ht="15" x14ac:dyDescent="0.2">
      <c r="A1591" s="105" t="s">
        <v>8</v>
      </c>
      <c r="B1591" s="40"/>
      <c r="C1591" s="10"/>
      <c r="D1591" s="11"/>
      <c r="E1591" s="10"/>
      <c r="F1591" s="11"/>
      <c r="G1591" s="11"/>
      <c r="H1591" s="41"/>
      <c r="I1591" s="42"/>
      <c r="J1591" s="41"/>
      <c r="K1591" s="79"/>
      <c r="L1591" s="45"/>
      <c r="M1591" s="64"/>
      <c r="N1591" s="90"/>
      <c r="O1591" s="91"/>
      <c r="P1591" s="92"/>
      <c r="Q1591" s="93"/>
      <c r="R1591" s="94" t="s">
        <v>73</v>
      </c>
      <c r="S1591" s="94" t="s">
        <v>234</v>
      </c>
      <c r="T1591" s="94" t="s">
        <v>782</v>
      </c>
      <c r="U1591" s="95">
        <v>46091</v>
      </c>
      <c r="V1591" s="101" t="e">
        <v>#VALUE!</v>
      </c>
      <c r="W1591" s="53"/>
      <c r="X1591" s="53"/>
      <c r="Y1591" s="53"/>
      <c r="Z1591" s="53"/>
      <c r="AA1591" s="53"/>
      <c r="AB1591" s="62" t="s">
        <v>8</v>
      </c>
      <c r="AC1591" s="24"/>
      <c r="AD1591" s="67" t="s">
        <v>8</v>
      </c>
      <c r="AE1591" s="66"/>
      <c r="AF1591" s="44" t="s">
        <v>8</v>
      </c>
      <c r="AG1591" s="23"/>
      <c r="AH1591" s="23"/>
    </row>
    <row r="1592" spans="1:34" ht="15" x14ac:dyDescent="0.2">
      <c r="A1592" s="105" t="s">
        <v>8</v>
      </c>
      <c r="B1592" s="40"/>
      <c r="C1592" s="10"/>
      <c r="D1592" s="11"/>
      <c r="E1592" s="10"/>
      <c r="F1592" s="11"/>
      <c r="G1592" s="11"/>
      <c r="H1592" s="41"/>
      <c r="I1592" s="42"/>
      <c r="J1592" s="41"/>
      <c r="K1592" s="79"/>
      <c r="L1592" s="45"/>
      <c r="M1592" s="64"/>
      <c r="N1592" s="90"/>
      <c r="O1592" s="91"/>
      <c r="P1592" s="92"/>
      <c r="Q1592" s="93"/>
      <c r="R1592" s="94" t="s">
        <v>73</v>
      </c>
      <c r="S1592" s="94" t="s">
        <v>234</v>
      </c>
      <c r="T1592" s="94" t="s">
        <v>782</v>
      </c>
      <c r="U1592" s="95">
        <v>46091</v>
      </c>
      <c r="V1592" s="101" t="e">
        <v>#VALUE!</v>
      </c>
      <c r="W1592" s="53"/>
      <c r="X1592" s="53"/>
      <c r="Y1592" s="53"/>
      <c r="Z1592" s="53"/>
      <c r="AA1592" s="53"/>
      <c r="AB1592" s="62" t="s">
        <v>8</v>
      </c>
      <c r="AC1592" s="24"/>
      <c r="AD1592" s="67" t="s">
        <v>8</v>
      </c>
      <c r="AE1592" s="66"/>
      <c r="AF1592" s="44" t="s">
        <v>8</v>
      </c>
      <c r="AG1592" s="23"/>
      <c r="AH1592" s="23"/>
    </row>
    <row r="1593" spans="1:34" ht="15" x14ac:dyDescent="0.2">
      <c r="A1593" s="105" t="s">
        <v>8</v>
      </c>
      <c r="B1593" s="40"/>
      <c r="C1593" s="10"/>
      <c r="D1593" s="11"/>
      <c r="E1593" s="10"/>
      <c r="F1593" s="11"/>
      <c r="G1593" s="11"/>
      <c r="H1593" s="41"/>
      <c r="I1593" s="42"/>
      <c r="J1593" s="41"/>
      <c r="K1593" s="79"/>
      <c r="L1593" s="45"/>
      <c r="M1593" s="64"/>
      <c r="N1593" s="90"/>
      <c r="O1593" s="91"/>
      <c r="P1593" s="92"/>
      <c r="Q1593" s="93"/>
      <c r="R1593" s="94" t="s">
        <v>73</v>
      </c>
      <c r="S1593" s="94" t="s">
        <v>234</v>
      </c>
      <c r="T1593" s="94" t="s">
        <v>782</v>
      </c>
      <c r="U1593" s="95">
        <v>46091</v>
      </c>
      <c r="V1593" s="101" t="e">
        <v>#VALUE!</v>
      </c>
      <c r="W1593" s="53"/>
      <c r="X1593" s="53"/>
      <c r="Y1593" s="53"/>
      <c r="Z1593" s="53"/>
      <c r="AA1593" s="53"/>
      <c r="AB1593" s="62" t="s">
        <v>8</v>
      </c>
      <c r="AC1593" s="24"/>
      <c r="AD1593" s="67" t="s">
        <v>8</v>
      </c>
      <c r="AE1593" s="66"/>
      <c r="AF1593" s="44" t="s">
        <v>8</v>
      </c>
      <c r="AG1593" s="23"/>
      <c r="AH1593" s="23"/>
    </row>
    <row r="1594" spans="1:34" ht="15" x14ac:dyDescent="0.2">
      <c r="A1594" s="105" t="s">
        <v>8</v>
      </c>
      <c r="B1594" s="40"/>
      <c r="C1594" s="10"/>
      <c r="D1594" s="11"/>
      <c r="E1594" s="10"/>
      <c r="F1594" s="11"/>
      <c r="G1594" s="11"/>
      <c r="H1594" s="41"/>
      <c r="I1594" s="42"/>
      <c r="J1594" s="41"/>
      <c r="K1594" s="79"/>
      <c r="L1594" s="45"/>
      <c r="M1594" s="64"/>
      <c r="N1594" s="90"/>
      <c r="O1594" s="91"/>
      <c r="P1594" s="92"/>
      <c r="Q1594" s="93"/>
      <c r="R1594" s="94" t="s">
        <v>73</v>
      </c>
      <c r="S1594" s="94" t="s">
        <v>234</v>
      </c>
      <c r="T1594" s="94" t="s">
        <v>782</v>
      </c>
      <c r="U1594" s="95">
        <v>46091</v>
      </c>
      <c r="V1594" s="101" t="e">
        <v>#VALUE!</v>
      </c>
      <c r="W1594" s="53"/>
      <c r="X1594" s="53"/>
      <c r="Y1594" s="53"/>
      <c r="Z1594" s="53"/>
      <c r="AA1594" s="53"/>
      <c r="AB1594" s="62" t="s">
        <v>8</v>
      </c>
      <c r="AC1594" s="24"/>
      <c r="AD1594" s="67" t="s">
        <v>8</v>
      </c>
      <c r="AE1594" s="66"/>
      <c r="AF1594" s="44" t="s">
        <v>8</v>
      </c>
      <c r="AG1594" s="23"/>
      <c r="AH1594" s="23"/>
    </row>
    <row r="1595" spans="1:34" ht="15" x14ac:dyDescent="0.2">
      <c r="A1595" s="105" t="s">
        <v>8</v>
      </c>
      <c r="B1595" s="40"/>
      <c r="C1595" s="10"/>
      <c r="D1595" s="11"/>
      <c r="E1595" s="10"/>
      <c r="F1595" s="11"/>
      <c r="G1595" s="11"/>
      <c r="H1595" s="41"/>
      <c r="I1595" s="42"/>
      <c r="J1595" s="41"/>
      <c r="K1595" s="79"/>
      <c r="L1595" s="45"/>
      <c r="M1595" s="64"/>
      <c r="N1595" s="90"/>
      <c r="O1595" s="91"/>
      <c r="P1595" s="92"/>
      <c r="Q1595" s="93"/>
      <c r="R1595" s="94" t="s">
        <v>73</v>
      </c>
      <c r="S1595" s="94" t="s">
        <v>234</v>
      </c>
      <c r="T1595" s="94" t="s">
        <v>782</v>
      </c>
      <c r="U1595" s="95">
        <v>46091</v>
      </c>
      <c r="V1595" s="101" t="e">
        <v>#VALUE!</v>
      </c>
      <c r="W1595" s="53"/>
      <c r="X1595" s="53"/>
      <c r="Y1595" s="53"/>
      <c r="Z1595" s="53"/>
      <c r="AA1595" s="53"/>
      <c r="AB1595" s="62" t="s">
        <v>8</v>
      </c>
      <c r="AC1595" s="24"/>
      <c r="AD1595" s="67" t="s">
        <v>8</v>
      </c>
      <c r="AE1595" s="66"/>
      <c r="AF1595" s="44" t="s">
        <v>8</v>
      </c>
      <c r="AG1595" s="23"/>
      <c r="AH1595" s="23"/>
    </row>
    <row r="1596" spans="1:34" ht="15" x14ac:dyDescent="0.2">
      <c r="A1596" s="105" t="s">
        <v>8</v>
      </c>
      <c r="B1596" s="40"/>
      <c r="C1596" s="10"/>
      <c r="D1596" s="11"/>
      <c r="E1596" s="10"/>
      <c r="F1596" s="11"/>
      <c r="G1596" s="11"/>
      <c r="H1596" s="41"/>
      <c r="I1596" s="42"/>
      <c r="J1596" s="41"/>
      <c r="K1596" s="79"/>
      <c r="L1596" s="45"/>
      <c r="M1596" s="64"/>
      <c r="N1596" s="90"/>
      <c r="O1596" s="91"/>
      <c r="P1596" s="92"/>
      <c r="Q1596" s="93"/>
      <c r="R1596" s="94" t="s">
        <v>73</v>
      </c>
      <c r="S1596" s="94" t="s">
        <v>234</v>
      </c>
      <c r="T1596" s="94" t="s">
        <v>782</v>
      </c>
      <c r="U1596" s="95">
        <v>46091</v>
      </c>
      <c r="V1596" s="101" t="e">
        <v>#VALUE!</v>
      </c>
      <c r="W1596" s="53"/>
      <c r="X1596" s="53"/>
      <c r="Y1596" s="53"/>
      <c r="Z1596" s="53"/>
      <c r="AA1596" s="53"/>
      <c r="AB1596" s="62" t="s">
        <v>8</v>
      </c>
      <c r="AC1596" s="24"/>
      <c r="AD1596" s="67" t="s">
        <v>8</v>
      </c>
      <c r="AE1596" s="66"/>
      <c r="AF1596" s="44" t="s">
        <v>8</v>
      </c>
      <c r="AG1596" s="23"/>
      <c r="AH1596" s="23"/>
    </row>
    <row r="1597" spans="1:34" ht="15" x14ac:dyDescent="0.2">
      <c r="A1597" s="105" t="s">
        <v>8</v>
      </c>
      <c r="B1597" s="40"/>
      <c r="C1597" s="10"/>
      <c r="D1597" s="11"/>
      <c r="E1597" s="10"/>
      <c r="F1597" s="11"/>
      <c r="G1597" s="11"/>
      <c r="H1597" s="41"/>
      <c r="I1597" s="42"/>
      <c r="J1597" s="41"/>
      <c r="K1597" s="79"/>
      <c r="L1597" s="45"/>
      <c r="M1597" s="64"/>
      <c r="N1597" s="90"/>
      <c r="O1597" s="91"/>
      <c r="P1597" s="92"/>
      <c r="Q1597" s="93"/>
      <c r="R1597" s="94" t="s">
        <v>73</v>
      </c>
      <c r="S1597" s="94" t="s">
        <v>234</v>
      </c>
      <c r="T1597" s="94" t="s">
        <v>782</v>
      </c>
      <c r="U1597" s="95">
        <v>46091</v>
      </c>
      <c r="V1597" s="101" t="e">
        <v>#VALUE!</v>
      </c>
      <c r="W1597" s="53"/>
      <c r="X1597" s="53"/>
      <c r="Y1597" s="53"/>
      <c r="Z1597" s="53"/>
      <c r="AA1597" s="53"/>
      <c r="AB1597" s="62" t="s">
        <v>8</v>
      </c>
      <c r="AC1597" s="24"/>
      <c r="AD1597" s="67" t="s">
        <v>8</v>
      </c>
      <c r="AE1597" s="66"/>
      <c r="AF1597" s="44" t="s">
        <v>8</v>
      </c>
      <c r="AG1597" s="23"/>
      <c r="AH1597" s="23"/>
    </row>
    <row r="1598" spans="1:34" ht="15" x14ac:dyDescent="0.2">
      <c r="A1598" s="105" t="s">
        <v>8</v>
      </c>
      <c r="B1598" s="40"/>
      <c r="C1598" s="10"/>
      <c r="D1598" s="11"/>
      <c r="E1598" s="10"/>
      <c r="F1598" s="11"/>
      <c r="G1598" s="11"/>
      <c r="H1598" s="41"/>
      <c r="I1598" s="42"/>
      <c r="J1598" s="41"/>
      <c r="K1598" s="79"/>
      <c r="L1598" s="45"/>
      <c r="M1598" s="64"/>
      <c r="N1598" s="90"/>
      <c r="O1598" s="91"/>
      <c r="P1598" s="92"/>
      <c r="Q1598" s="93"/>
      <c r="R1598" s="94" t="s">
        <v>73</v>
      </c>
      <c r="S1598" s="94" t="s">
        <v>234</v>
      </c>
      <c r="T1598" s="94" t="s">
        <v>782</v>
      </c>
      <c r="U1598" s="95">
        <v>46091</v>
      </c>
      <c r="V1598" s="101" t="e">
        <v>#VALUE!</v>
      </c>
      <c r="W1598" s="53"/>
      <c r="X1598" s="53"/>
      <c r="Y1598" s="53"/>
      <c r="Z1598" s="53"/>
      <c r="AA1598" s="53"/>
      <c r="AB1598" s="62" t="s">
        <v>8</v>
      </c>
      <c r="AC1598" s="24"/>
      <c r="AD1598" s="67" t="s">
        <v>8</v>
      </c>
      <c r="AE1598" s="66"/>
      <c r="AF1598" s="44" t="s">
        <v>8</v>
      </c>
      <c r="AG1598" s="23"/>
      <c r="AH1598" s="23"/>
    </row>
    <row r="1599" spans="1:34" ht="15" x14ac:dyDescent="0.2">
      <c r="A1599" s="105" t="s">
        <v>8</v>
      </c>
      <c r="B1599" s="40"/>
      <c r="C1599" s="10"/>
      <c r="D1599" s="11"/>
      <c r="E1599" s="10"/>
      <c r="F1599" s="11"/>
      <c r="G1599" s="11"/>
      <c r="H1599" s="41"/>
      <c r="I1599" s="42"/>
      <c r="J1599" s="41"/>
      <c r="K1599" s="79"/>
      <c r="L1599" s="45"/>
      <c r="M1599" s="64"/>
      <c r="N1599" s="90"/>
      <c r="O1599" s="91"/>
      <c r="P1599" s="92"/>
      <c r="Q1599" s="93"/>
      <c r="R1599" s="94" t="s">
        <v>73</v>
      </c>
      <c r="S1599" s="94" t="s">
        <v>234</v>
      </c>
      <c r="T1599" s="94" t="s">
        <v>782</v>
      </c>
      <c r="U1599" s="95">
        <v>46091</v>
      </c>
      <c r="V1599" s="101" t="e">
        <v>#VALUE!</v>
      </c>
      <c r="W1599" s="53"/>
      <c r="X1599" s="53"/>
      <c r="Y1599" s="53"/>
      <c r="Z1599" s="53"/>
      <c r="AA1599" s="53"/>
      <c r="AB1599" s="62" t="s">
        <v>8</v>
      </c>
      <c r="AC1599" s="24"/>
      <c r="AD1599" s="67" t="s">
        <v>8</v>
      </c>
      <c r="AE1599" s="66"/>
      <c r="AF1599" s="44" t="s">
        <v>8</v>
      </c>
      <c r="AG1599" s="23"/>
      <c r="AH1599" s="23"/>
    </row>
    <row r="1600" spans="1:34" ht="15" x14ac:dyDescent="0.2">
      <c r="A1600" s="105" t="s">
        <v>8</v>
      </c>
      <c r="B1600" s="40"/>
      <c r="C1600" s="10"/>
      <c r="D1600" s="11"/>
      <c r="E1600" s="10"/>
      <c r="F1600" s="11"/>
      <c r="G1600" s="11"/>
      <c r="H1600" s="41"/>
      <c r="I1600" s="42"/>
      <c r="J1600" s="41"/>
      <c r="K1600" s="79"/>
      <c r="L1600" s="45"/>
      <c r="M1600" s="64"/>
      <c r="N1600" s="90"/>
      <c r="O1600" s="91"/>
      <c r="P1600" s="92"/>
      <c r="Q1600" s="93"/>
      <c r="R1600" s="94" t="s">
        <v>73</v>
      </c>
      <c r="S1600" s="94" t="s">
        <v>234</v>
      </c>
      <c r="T1600" s="94" t="s">
        <v>782</v>
      </c>
      <c r="U1600" s="95">
        <v>46091</v>
      </c>
      <c r="V1600" s="101" t="e">
        <v>#VALUE!</v>
      </c>
      <c r="W1600" s="53"/>
      <c r="X1600" s="53"/>
      <c r="Y1600" s="53"/>
      <c r="Z1600" s="53"/>
      <c r="AA1600" s="53"/>
      <c r="AB1600" s="62" t="s">
        <v>8</v>
      </c>
      <c r="AC1600" s="24"/>
      <c r="AD1600" s="67" t="s">
        <v>8</v>
      </c>
      <c r="AE1600" s="66"/>
      <c r="AF1600" s="44" t="s">
        <v>8</v>
      </c>
      <c r="AG1600" s="23"/>
      <c r="AH1600" s="23"/>
    </row>
    <row r="1601" spans="1:34" ht="15" x14ac:dyDescent="0.2">
      <c r="A1601" s="105" t="s">
        <v>8</v>
      </c>
      <c r="B1601" s="40"/>
      <c r="C1601" s="10"/>
      <c r="D1601" s="11"/>
      <c r="E1601" s="10"/>
      <c r="F1601" s="11"/>
      <c r="G1601" s="11"/>
      <c r="H1601" s="41"/>
      <c r="I1601" s="42"/>
      <c r="J1601" s="41"/>
      <c r="K1601" s="79"/>
      <c r="L1601" s="45"/>
      <c r="M1601" s="64"/>
      <c r="N1601" s="90"/>
      <c r="O1601" s="91"/>
      <c r="P1601" s="92"/>
      <c r="Q1601" s="93"/>
      <c r="R1601" s="94" t="s">
        <v>73</v>
      </c>
      <c r="S1601" s="94" t="s">
        <v>234</v>
      </c>
      <c r="T1601" s="94" t="s">
        <v>782</v>
      </c>
      <c r="U1601" s="95">
        <v>46091</v>
      </c>
      <c r="V1601" s="101" t="e">
        <v>#VALUE!</v>
      </c>
      <c r="W1601" s="53"/>
      <c r="X1601" s="53"/>
      <c r="Y1601" s="53"/>
      <c r="Z1601" s="53"/>
      <c r="AA1601" s="53"/>
      <c r="AB1601" s="62" t="s">
        <v>8</v>
      </c>
      <c r="AC1601" s="24"/>
      <c r="AD1601" s="67" t="s">
        <v>8</v>
      </c>
      <c r="AE1601" s="66"/>
      <c r="AF1601" s="44" t="s">
        <v>8</v>
      </c>
      <c r="AG1601" s="23"/>
      <c r="AH1601" s="23"/>
    </row>
    <row r="1602" spans="1:34" ht="15" x14ac:dyDescent="0.2">
      <c r="A1602" s="105" t="s">
        <v>8</v>
      </c>
      <c r="B1602" s="40"/>
      <c r="C1602" s="10"/>
      <c r="D1602" s="11"/>
      <c r="E1602" s="10"/>
      <c r="F1602" s="11"/>
      <c r="G1602" s="11"/>
      <c r="H1602" s="41"/>
      <c r="I1602" s="42"/>
      <c r="J1602" s="41"/>
      <c r="K1602" s="79"/>
      <c r="L1602" s="45"/>
      <c r="M1602" s="64"/>
      <c r="N1602" s="90"/>
      <c r="O1602" s="91"/>
      <c r="P1602" s="92"/>
      <c r="Q1602" s="93"/>
      <c r="R1602" s="94" t="s">
        <v>73</v>
      </c>
      <c r="S1602" s="94" t="s">
        <v>234</v>
      </c>
      <c r="T1602" s="94" t="s">
        <v>782</v>
      </c>
      <c r="U1602" s="95">
        <v>46091</v>
      </c>
      <c r="V1602" s="101" t="e">
        <v>#VALUE!</v>
      </c>
      <c r="W1602" s="53"/>
      <c r="X1602" s="53"/>
      <c r="Y1602" s="53"/>
      <c r="Z1602" s="53"/>
      <c r="AA1602" s="53"/>
      <c r="AB1602" s="62" t="s">
        <v>8</v>
      </c>
      <c r="AC1602" s="24"/>
      <c r="AD1602" s="67" t="s">
        <v>8</v>
      </c>
      <c r="AE1602" s="66"/>
      <c r="AF1602" s="44" t="s">
        <v>8</v>
      </c>
      <c r="AG1602" s="23"/>
      <c r="AH1602" s="23"/>
    </row>
    <row r="1603" spans="1:34" ht="15" x14ac:dyDescent="0.2">
      <c r="A1603" s="105" t="s">
        <v>8</v>
      </c>
      <c r="B1603" s="40"/>
      <c r="C1603" s="10"/>
      <c r="D1603" s="11"/>
      <c r="E1603" s="10"/>
      <c r="F1603" s="11"/>
      <c r="G1603" s="11"/>
      <c r="H1603" s="41"/>
      <c r="I1603" s="42"/>
      <c r="J1603" s="41"/>
      <c r="K1603" s="79"/>
      <c r="L1603" s="45"/>
      <c r="M1603" s="64"/>
      <c r="N1603" s="90"/>
      <c r="O1603" s="91"/>
      <c r="P1603" s="92"/>
      <c r="Q1603" s="93"/>
      <c r="R1603" s="94" t="s">
        <v>73</v>
      </c>
      <c r="S1603" s="94" t="s">
        <v>234</v>
      </c>
      <c r="T1603" s="94" t="s">
        <v>782</v>
      </c>
      <c r="U1603" s="95">
        <v>46091</v>
      </c>
      <c r="V1603" s="101" t="e">
        <v>#VALUE!</v>
      </c>
      <c r="W1603" s="53"/>
      <c r="X1603" s="53"/>
      <c r="Y1603" s="53"/>
      <c r="Z1603" s="53"/>
      <c r="AA1603" s="53"/>
      <c r="AB1603" s="62" t="s">
        <v>8</v>
      </c>
      <c r="AC1603" s="24"/>
      <c r="AD1603" s="67" t="s">
        <v>8</v>
      </c>
      <c r="AE1603" s="66"/>
      <c r="AF1603" s="44" t="s">
        <v>8</v>
      </c>
      <c r="AG1603" s="23"/>
      <c r="AH1603" s="23"/>
    </row>
    <row r="1604" spans="1:34" ht="15" x14ac:dyDescent="0.2">
      <c r="A1604" s="105" t="s">
        <v>8</v>
      </c>
      <c r="B1604" s="40"/>
      <c r="C1604" s="10"/>
      <c r="D1604" s="11"/>
      <c r="E1604" s="10"/>
      <c r="F1604" s="11"/>
      <c r="G1604" s="11"/>
      <c r="H1604" s="41"/>
      <c r="I1604" s="42"/>
      <c r="J1604" s="41"/>
      <c r="K1604" s="79"/>
      <c r="L1604" s="45"/>
      <c r="M1604" s="64"/>
      <c r="N1604" s="90"/>
      <c r="O1604" s="91"/>
      <c r="P1604" s="92"/>
      <c r="Q1604" s="93"/>
      <c r="R1604" s="94" t="s">
        <v>73</v>
      </c>
      <c r="S1604" s="94" t="s">
        <v>234</v>
      </c>
      <c r="T1604" s="94" t="s">
        <v>782</v>
      </c>
      <c r="U1604" s="95">
        <v>46091</v>
      </c>
      <c r="V1604" s="101" t="e">
        <v>#VALUE!</v>
      </c>
      <c r="W1604" s="53"/>
      <c r="X1604" s="53"/>
      <c r="Y1604" s="53"/>
      <c r="Z1604" s="53"/>
      <c r="AA1604" s="53"/>
      <c r="AB1604" s="62" t="s">
        <v>8</v>
      </c>
      <c r="AC1604" s="24"/>
      <c r="AD1604" s="67" t="s">
        <v>8</v>
      </c>
      <c r="AE1604" s="66"/>
      <c r="AF1604" s="44" t="s">
        <v>8</v>
      </c>
      <c r="AG1604" s="23"/>
      <c r="AH1604" s="23"/>
    </row>
    <row r="1605" spans="1:34" ht="15" x14ac:dyDescent="0.2">
      <c r="A1605" s="105" t="s">
        <v>8</v>
      </c>
      <c r="B1605" s="40"/>
      <c r="C1605" s="10"/>
      <c r="D1605" s="11"/>
      <c r="E1605" s="10"/>
      <c r="F1605" s="11"/>
      <c r="G1605" s="11"/>
      <c r="H1605" s="41"/>
      <c r="I1605" s="42"/>
      <c r="J1605" s="41"/>
      <c r="K1605" s="79"/>
      <c r="L1605" s="45"/>
      <c r="M1605" s="64"/>
      <c r="N1605" s="90"/>
      <c r="O1605" s="91"/>
      <c r="P1605" s="92"/>
      <c r="Q1605" s="93"/>
      <c r="R1605" s="94" t="s">
        <v>73</v>
      </c>
      <c r="S1605" s="94" t="s">
        <v>234</v>
      </c>
      <c r="T1605" s="94" t="s">
        <v>782</v>
      </c>
      <c r="U1605" s="95">
        <v>46091</v>
      </c>
      <c r="V1605" s="101" t="e">
        <v>#VALUE!</v>
      </c>
      <c r="W1605" s="53"/>
      <c r="X1605" s="53"/>
      <c r="Y1605" s="53"/>
      <c r="Z1605" s="53"/>
      <c r="AA1605" s="53"/>
      <c r="AB1605" s="62" t="s">
        <v>8</v>
      </c>
      <c r="AC1605" s="24"/>
      <c r="AD1605" s="67" t="s">
        <v>8</v>
      </c>
      <c r="AE1605" s="66"/>
      <c r="AF1605" s="44" t="s">
        <v>8</v>
      </c>
      <c r="AG1605" s="23"/>
      <c r="AH1605" s="23"/>
    </row>
    <row r="1606" spans="1:34" ht="15" x14ac:dyDescent="0.2">
      <c r="A1606" s="105" t="s">
        <v>8</v>
      </c>
      <c r="B1606" s="40"/>
      <c r="C1606" s="10"/>
      <c r="D1606" s="11"/>
      <c r="E1606" s="10"/>
      <c r="F1606" s="11"/>
      <c r="G1606" s="11"/>
      <c r="H1606" s="41"/>
      <c r="I1606" s="42"/>
      <c r="J1606" s="41"/>
      <c r="K1606" s="79"/>
      <c r="L1606" s="45"/>
      <c r="M1606" s="64"/>
      <c r="N1606" s="90"/>
      <c r="O1606" s="91"/>
      <c r="P1606" s="92"/>
      <c r="Q1606" s="93"/>
      <c r="R1606" s="94" t="s">
        <v>73</v>
      </c>
      <c r="S1606" s="94" t="s">
        <v>234</v>
      </c>
      <c r="T1606" s="94" t="s">
        <v>782</v>
      </c>
      <c r="U1606" s="95">
        <v>46091</v>
      </c>
      <c r="V1606" s="101" t="e">
        <v>#VALUE!</v>
      </c>
      <c r="W1606" s="53"/>
      <c r="X1606" s="53"/>
      <c r="Y1606" s="53"/>
      <c r="Z1606" s="53"/>
      <c r="AA1606" s="53"/>
      <c r="AB1606" s="62" t="s">
        <v>8</v>
      </c>
      <c r="AC1606" s="24"/>
      <c r="AD1606" s="67" t="s">
        <v>8</v>
      </c>
      <c r="AE1606" s="66"/>
      <c r="AF1606" s="44" t="s">
        <v>8</v>
      </c>
      <c r="AG1606" s="23"/>
      <c r="AH1606" s="23"/>
    </row>
    <row r="1607" spans="1:34" ht="15" x14ac:dyDescent="0.2">
      <c r="A1607" s="105" t="s">
        <v>8</v>
      </c>
      <c r="B1607" s="40"/>
      <c r="C1607" s="10"/>
      <c r="D1607" s="11"/>
      <c r="E1607" s="10"/>
      <c r="F1607" s="11"/>
      <c r="G1607" s="11"/>
      <c r="H1607" s="41"/>
      <c r="I1607" s="42"/>
      <c r="J1607" s="41"/>
      <c r="K1607" s="79"/>
      <c r="L1607" s="45"/>
      <c r="M1607" s="64"/>
      <c r="N1607" s="90"/>
      <c r="O1607" s="91"/>
      <c r="P1607" s="92"/>
      <c r="Q1607" s="93"/>
      <c r="R1607" s="94" t="s">
        <v>73</v>
      </c>
      <c r="S1607" s="94" t="s">
        <v>234</v>
      </c>
      <c r="T1607" s="94" t="s">
        <v>782</v>
      </c>
      <c r="U1607" s="95">
        <v>46091</v>
      </c>
      <c r="V1607" s="101" t="e">
        <v>#VALUE!</v>
      </c>
      <c r="W1607" s="53"/>
      <c r="X1607" s="53"/>
      <c r="Y1607" s="53"/>
      <c r="Z1607" s="53"/>
      <c r="AA1607" s="53"/>
      <c r="AB1607" s="62" t="s">
        <v>8</v>
      </c>
      <c r="AC1607" s="24"/>
      <c r="AD1607" s="67" t="s">
        <v>8</v>
      </c>
      <c r="AE1607" s="66"/>
      <c r="AF1607" s="44" t="s">
        <v>8</v>
      </c>
      <c r="AG1607" s="23"/>
      <c r="AH1607" s="23"/>
    </row>
    <row r="1608" spans="1:34" ht="15" x14ac:dyDescent="0.2">
      <c r="A1608" s="105" t="s">
        <v>8</v>
      </c>
      <c r="B1608" s="40"/>
      <c r="C1608" s="10"/>
      <c r="D1608" s="11"/>
      <c r="E1608" s="10"/>
      <c r="F1608" s="11"/>
      <c r="G1608" s="11"/>
      <c r="H1608" s="41"/>
      <c r="I1608" s="42"/>
      <c r="J1608" s="41"/>
      <c r="K1608" s="79"/>
      <c r="L1608" s="45"/>
      <c r="M1608" s="64"/>
      <c r="N1608" s="90"/>
      <c r="O1608" s="91"/>
      <c r="P1608" s="92"/>
      <c r="Q1608" s="93"/>
      <c r="R1608" s="94" t="s">
        <v>73</v>
      </c>
      <c r="S1608" s="94" t="s">
        <v>234</v>
      </c>
      <c r="T1608" s="94" t="s">
        <v>782</v>
      </c>
      <c r="U1608" s="95">
        <v>46091</v>
      </c>
      <c r="V1608" s="101" t="e">
        <v>#VALUE!</v>
      </c>
      <c r="W1608" s="53"/>
      <c r="X1608" s="53"/>
      <c r="Y1608" s="53"/>
      <c r="Z1608" s="53"/>
      <c r="AA1608" s="53"/>
      <c r="AB1608" s="62" t="s">
        <v>8</v>
      </c>
      <c r="AC1608" s="24"/>
      <c r="AD1608" s="67" t="s">
        <v>8</v>
      </c>
      <c r="AE1608" s="66"/>
      <c r="AF1608" s="44" t="s">
        <v>8</v>
      </c>
      <c r="AG1608" s="23"/>
      <c r="AH1608" s="23"/>
    </row>
    <row r="1609" spans="1:34" ht="15" x14ac:dyDescent="0.2">
      <c r="A1609" s="105" t="s">
        <v>8</v>
      </c>
      <c r="B1609" s="40"/>
      <c r="C1609" s="10"/>
      <c r="D1609" s="11"/>
      <c r="E1609" s="10"/>
      <c r="F1609" s="11"/>
      <c r="G1609" s="11"/>
      <c r="H1609" s="41"/>
      <c r="I1609" s="42"/>
      <c r="J1609" s="41"/>
      <c r="K1609" s="79"/>
      <c r="L1609" s="45"/>
      <c r="M1609" s="64"/>
      <c r="N1609" s="90"/>
      <c r="O1609" s="91"/>
      <c r="P1609" s="92"/>
      <c r="Q1609" s="93"/>
      <c r="R1609" s="94" t="s">
        <v>73</v>
      </c>
      <c r="S1609" s="94" t="s">
        <v>234</v>
      </c>
      <c r="T1609" s="94" t="s">
        <v>782</v>
      </c>
      <c r="U1609" s="95">
        <v>46091</v>
      </c>
      <c r="V1609" s="101" t="e">
        <v>#VALUE!</v>
      </c>
      <c r="W1609" s="53"/>
      <c r="X1609" s="53"/>
      <c r="Y1609" s="53"/>
      <c r="Z1609" s="53"/>
      <c r="AA1609" s="53"/>
      <c r="AB1609" s="62" t="s">
        <v>8</v>
      </c>
      <c r="AC1609" s="24"/>
      <c r="AD1609" s="67" t="s">
        <v>8</v>
      </c>
      <c r="AE1609" s="66"/>
      <c r="AF1609" s="44" t="s">
        <v>8</v>
      </c>
      <c r="AG1609" s="23"/>
      <c r="AH1609" s="23"/>
    </row>
    <row r="1610" spans="1:34" ht="15" x14ac:dyDescent="0.2">
      <c r="A1610" s="105" t="s">
        <v>8</v>
      </c>
      <c r="B1610" s="40"/>
      <c r="C1610" s="10"/>
      <c r="D1610" s="11"/>
      <c r="E1610" s="10"/>
      <c r="F1610" s="11"/>
      <c r="G1610" s="11"/>
      <c r="H1610" s="41"/>
      <c r="I1610" s="42"/>
      <c r="J1610" s="41"/>
      <c r="K1610" s="79"/>
      <c r="L1610" s="45"/>
      <c r="M1610" s="64"/>
      <c r="N1610" s="90"/>
      <c r="O1610" s="91"/>
      <c r="P1610" s="92"/>
      <c r="Q1610" s="93"/>
      <c r="R1610" s="94" t="s">
        <v>73</v>
      </c>
      <c r="S1610" s="94" t="s">
        <v>234</v>
      </c>
      <c r="T1610" s="94" t="s">
        <v>782</v>
      </c>
      <c r="U1610" s="95">
        <v>46091</v>
      </c>
      <c r="V1610" s="101" t="e">
        <v>#VALUE!</v>
      </c>
      <c r="W1610" s="53"/>
      <c r="X1610" s="53"/>
      <c r="Y1610" s="53"/>
      <c r="Z1610" s="53"/>
      <c r="AA1610" s="53"/>
      <c r="AB1610" s="62" t="s">
        <v>8</v>
      </c>
      <c r="AC1610" s="24"/>
      <c r="AD1610" s="67" t="s">
        <v>8</v>
      </c>
      <c r="AE1610" s="66"/>
      <c r="AF1610" s="44" t="s">
        <v>8</v>
      </c>
      <c r="AG1610" s="23"/>
      <c r="AH1610" s="23"/>
    </row>
    <row r="1611" spans="1:34" ht="15" x14ac:dyDescent="0.2">
      <c r="A1611" s="105" t="s">
        <v>8</v>
      </c>
      <c r="B1611" s="40"/>
      <c r="C1611" s="10"/>
      <c r="D1611" s="11"/>
      <c r="E1611" s="10"/>
      <c r="F1611" s="11"/>
      <c r="G1611" s="11"/>
      <c r="H1611" s="41"/>
      <c r="I1611" s="42"/>
      <c r="J1611" s="41"/>
      <c r="K1611" s="79"/>
      <c r="L1611" s="45"/>
      <c r="M1611" s="64"/>
      <c r="N1611" s="90"/>
      <c r="O1611" s="91"/>
      <c r="P1611" s="92"/>
      <c r="Q1611" s="93"/>
      <c r="R1611" s="94" t="s">
        <v>73</v>
      </c>
      <c r="S1611" s="94" t="s">
        <v>234</v>
      </c>
      <c r="T1611" s="94" t="s">
        <v>782</v>
      </c>
      <c r="U1611" s="95">
        <v>46091</v>
      </c>
      <c r="V1611" s="101" t="e">
        <v>#VALUE!</v>
      </c>
      <c r="W1611" s="53"/>
      <c r="X1611" s="53"/>
      <c r="Y1611" s="53"/>
      <c r="Z1611" s="53"/>
      <c r="AA1611" s="53"/>
      <c r="AB1611" s="62" t="s">
        <v>8</v>
      </c>
      <c r="AC1611" s="24"/>
      <c r="AD1611" s="67" t="s">
        <v>8</v>
      </c>
      <c r="AE1611" s="66"/>
      <c r="AF1611" s="44" t="s">
        <v>8</v>
      </c>
      <c r="AG1611" s="23"/>
      <c r="AH1611" s="23"/>
    </row>
    <row r="1612" spans="1:34" ht="15" x14ac:dyDescent="0.2">
      <c r="A1612" s="105" t="s">
        <v>8</v>
      </c>
      <c r="B1612" s="40"/>
      <c r="C1612" s="10"/>
      <c r="D1612" s="11"/>
      <c r="E1612" s="10"/>
      <c r="F1612" s="11"/>
      <c r="G1612" s="11"/>
      <c r="H1612" s="41"/>
      <c r="I1612" s="42"/>
      <c r="J1612" s="41"/>
      <c r="K1612" s="79"/>
      <c r="L1612" s="45"/>
      <c r="M1612" s="64"/>
      <c r="N1612" s="90"/>
      <c r="O1612" s="91"/>
      <c r="P1612" s="92"/>
      <c r="Q1612" s="93"/>
      <c r="R1612" s="94" t="s">
        <v>73</v>
      </c>
      <c r="S1612" s="94" t="s">
        <v>234</v>
      </c>
      <c r="T1612" s="94" t="s">
        <v>782</v>
      </c>
      <c r="U1612" s="95">
        <v>46091</v>
      </c>
      <c r="V1612" s="101" t="e">
        <v>#VALUE!</v>
      </c>
      <c r="W1612" s="53"/>
      <c r="X1612" s="53"/>
      <c r="Y1612" s="53"/>
      <c r="Z1612" s="53"/>
      <c r="AA1612" s="53"/>
      <c r="AB1612" s="62" t="s">
        <v>8</v>
      </c>
      <c r="AC1612" s="24"/>
      <c r="AD1612" s="67" t="s">
        <v>8</v>
      </c>
      <c r="AE1612" s="66"/>
      <c r="AF1612" s="44" t="s">
        <v>8</v>
      </c>
      <c r="AG1612" s="23"/>
      <c r="AH1612" s="23"/>
    </row>
    <row r="1613" spans="1:34" ht="15" x14ac:dyDescent="0.2">
      <c r="A1613" s="105" t="s">
        <v>8</v>
      </c>
      <c r="B1613" s="40"/>
      <c r="C1613" s="10"/>
      <c r="D1613" s="11"/>
      <c r="E1613" s="10"/>
      <c r="F1613" s="11"/>
      <c r="G1613" s="11"/>
      <c r="H1613" s="41"/>
      <c r="I1613" s="42"/>
      <c r="J1613" s="41"/>
      <c r="K1613" s="79"/>
      <c r="L1613" s="45"/>
      <c r="M1613" s="64"/>
      <c r="N1613" s="90"/>
      <c r="O1613" s="91"/>
      <c r="P1613" s="92"/>
      <c r="Q1613" s="93"/>
      <c r="R1613" s="94" t="s">
        <v>73</v>
      </c>
      <c r="S1613" s="94" t="s">
        <v>234</v>
      </c>
      <c r="T1613" s="94" t="s">
        <v>782</v>
      </c>
      <c r="U1613" s="95">
        <v>46091</v>
      </c>
      <c r="V1613" s="101" t="e">
        <v>#VALUE!</v>
      </c>
      <c r="W1613" s="53"/>
      <c r="X1613" s="53"/>
      <c r="Y1613" s="53"/>
      <c r="Z1613" s="53"/>
      <c r="AA1613" s="53"/>
      <c r="AB1613" s="62" t="s">
        <v>8</v>
      </c>
      <c r="AC1613" s="24"/>
      <c r="AD1613" s="67" t="s">
        <v>8</v>
      </c>
      <c r="AE1613" s="66"/>
      <c r="AF1613" s="44" t="s">
        <v>8</v>
      </c>
      <c r="AG1613" s="23"/>
      <c r="AH1613" s="23"/>
    </row>
    <row r="1614" spans="1:34" ht="15" x14ac:dyDescent="0.2">
      <c r="A1614" s="105" t="s">
        <v>8</v>
      </c>
      <c r="B1614" s="40"/>
      <c r="C1614" s="10"/>
      <c r="D1614" s="11"/>
      <c r="E1614" s="10"/>
      <c r="F1614" s="11"/>
      <c r="G1614" s="11"/>
      <c r="H1614" s="41"/>
      <c r="I1614" s="42"/>
      <c r="J1614" s="41"/>
      <c r="K1614" s="79"/>
      <c r="L1614" s="45"/>
      <c r="M1614" s="64"/>
      <c r="N1614" s="90"/>
      <c r="O1614" s="91"/>
      <c r="P1614" s="92"/>
      <c r="Q1614" s="93"/>
      <c r="R1614" s="94" t="s">
        <v>73</v>
      </c>
      <c r="S1614" s="94" t="s">
        <v>234</v>
      </c>
      <c r="T1614" s="94" t="s">
        <v>782</v>
      </c>
      <c r="U1614" s="95">
        <v>46091</v>
      </c>
      <c r="V1614" s="101" t="e">
        <v>#VALUE!</v>
      </c>
      <c r="W1614" s="53"/>
      <c r="X1614" s="53"/>
      <c r="Y1614" s="53"/>
      <c r="Z1614" s="53"/>
      <c r="AA1614" s="53"/>
      <c r="AB1614" s="62" t="s">
        <v>8</v>
      </c>
      <c r="AC1614" s="24"/>
      <c r="AD1614" s="67" t="s">
        <v>8</v>
      </c>
      <c r="AE1614" s="66"/>
      <c r="AF1614" s="44" t="s">
        <v>8</v>
      </c>
      <c r="AG1614" s="23"/>
      <c r="AH1614" s="23"/>
    </row>
    <row r="1615" spans="1:34" ht="15" x14ac:dyDescent="0.2">
      <c r="A1615" s="105" t="s">
        <v>8</v>
      </c>
      <c r="B1615" s="40"/>
      <c r="C1615" s="10"/>
      <c r="D1615" s="11"/>
      <c r="E1615" s="10"/>
      <c r="F1615" s="11"/>
      <c r="G1615" s="11"/>
      <c r="H1615" s="41"/>
      <c r="I1615" s="42"/>
      <c r="J1615" s="41"/>
      <c r="K1615" s="79"/>
      <c r="L1615" s="45"/>
      <c r="M1615" s="64"/>
      <c r="N1615" s="90"/>
      <c r="O1615" s="91"/>
      <c r="P1615" s="92"/>
      <c r="Q1615" s="93"/>
      <c r="R1615" s="94" t="s">
        <v>73</v>
      </c>
      <c r="S1615" s="94" t="s">
        <v>234</v>
      </c>
      <c r="T1615" s="94" t="s">
        <v>782</v>
      </c>
      <c r="U1615" s="95">
        <v>46091</v>
      </c>
      <c r="V1615" s="101" t="e">
        <v>#VALUE!</v>
      </c>
      <c r="W1615" s="53"/>
      <c r="X1615" s="53"/>
      <c r="Y1615" s="53"/>
      <c r="Z1615" s="53"/>
      <c r="AA1615" s="53"/>
      <c r="AB1615" s="62" t="s">
        <v>8</v>
      </c>
      <c r="AC1615" s="24"/>
      <c r="AD1615" s="67" t="s">
        <v>8</v>
      </c>
      <c r="AE1615" s="66"/>
      <c r="AF1615" s="44" t="s">
        <v>8</v>
      </c>
      <c r="AG1615" s="23"/>
      <c r="AH1615" s="23"/>
    </row>
    <row r="1616" spans="1:34" ht="15" x14ac:dyDescent="0.2">
      <c r="A1616" s="105" t="s">
        <v>8</v>
      </c>
      <c r="B1616" s="40"/>
      <c r="C1616" s="10"/>
      <c r="D1616" s="11"/>
      <c r="E1616" s="10"/>
      <c r="F1616" s="11"/>
      <c r="G1616" s="11"/>
      <c r="H1616" s="41"/>
      <c r="I1616" s="42"/>
      <c r="J1616" s="41"/>
      <c r="K1616" s="79"/>
      <c r="L1616" s="45"/>
      <c r="M1616" s="64"/>
      <c r="N1616" s="90"/>
      <c r="O1616" s="91"/>
      <c r="P1616" s="92"/>
      <c r="Q1616" s="93"/>
      <c r="R1616" s="94" t="s">
        <v>73</v>
      </c>
      <c r="S1616" s="94" t="s">
        <v>234</v>
      </c>
      <c r="T1616" s="94" t="s">
        <v>782</v>
      </c>
      <c r="U1616" s="95">
        <v>46091</v>
      </c>
      <c r="V1616" s="101" t="e">
        <v>#VALUE!</v>
      </c>
      <c r="W1616" s="53"/>
      <c r="X1616" s="53"/>
      <c r="Y1616" s="53"/>
      <c r="Z1616" s="53"/>
      <c r="AA1616" s="53"/>
      <c r="AB1616" s="62" t="s">
        <v>8</v>
      </c>
      <c r="AC1616" s="24"/>
      <c r="AD1616" s="67" t="s">
        <v>8</v>
      </c>
      <c r="AE1616" s="66"/>
      <c r="AF1616" s="44" t="s">
        <v>8</v>
      </c>
      <c r="AG1616" s="23"/>
      <c r="AH1616" s="23"/>
    </row>
    <row r="1617" spans="1:34" ht="15" x14ac:dyDescent="0.2">
      <c r="A1617" s="105" t="s">
        <v>8</v>
      </c>
      <c r="B1617" s="40"/>
      <c r="C1617" s="10"/>
      <c r="D1617" s="11"/>
      <c r="E1617" s="10"/>
      <c r="F1617" s="11"/>
      <c r="G1617" s="11"/>
      <c r="H1617" s="41"/>
      <c r="I1617" s="42"/>
      <c r="J1617" s="41"/>
      <c r="K1617" s="79"/>
      <c r="L1617" s="45"/>
      <c r="M1617" s="64"/>
      <c r="N1617" s="90"/>
      <c r="O1617" s="91"/>
      <c r="P1617" s="92"/>
      <c r="Q1617" s="93"/>
      <c r="R1617" s="94" t="s">
        <v>73</v>
      </c>
      <c r="S1617" s="94" t="s">
        <v>234</v>
      </c>
      <c r="T1617" s="94" t="s">
        <v>782</v>
      </c>
      <c r="U1617" s="95">
        <v>46091</v>
      </c>
      <c r="V1617" s="101" t="e">
        <v>#VALUE!</v>
      </c>
      <c r="W1617" s="53"/>
      <c r="X1617" s="53"/>
      <c r="Y1617" s="53"/>
      <c r="Z1617" s="53"/>
      <c r="AA1617" s="53"/>
      <c r="AB1617" s="62" t="s">
        <v>8</v>
      </c>
      <c r="AC1617" s="24"/>
      <c r="AD1617" s="67" t="s">
        <v>8</v>
      </c>
      <c r="AE1617" s="66"/>
      <c r="AF1617" s="44" t="s">
        <v>8</v>
      </c>
      <c r="AG1617" s="23"/>
      <c r="AH1617" s="23"/>
    </row>
    <row r="1618" spans="1:34" ht="15" x14ac:dyDescent="0.2">
      <c r="A1618" s="105" t="s">
        <v>8</v>
      </c>
      <c r="B1618" s="40"/>
      <c r="C1618" s="10"/>
      <c r="D1618" s="11"/>
      <c r="E1618" s="10"/>
      <c r="F1618" s="11"/>
      <c r="G1618" s="11"/>
      <c r="H1618" s="41"/>
      <c r="I1618" s="42"/>
      <c r="J1618" s="41"/>
      <c r="K1618" s="79"/>
      <c r="L1618" s="45"/>
      <c r="M1618" s="64"/>
      <c r="N1618" s="90"/>
      <c r="O1618" s="91"/>
      <c r="P1618" s="92"/>
      <c r="Q1618" s="93"/>
      <c r="R1618" s="94" t="s">
        <v>73</v>
      </c>
      <c r="S1618" s="94" t="s">
        <v>234</v>
      </c>
      <c r="T1618" s="94" t="s">
        <v>782</v>
      </c>
      <c r="U1618" s="95">
        <v>46091</v>
      </c>
      <c r="V1618" s="101" t="e">
        <v>#VALUE!</v>
      </c>
      <c r="W1618" s="53"/>
      <c r="X1618" s="53"/>
      <c r="Y1618" s="53"/>
      <c r="Z1618" s="53"/>
      <c r="AA1618" s="53"/>
      <c r="AB1618" s="62" t="s">
        <v>8</v>
      </c>
      <c r="AC1618" s="24"/>
      <c r="AD1618" s="67" t="s">
        <v>8</v>
      </c>
      <c r="AE1618" s="66"/>
      <c r="AF1618" s="44" t="s">
        <v>8</v>
      </c>
      <c r="AG1618" s="23"/>
      <c r="AH1618" s="23"/>
    </row>
    <row r="1619" spans="1:34" ht="15" x14ac:dyDescent="0.2">
      <c r="A1619" s="105" t="s">
        <v>8</v>
      </c>
      <c r="B1619" s="40"/>
      <c r="C1619" s="10"/>
      <c r="D1619" s="11"/>
      <c r="E1619" s="10"/>
      <c r="F1619" s="11"/>
      <c r="G1619" s="11"/>
      <c r="H1619" s="41"/>
      <c r="I1619" s="42"/>
      <c r="J1619" s="41"/>
      <c r="K1619" s="79"/>
      <c r="L1619" s="45"/>
      <c r="M1619" s="64"/>
      <c r="N1619" s="90"/>
      <c r="O1619" s="91"/>
      <c r="P1619" s="92"/>
      <c r="Q1619" s="93"/>
      <c r="R1619" s="94" t="s">
        <v>73</v>
      </c>
      <c r="S1619" s="94" t="s">
        <v>234</v>
      </c>
      <c r="T1619" s="94" t="s">
        <v>782</v>
      </c>
      <c r="U1619" s="95">
        <v>46091</v>
      </c>
      <c r="V1619" s="101" t="e">
        <v>#VALUE!</v>
      </c>
      <c r="W1619" s="53"/>
      <c r="X1619" s="53"/>
      <c r="Y1619" s="53"/>
      <c r="Z1619" s="53"/>
      <c r="AA1619" s="53"/>
      <c r="AB1619" s="62" t="s">
        <v>8</v>
      </c>
      <c r="AC1619" s="24"/>
      <c r="AD1619" s="67" t="s">
        <v>8</v>
      </c>
      <c r="AE1619" s="66"/>
      <c r="AF1619" s="44" t="s">
        <v>8</v>
      </c>
      <c r="AG1619" s="23"/>
      <c r="AH1619" s="23"/>
    </row>
    <row r="1620" spans="1:34" ht="15" x14ac:dyDescent="0.2">
      <c r="A1620" s="105" t="s">
        <v>8</v>
      </c>
      <c r="B1620" s="40"/>
      <c r="C1620" s="10"/>
      <c r="D1620" s="11"/>
      <c r="E1620" s="10"/>
      <c r="F1620" s="11"/>
      <c r="G1620" s="11"/>
      <c r="H1620" s="41"/>
      <c r="I1620" s="42"/>
      <c r="J1620" s="41"/>
      <c r="K1620" s="79"/>
      <c r="L1620" s="45"/>
      <c r="M1620" s="64"/>
      <c r="N1620" s="90"/>
      <c r="O1620" s="91"/>
      <c r="P1620" s="92"/>
      <c r="Q1620" s="93"/>
      <c r="R1620" s="94" t="s">
        <v>73</v>
      </c>
      <c r="S1620" s="94" t="s">
        <v>234</v>
      </c>
      <c r="T1620" s="94" t="s">
        <v>782</v>
      </c>
      <c r="U1620" s="95">
        <v>46091</v>
      </c>
      <c r="V1620" s="101" t="e">
        <v>#VALUE!</v>
      </c>
      <c r="W1620" s="53"/>
      <c r="X1620" s="53"/>
      <c r="Y1620" s="53"/>
      <c r="Z1620" s="53"/>
      <c r="AA1620" s="53"/>
      <c r="AB1620" s="62" t="s">
        <v>8</v>
      </c>
      <c r="AC1620" s="24"/>
      <c r="AD1620" s="67" t="s">
        <v>8</v>
      </c>
      <c r="AE1620" s="66"/>
      <c r="AF1620" s="44" t="s">
        <v>8</v>
      </c>
      <c r="AG1620" s="23"/>
      <c r="AH1620" s="23"/>
    </row>
    <row r="1621" spans="1:34" ht="15" x14ac:dyDescent="0.2">
      <c r="A1621" s="105" t="s">
        <v>8</v>
      </c>
      <c r="B1621" s="40"/>
      <c r="C1621" s="10"/>
      <c r="D1621" s="11"/>
      <c r="E1621" s="10"/>
      <c r="F1621" s="11"/>
      <c r="G1621" s="11"/>
      <c r="H1621" s="41"/>
      <c r="I1621" s="42"/>
      <c r="J1621" s="41"/>
      <c r="K1621" s="79"/>
      <c r="L1621" s="45"/>
      <c r="M1621" s="64"/>
      <c r="N1621" s="90"/>
      <c r="O1621" s="91"/>
      <c r="P1621" s="92"/>
      <c r="Q1621" s="93"/>
      <c r="R1621" s="94" t="s">
        <v>73</v>
      </c>
      <c r="S1621" s="94" t="s">
        <v>234</v>
      </c>
      <c r="T1621" s="94" t="s">
        <v>782</v>
      </c>
      <c r="U1621" s="95">
        <v>46091</v>
      </c>
      <c r="V1621" s="101" t="e">
        <v>#VALUE!</v>
      </c>
      <c r="W1621" s="53"/>
      <c r="X1621" s="53"/>
      <c r="Y1621" s="53"/>
      <c r="Z1621" s="53"/>
      <c r="AA1621" s="53"/>
      <c r="AB1621" s="62" t="s">
        <v>8</v>
      </c>
      <c r="AC1621" s="24"/>
      <c r="AD1621" s="67" t="s">
        <v>8</v>
      </c>
      <c r="AE1621" s="66"/>
      <c r="AF1621" s="44" t="s">
        <v>8</v>
      </c>
      <c r="AG1621" s="23"/>
      <c r="AH1621" s="23"/>
    </row>
    <row r="1622" spans="1:34" ht="15" x14ac:dyDescent="0.2">
      <c r="A1622" s="105" t="s">
        <v>8</v>
      </c>
      <c r="B1622" s="40"/>
      <c r="C1622" s="10"/>
      <c r="D1622" s="11"/>
      <c r="E1622" s="10"/>
      <c r="F1622" s="11"/>
      <c r="G1622" s="11"/>
      <c r="H1622" s="41"/>
      <c r="I1622" s="42"/>
      <c r="J1622" s="41"/>
      <c r="K1622" s="79"/>
      <c r="L1622" s="45"/>
      <c r="M1622" s="64"/>
      <c r="N1622" s="90"/>
      <c r="O1622" s="91"/>
      <c r="P1622" s="92"/>
      <c r="Q1622" s="93"/>
      <c r="R1622" s="94" t="s">
        <v>73</v>
      </c>
      <c r="S1622" s="94" t="s">
        <v>234</v>
      </c>
      <c r="T1622" s="94" t="s">
        <v>782</v>
      </c>
      <c r="U1622" s="95">
        <v>46091</v>
      </c>
      <c r="V1622" s="101" t="e">
        <v>#VALUE!</v>
      </c>
      <c r="W1622" s="53"/>
      <c r="X1622" s="53"/>
      <c r="Y1622" s="53"/>
      <c r="Z1622" s="53"/>
      <c r="AA1622" s="53"/>
      <c r="AB1622" s="62" t="s">
        <v>8</v>
      </c>
      <c r="AC1622" s="24"/>
      <c r="AD1622" s="67" t="s">
        <v>8</v>
      </c>
      <c r="AE1622" s="66"/>
      <c r="AF1622" s="44" t="s">
        <v>8</v>
      </c>
      <c r="AG1622" s="23"/>
      <c r="AH1622" s="23"/>
    </row>
    <row r="1623" spans="1:34" ht="15" x14ac:dyDescent="0.2">
      <c r="A1623" s="105" t="s">
        <v>8</v>
      </c>
      <c r="B1623" s="40"/>
      <c r="C1623" s="10"/>
      <c r="D1623" s="11"/>
      <c r="E1623" s="10"/>
      <c r="F1623" s="11"/>
      <c r="G1623" s="11"/>
      <c r="H1623" s="41"/>
      <c r="I1623" s="42"/>
      <c r="J1623" s="41"/>
      <c r="K1623" s="79"/>
      <c r="L1623" s="45"/>
      <c r="M1623" s="64"/>
      <c r="N1623" s="90"/>
      <c r="O1623" s="91"/>
      <c r="P1623" s="92"/>
      <c r="Q1623" s="93"/>
      <c r="R1623" s="94" t="s">
        <v>73</v>
      </c>
      <c r="S1623" s="94" t="s">
        <v>234</v>
      </c>
      <c r="T1623" s="94" t="s">
        <v>782</v>
      </c>
      <c r="U1623" s="95">
        <v>46091</v>
      </c>
      <c r="V1623" s="101" t="e">
        <v>#VALUE!</v>
      </c>
      <c r="W1623" s="53"/>
      <c r="X1623" s="53"/>
      <c r="Y1623" s="53"/>
      <c r="Z1623" s="53"/>
      <c r="AA1623" s="53"/>
      <c r="AB1623" s="62" t="s">
        <v>8</v>
      </c>
      <c r="AC1623" s="24"/>
      <c r="AD1623" s="67" t="s">
        <v>8</v>
      </c>
      <c r="AE1623" s="66"/>
      <c r="AF1623" s="44" t="s">
        <v>8</v>
      </c>
      <c r="AG1623" s="23"/>
      <c r="AH1623" s="23"/>
    </row>
    <row r="1624" spans="1:34" ht="15" x14ac:dyDescent="0.2">
      <c r="A1624" s="105" t="s">
        <v>8</v>
      </c>
      <c r="B1624" s="40"/>
      <c r="C1624" s="10"/>
      <c r="D1624" s="11"/>
      <c r="E1624" s="10"/>
      <c r="F1624" s="11"/>
      <c r="G1624" s="11"/>
      <c r="H1624" s="41"/>
      <c r="I1624" s="42"/>
      <c r="J1624" s="41"/>
      <c r="K1624" s="79"/>
      <c r="L1624" s="45"/>
      <c r="M1624" s="64"/>
      <c r="N1624" s="90"/>
      <c r="O1624" s="91"/>
      <c r="P1624" s="92"/>
      <c r="Q1624" s="93"/>
      <c r="R1624" s="94" t="s">
        <v>73</v>
      </c>
      <c r="S1624" s="94" t="s">
        <v>234</v>
      </c>
      <c r="T1624" s="94" t="s">
        <v>782</v>
      </c>
      <c r="U1624" s="95">
        <v>46091</v>
      </c>
      <c r="V1624" s="101" t="e">
        <v>#VALUE!</v>
      </c>
      <c r="W1624" s="53"/>
      <c r="X1624" s="53"/>
      <c r="Y1624" s="53"/>
      <c r="Z1624" s="53"/>
      <c r="AA1624" s="53"/>
      <c r="AB1624" s="62" t="s">
        <v>8</v>
      </c>
      <c r="AC1624" s="24"/>
      <c r="AD1624" s="67" t="s">
        <v>8</v>
      </c>
      <c r="AE1624" s="66"/>
      <c r="AF1624" s="44" t="s">
        <v>8</v>
      </c>
      <c r="AG1624" s="23"/>
      <c r="AH1624" s="23"/>
    </row>
    <row r="1625" spans="1:34" ht="15" x14ac:dyDescent="0.2">
      <c r="A1625" s="105" t="s">
        <v>8</v>
      </c>
      <c r="B1625" s="40"/>
      <c r="C1625" s="10"/>
      <c r="D1625" s="11"/>
      <c r="E1625" s="10"/>
      <c r="F1625" s="11"/>
      <c r="G1625" s="11"/>
      <c r="H1625" s="41"/>
      <c r="I1625" s="42"/>
      <c r="J1625" s="41"/>
      <c r="K1625" s="79"/>
      <c r="L1625" s="45"/>
      <c r="M1625" s="64"/>
      <c r="N1625" s="90"/>
      <c r="O1625" s="91"/>
      <c r="P1625" s="92"/>
      <c r="Q1625" s="93"/>
      <c r="R1625" s="94" t="s">
        <v>73</v>
      </c>
      <c r="S1625" s="94" t="s">
        <v>234</v>
      </c>
      <c r="T1625" s="94" t="s">
        <v>782</v>
      </c>
      <c r="U1625" s="95">
        <v>46091</v>
      </c>
      <c r="V1625" s="101" t="e">
        <v>#VALUE!</v>
      </c>
      <c r="W1625" s="53"/>
      <c r="X1625" s="53"/>
      <c r="Y1625" s="53"/>
      <c r="Z1625" s="53"/>
      <c r="AA1625" s="53"/>
      <c r="AB1625" s="62" t="s">
        <v>8</v>
      </c>
      <c r="AC1625" s="24"/>
      <c r="AD1625" s="67" t="s">
        <v>8</v>
      </c>
      <c r="AE1625" s="66"/>
      <c r="AF1625" s="44" t="s">
        <v>8</v>
      </c>
      <c r="AG1625" s="23"/>
      <c r="AH1625" s="23"/>
    </row>
    <row r="1626" spans="1:34" ht="15" x14ac:dyDescent="0.2">
      <c r="A1626" s="105" t="s">
        <v>8</v>
      </c>
      <c r="B1626" s="40"/>
      <c r="C1626" s="10"/>
      <c r="D1626" s="11"/>
      <c r="E1626" s="10"/>
      <c r="F1626" s="11"/>
      <c r="G1626" s="11"/>
      <c r="H1626" s="41"/>
      <c r="I1626" s="42"/>
      <c r="J1626" s="41"/>
      <c r="K1626" s="79"/>
      <c r="L1626" s="45"/>
      <c r="M1626" s="64"/>
      <c r="N1626" s="90"/>
      <c r="O1626" s="91"/>
      <c r="P1626" s="92"/>
      <c r="Q1626" s="93"/>
      <c r="R1626" s="94" t="s">
        <v>73</v>
      </c>
      <c r="S1626" s="94" t="s">
        <v>234</v>
      </c>
      <c r="T1626" s="94" t="s">
        <v>782</v>
      </c>
      <c r="U1626" s="95">
        <v>46091</v>
      </c>
      <c r="V1626" s="101" t="e">
        <v>#VALUE!</v>
      </c>
      <c r="W1626" s="53"/>
      <c r="X1626" s="53"/>
      <c r="Y1626" s="53"/>
      <c r="Z1626" s="53"/>
      <c r="AA1626" s="53"/>
      <c r="AB1626" s="62" t="s">
        <v>8</v>
      </c>
      <c r="AC1626" s="24"/>
      <c r="AD1626" s="67" t="s">
        <v>8</v>
      </c>
      <c r="AE1626" s="66"/>
      <c r="AF1626" s="44" t="s">
        <v>8</v>
      </c>
      <c r="AG1626" s="23"/>
      <c r="AH1626" s="23"/>
    </row>
    <row r="1627" spans="1:34" ht="15" x14ac:dyDescent="0.2">
      <c r="A1627" s="105" t="s">
        <v>8</v>
      </c>
      <c r="B1627" s="40"/>
      <c r="C1627" s="10"/>
      <c r="D1627" s="11"/>
      <c r="E1627" s="10"/>
      <c r="F1627" s="11"/>
      <c r="G1627" s="11"/>
      <c r="H1627" s="41"/>
      <c r="I1627" s="42"/>
      <c r="J1627" s="41"/>
      <c r="K1627" s="79"/>
      <c r="L1627" s="45"/>
      <c r="M1627" s="64"/>
      <c r="N1627" s="90"/>
      <c r="O1627" s="91"/>
      <c r="P1627" s="92"/>
      <c r="Q1627" s="93"/>
      <c r="R1627" s="94" t="s">
        <v>73</v>
      </c>
      <c r="S1627" s="94" t="s">
        <v>234</v>
      </c>
      <c r="T1627" s="94" t="s">
        <v>782</v>
      </c>
      <c r="U1627" s="95">
        <v>46091</v>
      </c>
      <c r="V1627" s="101" t="e">
        <v>#VALUE!</v>
      </c>
      <c r="W1627" s="53"/>
      <c r="X1627" s="53"/>
      <c r="Y1627" s="53"/>
      <c r="Z1627" s="53"/>
      <c r="AA1627" s="53"/>
      <c r="AB1627" s="62" t="s">
        <v>8</v>
      </c>
      <c r="AC1627" s="24"/>
      <c r="AD1627" s="67" t="s">
        <v>8</v>
      </c>
      <c r="AE1627" s="66"/>
      <c r="AF1627" s="44" t="s">
        <v>8</v>
      </c>
      <c r="AG1627" s="23"/>
      <c r="AH1627" s="23"/>
    </row>
    <row r="1628" spans="1:34" ht="15" x14ac:dyDescent="0.2">
      <c r="A1628" s="105" t="s">
        <v>8</v>
      </c>
      <c r="B1628" s="40"/>
      <c r="C1628" s="10"/>
      <c r="D1628" s="11"/>
      <c r="E1628" s="10"/>
      <c r="F1628" s="11"/>
      <c r="G1628" s="11"/>
      <c r="H1628" s="41"/>
      <c r="I1628" s="42"/>
      <c r="J1628" s="41"/>
      <c r="K1628" s="79"/>
      <c r="L1628" s="45"/>
      <c r="M1628" s="64"/>
      <c r="N1628" s="90"/>
      <c r="O1628" s="91"/>
      <c r="P1628" s="92"/>
      <c r="Q1628" s="93"/>
      <c r="R1628" s="94" t="s">
        <v>73</v>
      </c>
      <c r="S1628" s="94" t="s">
        <v>234</v>
      </c>
      <c r="T1628" s="94" t="s">
        <v>782</v>
      </c>
      <c r="U1628" s="95">
        <v>46091</v>
      </c>
      <c r="V1628" s="101" t="e">
        <v>#VALUE!</v>
      </c>
      <c r="W1628" s="53"/>
      <c r="X1628" s="53"/>
      <c r="Y1628" s="53"/>
      <c r="Z1628" s="53"/>
      <c r="AA1628" s="53"/>
      <c r="AB1628" s="62" t="s">
        <v>8</v>
      </c>
      <c r="AC1628" s="24"/>
      <c r="AD1628" s="67" t="s">
        <v>8</v>
      </c>
      <c r="AE1628" s="66"/>
      <c r="AF1628" s="44" t="s">
        <v>8</v>
      </c>
      <c r="AG1628" s="23"/>
      <c r="AH1628" s="23"/>
    </row>
    <row r="1629" spans="1:34" ht="15" x14ac:dyDescent="0.2">
      <c r="A1629" s="105" t="s">
        <v>8</v>
      </c>
      <c r="B1629" s="40"/>
      <c r="C1629" s="10"/>
      <c r="D1629" s="11"/>
      <c r="E1629" s="10"/>
      <c r="F1629" s="11"/>
      <c r="G1629" s="11"/>
      <c r="H1629" s="41"/>
      <c r="I1629" s="42"/>
      <c r="J1629" s="41"/>
      <c r="K1629" s="79"/>
      <c r="L1629" s="45"/>
      <c r="M1629" s="64"/>
      <c r="N1629" s="90"/>
      <c r="O1629" s="91"/>
      <c r="P1629" s="92"/>
      <c r="Q1629" s="93"/>
      <c r="R1629" s="94" t="s">
        <v>73</v>
      </c>
      <c r="S1629" s="94" t="s">
        <v>234</v>
      </c>
      <c r="T1629" s="94" t="s">
        <v>782</v>
      </c>
      <c r="U1629" s="95">
        <v>46091</v>
      </c>
      <c r="V1629" s="101" t="e">
        <v>#VALUE!</v>
      </c>
      <c r="W1629" s="53"/>
      <c r="X1629" s="53"/>
      <c r="Y1629" s="53"/>
      <c r="Z1629" s="53"/>
      <c r="AA1629" s="53"/>
      <c r="AB1629" s="62" t="s">
        <v>8</v>
      </c>
      <c r="AC1629" s="24"/>
      <c r="AD1629" s="67" t="s">
        <v>8</v>
      </c>
      <c r="AE1629" s="66"/>
      <c r="AF1629" s="44" t="s">
        <v>8</v>
      </c>
      <c r="AG1629" s="23"/>
      <c r="AH1629" s="23"/>
    </row>
    <row r="1630" spans="1:34" ht="15" x14ac:dyDescent="0.2">
      <c r="A1630" s="105" t="s">
        <v>8</v>
      </c>
      <c r="B1630" s="40"/>
      <c r="C1630" s="10"/>
      <c r="D1630" s="11"/>
      <c r="E1630" s="10"/>
      <c r="F1630" s="11"/>
      <c r="G1630" s="11"/>
      <c r="H1630" s="41"/>
      <c r="I1630" s="42"/>
      <c r="J1630" s="41"/>
      <c r="K1630" s="79"/>
      <c r="L1630" s="45"/>
      <c r="M1630" s="64"/>
      <c r="N1630" s="90"/>
      <c r="O1630" s="91"/>
      <c r="P1630" s="92"/>
      <c r="Q1630" s="93"/>
      <c r="R1630" s="94" t="s">
        <v>73</v>
      </c>
      <c r="S1630" s="94" t="s">
        <v>234</v>
      </c>
      <c r="T1630" s="94" t="s">
        <v>782</v>
      </c>
      <c r="U1630" s="95">
        <v>46091</v>
      </c>
      <c r="V1630" s="101" t="e">
        <v>#VALUE!</v>
      </c>
      <c r="W1630" s="53"/>
      <c r="X1630" s="53"/>
      <c r="Y1630" s="53"/>
      <c r="Z1630" s="53"/>
      <c r="AA1630" s="53"/>
      <c r="AB1630" s="62" t="s">
        <v>8</v>
      </c>
      <c r="AC1630" s="24"/>
      <c r="AD1630" s="67" t="s">
        <v>8</v>
      </c>
      <c r="AE1630" s="66"/>
      <c r="AF1630" s="44" t="s">
        <v>8</v>
      </c>
      <c r="AG1630" s="23"/>
      <c r="AH1630" s="23"/>
    </row>
    <row r="1631" spans="1:34" ht="15" x14ac:dyDescent="0.2">
      <c r="A1631" s="105" t="s">
        <v>8</v>
      </c>
      <c r="B1631" s="40"/>
      <c r="C1631" s="10"/>
      <c r="D1631" s="11"/>
      <c r="E1631" s="10"/>
      <c r="F1631" s="11"/>
      <c r="G1631" s="11"/>
      <c r="H1631" s="41"/>
      <c r="I1631" s="42"/>
      <c r="J1631" s="41"/>
      <c r="K1631" s="79"/>
      <c r="L1631" s="45"/>
      <c r="M1631" s="64"/>
      <c r="N1631" s="90"/>
      <c r="O1631" s="91"/>
      <c r="P1631" s="92"/>
      <c r="Q1631" s="93"/>
      <c r="R1631" s="94" t="s">
        <v>73</v>
      </c>
      <c r="S1631" s="94" t="s">
        <v>234</v>
      </c>
      <c r="T1631" s="94" t="s">
        <v>782</v>
      </c>
      <c r="U1631" s="95">
        <v>46091</v>
      </c>
      <c r="V1631" s="101" t="e">
        <v>#VALUE!</v>
      </c>
      <c r="W1631" s="53"/>
      <c r="X1631" s="53"/>
      <c r="Y1631" s="53"/>
      <c r="Z1631" s="53"/>
      <c r="AA1631" s="53"/>
      <c r="AB1631" s="62" t="s">
        <v>8</v>
      </c>
      <c r="AC1631" s="24"/>
      <c r="AD1631" s="67" t="s">
        <v>8</v>
      </c>
      <c r="AE1631" s="66"/>
      <c r="AF1631" s="44" t="s">
        <v>8</v>
      </c>
      <c r="AG1631" s="23"/>
      <c r="AH1631" s="23"/>
    </row>
    <row r="1632" spans="1:34" ht="15" x14ac:dyDescent="0.2">
      <c r="A1632" s="105" t="s">
        <v>8</v>
      </c>
      <c r="B1632" s="40"/>
      <c r="C1632" s="10"/>
      <c r="D1632" s="11"/>
      <c r="E1632" s="10"/>
      <c r="F1632" s="11"/>
      <c r="G1632" s="11"/>
      <c r="H1632" s="41"/>
      <c r="I1632" s="42"/>
      <c r="J1632" s="41"/>
      <c r="K1632" s="79"/>
      <c r="L1632" s="45"/>
      <c r="M1632" s="64"/>
      <c r="N1632" s="90"/>
      <c r="O1632" s="91"/>
      <c r="P1632" s="92"/>
      <c r="Q1632" s="93"/>
      <c r="R1632" s="94" t="s">
        <v>73</v>
      </c>
      <c r="S1632" s="94" t="s">
        <v>234</v>
      </c>
      <c r="T1632" s="94" t="s">
        <v>782</v>
      </c>
      <c r="U1632" s="95">
        <v>46091</v>
      </c>
      <c r="V1632" s="101" t="e">
        <v>#VALUE!</v>
      </c>
      <c r="W1632" s="53"/>
      <c r="X1632" s="53"/>
      <c r="Y1632" s="53"/>
      <c r="Z1632" s="53"/>
      <c r="AA1632" s="53"/>
      <c r="AB1632" s="62" t="s">
        <v>8</v>
      </c>
      <c r="AC1632" s="24"/>
      <c r="AD1632" s="67" t="s">
        <v>8</v>
      </c>
      <c r="AE1632" s="66"/>
      <c r="AF1632" s="44" t="s">
        <v>8</v>
      </c>
      <c r="AG1632" s="23"/>
      <c r="AH1632" s="23"/>
    </row>
    <row r="1633" spans="1:34" ht="15" x14ac:dyDescent="0.2">
      <c r="A1633" s="105" t="s">
        <v>8</v>
      </c>
      <c r="B1633" s="40"/>
      <c r="C1633" s="10"/>
      <c r="D1633" s="11"/>
      <c r="E1633" s="10"/>
      <c r="F1633" s="11"/>
      <c r="G1633" s="11"/>
      <c r="H1633" s="41"/>
      <c r="I1633" s="42"/>
      <c r="J1633" s="41"/>
      <c r="K1633" s="79"/>
      <c r="L1633" s="45"/>
      <c r="M1633" s="64"/>
      <c r="N1633" s="90"/>
      <c r="O1633" s="91"/>
      <c r="P1633" s="92"/>
      <c r="Q1633" s="93"/>
      <c r="R1633" s="94" t="s">
        <v>73</v>
      </c>
      <c r="S1633" s="94" t="s">
        <v>234</v>
      </c>
      <c r="T1633" s="94" t="s">
        <v>782</v>
      </c>
      <c r="U1633" s="95">
        <v>46091</v>
      </c>
      <c r="V1633" s="101" t="e">
        <v>#VALUE!</v>
      </c>
      <c r="W1633" s="53"/>
      <c r="X1633" s="53"/>
      <c r="Y1633" s="53"/>
      <c r="Z1633" s="53"/>
      <c r="AA1633" s="53"/>
      <c r="AB1633" s="62" t="s">
        <v>8</v>
      </c>
      <c r="AC1633" s="24"/>
      <c r="AD1633" s="67" t="s">
        <v>8</v>
      </c>
      <c r="AE1633" s="66"/>
      <c r="AF1633" s="44" t="s">
        <v>8</v>
      </c>
      <c r="AG1633" s="23"/>
      <c r="AH1633" s="23"/>
    </row>
    <row r="1634" spans="1:34" ht="15" x14ac:dyDescent="0.2">
      <c r="A1634" s="105" t="s">
        <v>8</v>
      </c>
      <c r="B1634" s="40"/>
      <c r="C1634" s="10"/>
      <c r="D1634" s="11"/>
      <c r="E1634" s="10"/>
      <c r="F1634" s="11"/>
      <c r="G1634" s="11"/>
      <c r="H1634" s="41"/>
      <c r="I1634" s="42"/>
      <c r="J1634" s="41"/>
      <c r="K1634" s="79"/>
      <c r="L1634" s="45"/>
      <c r="M1634" s="64"/>
      <c r="N1634" s="90"/>
      <c r="O1634" s="91"/>
      <c r="P1634" s="92"/>
      <c r="Q1634" s="93"/>
      <c r="R1634" s="94" t="s">
        <v>73</v>
      </c>
      <c r="S1634" s="94" t="s">
        <v>234</v>
      </c>
      <c r="T1634" s="94" t="s">
        <v>782</v>
      </c>
      <c r="U1634" s="95">
        <v>46091</v>
      </c>
      <c r="V1634" s="101" t="e">
        <v>#VALUE!</v>
      </c>
      <c r="W1634" s="53"/>
      <c r="X1634" s="53"/>
      <c r="Y1634" s="53"/>
      <c r="Z1634" s="53"/>
      <c r="AA1634" s="53"/>
      <c r="AB1634" s="62" t="s">
        <v>8</v>
      </c>
      <c r="AC1634" s="24"/>
      <c r="AD1634" s="67" t="s">
        <v>8</v>
      </c>
      <c r="AE1634" s="66"/>
      <c r="AF1634" s="44" t="s">
        <v>8</v>
      </c>
      <c r="AG1634" s="23"/>
      <c r="AH1634" s="23"/>
    </row>
    <row r="1635" spans="1:34" ht="15" x14ac:dyDescent="0.2">
      <c r="A1635" s="105" t="s">
        <v>8</v>
      </c>
      <c r="B1635" s="40"/>
      <c r="C1635" s="10"/>
      <c r="D1635" s="11"/>
      <c r="E1635" s="10"/>
      <c r="F1635" s="11"/>
      <c r="G1635" s="11"/>
      <c r="H1635" s="41"/>
      <c r="I1635" s="42"/>
      <c r="J1635" s="41"/>
      <c r="K1635" s="79"/>
      <c r="L1635" s="45"/>
      <c r="M1635" s="64"/>
      <c r="N1635" s="90"/>
      <c r="O1635" s="91"/>
      <c r="P1635" s="92"/>
      <c r="Q1635" s="93"/>
      <c r="R1635" s="94" t="s">
        <v>73</v>
      </c>
      <c r="S1635" s="94" t="s">
        <v>234</v>
      </c>
      <c r="T1635" s="94" t="s">
        <v>782</v>
      </c>
      <c r="U1635" s="95">
        <v>46091</v>
      </c>
      <c r="V1635" s="101" t="e">
        <v>#VALUE!</v>
      </c>
      <c r="W1635" s="53"/>
      <c r="X1635" s="53"/>
      <c r="Y1635" s="53"/>
      <c r="Z1635" s="53"/>
      <c r="AA1635" s="53"/>
      <c r="AB1635" s="62" t="s">
        <v>8</v>
      </c>
      <c r="AC1635" s="24"/>
      <c r="AD1635" s="67" t="s">
        <v>8</v>
      </c>
      <c r="AE1635" s="66"/>
      <c r="AF1635" s="44" t="s">
        <v>8</v>
      </c>
      <c r="AG1635" s="23"/>
      <c r="AH1635" s="23"/>
    </row>
    <row r="1636" spans="1:34" ht="15" x14ac:dyDescent="0.2">
      <c r="A1636" s="105" t="s">
        <v>8</v>
      </c>
      <c r="B1636" s="40"/>
      <c r="C1636" s="10"/>
      <c r="D1636" s="11"/>
      <c r="E1636" s="10"/>
      <c r="F1636" s="11"/>
      <c r="G1636" s="11"/>
      <c r="H1636" s="41"/>
      <c r="I1636" s="42"/>
      <c r="J1636" s="41"/>
      <c r="K1636" s="79"/>
      <c r="L1636" s="45"/>
      <c r="M1636" s="64"/>
      <c r="N1636" s="90"/>
      <c r="O1636" s="91"/>
      <c r="P1636" s="92"/>
      <c r="Q1636" s="93"/>
      <c r="R1636" s="94" t="s">
        <v>73</v>
      </c>
      <c r="S1636" s="94" t="s">
        <v>234</v>
      </c>
      <c r="T1636" s="94" t="s">
        <v>782</v>
      </c>
      <c r="U1636" s="95">
        <v>46091</v>
      </c>
      <c r="V1636" s="101" t="e">
        <v>#VALUE!</v>
      </c>
      <c r="W1636" s="53"/>
      <c r="X1636" s="53"/>
      <c r="Y1636" s="53"/>
      <c r="Z1636" s="53"/>
      <c r="AA1636" s="53"/>
      <c r="AB1636" s="62" t="s">
        <v>8</v>
      </c>
      <c r="AC1636" s="24"/>
      <c r="AD1636" s="67" t="s">
        <v>8</v>
      </c>
      <c r="AE1636" s="66"/>
      <c r="AF1636" s="44" t="s">
        <v>8</v>
      </c>
      <c r="AG1636" s="23"/>
      <c r="AH1636" s="23"/>
    </row>
    <row r="1637" spans="1:34" ht="15" x14ac:dyDescent="0.2">
      <c r="A1637" s="105" t="s">
        <v>8</v>
      </c>
      <c r="B1637" s="40"/>
      <c r="C1637" s="10"/>
      <c r="D1637" s="11"/>
      <c r="E1637" s="10"/>
      <c r="F1637" s="11"/>
      <c r="G1637" s="11"/>
      <c r="H1637" s="41"/>
      <c r="I1637" s="42"/>
      <c r="J1637" s="41"/>
      <c r="K1637" s="79"/>
      <c r="L1637" s="45"/>
      <c r="M1637" s="64"/>
      <c r="N1637" s="90"/>
      <c r="O1637" s="91"/>
      <c r="P1637" s="92"/>
      <c r="Q1637" s="93"/>
      <c r="R1637" s="94" t="s">
        <v>73</v>
      </c>
      <c r="S1637" s="94" t="s">
        <v>234</v>
      </c>
      <c r="T1637" s="94" t="s">
        <v>782</v>
      </c>
      <c r="U1637" s="95">
        <v>46091</v>
      </c>
      <c r="V1637" s="101" t="e">
        <v>#VALUE!</v>
      </c>
      <c r="W1637" s="53"/>
      <c r="X1637" s="53"/>
      <c r="Y1637" s="53"/>
      <c r="Z1637" s="53"/>
      <c r="AA1637" s="53"/>
      <c r="AB1637" s="62" t="s">
        <v>8</v>
      </c>
      <c r="AC1637" s="24"/>
      <c r="AD1637" s="67" t="s">
        <v>8</v>
      </c>
      <c r="AE1637" s="66"/>
      <c r="AF1637" s="44" t="s">
        <v>8</v>
      </c>
      <c r="AG1637" s="23"/>
      <c r="AH1637" s="23"/>
    </row>
    <row r="1638" spans="1:34" ht="15" x14ac:dyDescent="0.2">
      <c r="A1638" s="105" t="s">
        <v>8</v>
      </c>
      <c r="B1638" s="40"/>
      <c r="C1638" s="10"/>
      <c r="D1638" s="11"/>
      <c r="E1638" s="10"/>
      <c r="F1638" s="11"/>
      <c r="G1638" s="11"/>
      <c r="H1638" s="41"/>
      <c r="I1638" s="42"/>
      <c r="J1638" s="41"/>
      <c r="K1638" s="79"/>
      <c r="L1638" s="45"/>
      <c r="M1638" s="64"/>
      <c r="N1638" s="90"/>
      <c r="O1638" s="91"/>
      <c r="P1638" s="92"/>
      <c r="Q1638" s="93"/>
      <c r="R1638" s="94" t="s">
        <v>73</v>
      </c>
      <c r="S1638" s="94" t="s">
        <v>234</v>
      </c>
      <c r="T1638" s="94" t="s">
        <v>782</v>
      </c>
      <c r="U1638" s="95">
        <v>46091</v>
      </c>
      <c r="V1638" s="101" t="e">
        <v>#VALUE!</v>
      </c>
      <c r="W1638" s="53"/>
      <c r="X1638" s="53"/>
      <c r="Y1638" s="53"/>
      <c r="Z1638" s="53"/>
      <c r="AA1638" s="53"/>
      <c r="AB1638" s="62" t="s">
        <v>8</v>
      </c>
      <c r="AC1638" s="24"/>
      <c r="AD1638" s="67" t="s">
        <v>8</v>
      </c>
      <c r="AE1638" s="66"/>
      <c r="AF1638" s="44" t="s">
        <v>8</v>
      </c>
      <c r="AG1638" s="23"/>
      <c r="AH1638" s="23"/>
    </row>
    <row r="1639" spans="1:34" ht="15" x14ac:dyDescent="0.2">
      <c r="A1639" s="105" t="s">
        <v>8</v>
      </c>
      <c r="B1639" s="40"/>
      <c r="C1639" s="10"/>
      <c r="D1639" s="11"/>
      <c r="E1639" s="10"/>
      <c r="F1639" s="11"/>
      <c r="G1639" s="11"/>
      <c r="H1639" s="41"/>
      <c r="I1639" s="42"/>
      <c r="J1639" s="41"/>
      <c r="K1639" s="79"/>
      <c r="L1639" s="45"/>
      <c r="M1639" s="64"/>
      <c r="N1639" s="90"/>
      <c r="O1639" s="91"/>
      <c r="P1639" s="92"/>
      <c r="Q1639" s="93"/>
      <c r="R1639" s="94" t="s">
        <v>73</v>
      </c>
      <c r="S1639" s="94" t="s">
        <v>234</v>
      </c>
      <c r="T1639" s="94" t="s">
        <v>782</v>
      </c>
      <c r="U1639" s="95">
        <v>46091</v>
      </c>
      <c r="V1639" s="101" t="e">
        <v>#VALUE!</v>
      </c>
      <c r="W1639" s="53"/>
      <c r="X1639" s="53"/>
      <c r="Y1639" s="53"/>
      <c r="Z1639" s="53"/>
      <c r="AA1639" s="53"/>
      <c r="AB1639" s="62" t="s">
        <v>8</v>
      </c>
      <c r="AC1639" s="24"/>
      <c r="AD1639" s="67" t="s">
        <v>8</v>
      </c>
      <c r="AE1639" s="66"/>
      <c r="AF1639" s="44" t="s">
        <v>8</v>
      </c>
      <c r="AG1639" s="23"/>
      <c r="AH1639" s="23"/>
    </row>
    <row r="1640" spans="1:34" ht="15" x14ac:dyDescent="0.2">
      <c r="A1640" s="105" t="s">
        <v>8</v>
      </c>
      <c r="B1640" s="40"/>
      <c r="C1640" s="10"/>
      <c r="D1640" s="11"/>
      <c r="E1640" s="10"/>
      <c r="F1640" s="11"/>
      <c r="G1640" s="11"/>
      <c r="H1640" s="41"/>
      <c r="I1640" s="42"/>
      <c r="J1640" s="41"/>
      <c r="K1640" s="79"/>
      <c r="L1640" s="45"/>
      <c r="M1640" s="64"/>
      <c r="N1640" s="90"/>
      <c r="O1640" s="91"/>
      <c r="P1640" s="92"/>
      <c r="Q1640" s="93"/>
      <c r="R1640" s="94" t="s">
        <v>73</v>
      </c>
      <c r="S1640" s="94" t="s">
        <v>234</v>
      </c>
      <c r="T1640" s="94" t="s">
        <v>782</v>
      </c>
      <c r="U1640" s="95">
        <v>46091</v>
      </c>
      <c r="V1640" s="101" t="e">
        <v>#VALUE!</v>
      </c>
      <c r="W1640" s="53"/>
      <c r="X1640" s="53"/>
      <c r="Y1640" s="53"/>
      <c r="Z1640" s="53"/>
      <c r="AA1640" s="53"/>
      <c r="AB1640" s="62" t="s">
        <v>8</v>
      </c>
      <c r="AC1640" s="24"/>
      <c r="AD1640" s="67" t="s">
        <v>8</v>
      </c>
      <c r="AE1640" s="66"/>
      <c r="AF1640" s="44" t="s">
        <v>8</v>
      </c>
      <c r="AG1640" s="23"/>
      <c r="AH1640" s="23"/>
    </row>
    <row r="1641" spans="1:34" ht="15" x14ac:dyDescent="0.2">
      <c r="A1641" s="105" t="s">
        <v>8</v>
      </c>
      <c r="B1641" s="40"/>
      <c r="C1641" s="10"/>
      <c r="D1641" s="11"/>
      <c r="E1641" s="10"/>
      <c r="F1641" s="11"/>
      <c r="G1641" s="11"/>
      <c r="H1641" s="41"/>
      <c r="I1641" s="42"/>
      <c r="J1641" s="41"/>
      <c r="K1641" s="79"/>
      <c r="L1641" s="45"/>
      <c r="M1641" s="64"/>
      <c r="N1641" s="90"/>
      <c r="O1641" s="91"/>
      <c r="P1641" s="92"/>
      <c r="Q1641" s="93"/>
      <c r="R1641" s="94" t="s">
        <v>73</v>
      </c>
      <c r="S1641" s="94" t="s">
        <v>234</v>
      </c>
      <c r="T1641" s="94" t="s">
        <v>782</v>
      </c>
      <c r="U1641" s="95">
        <v>46091</v>
      </c>
      <c r="V1641" s="101" t="e">
        <v>#VALUE!</v>
      </c>
      <c r="W1641" s="53"/>
      <c r="X1641" s="53"/>
      <c r="Y1641" s="53"/>
      <c r="Z1641" s="53"/>
      <c r="AA1641" s="53"/>
      <c r="AB1641" s="62" t="s">
        <v>8</v>
      </c>
      <c r="AC1641" s="24"/>
      <c r="AD1641" s="67" t="s">
        <v>8</v>
      </c>
      <c r="AE1641" s="66"/>
      <c r="AF1641" s="44" t="s">
        <v>8</v>
      </c>
      <c r="AG1641" s="23"/>
      <c r="AH1641" s="23"/>
    </row>
    <row r="1642" spans="1:34" ht="15" x14ac:dyDescent="0.2">
      <c r="A1642" s="105" t="s">
        <v>8</v>
      </c>
      <c r="B1642" s="40"/>
      <c r="C1642" s="10"/>
      <c r="D1642" s="11"/>
      <c r="E1642" s="10"/>
      <c r="F1642" s="11"/>
      <c r="G1642" s="11"/>
      <c r="H1642" s="41"/>
      <c r="I1642" s="42"/>
      <c r="J1642" s="41"/>
      <c r="K1642" s="79"/>
      <c r="L1642" s="45"/>
      <c r="M1642" s="64"/>
      <c r="N1642" s="90"/>
      <c r="O1642" s="91"/>
      <c r="P1642" s="92"/>
      <c r="Q1642" s="93"/>
      <c r="R1642" s="94" t="s">
        <v>73</v>
      </c>
      <c r="S1642" s="94" t="s">
        <v>234</v>
      </c>
      <c r="T1642" s="94" t="s">
        <v>782</v>
      </c>
      <c r="U1642" s="95">
        <v>46091</v>
      </c>
      <c r="V1642" s="101" t="e">
        <v>#VALUE!</v>
      </c>
      <c r="W1642" s="53"/>
      <c r="X1642" s="53"/>
      <c r="Y1642" s="53"/>
      <c r="Z1642" s="53"/>
      <c r="AA1642" s="53"/>
      <c r="AB1642" s="62" t="s">
        <v>8</v>
      </c>
      <c r="AC1642" s="24"/>
      <c r="AD1642" s="67" t="s">
        <v>8</v>
      </c>
      <c r="AE1642" s="66"/>
      <c r="AF1642" s="44" t="s">
        <v>8</v>
      </c>
      <c r="AG1642" s="23"/>
      <c r="AH1642" s="23"/>
    </row>
    <row r="1643" spans="1:34" ht="15" x14ac:dyDescent="0.2">
      <c r="A1643" s="105" t="s">
        <v>8</v>
      </c>
      <c r="B1643" s="40"/>
      <c r="C1643" s="10"/>
      <c r="D1643" s="11"/>
      <c r="E1643" s="10"/>
      <c r="F1643" s="11"/>
      <c r="G1643" s="11"/>
      <c r="H1643" s="41"/>
      <c r="I1643" s="42"/>
      <c r="J1643" s="41"/>
      <c r="K1643" s="79"/>
      <c r="L1643" s="45"/>
      <c r="M1643" s="64"/>
      <c r="N1643" s="90"/>
      <c r="O1643" s="91"/>
      <c r="P1643" s="92"/>
      <c r="Q1643" s="93"/>
      <c r="R1643" s="94" t="s">
        <v>73</v>
      </c>
      <c r="S1643" s="94" t="s">
        <v>234</v>
      </c>
      <c r="T1643" s="94" t="s">
        <v>782</v>
      </c>
      <c r="U1643" s="95">
        <v>46091</v>
      </c>
      <c r="V1643" s="101" t="e">
        <v>#VALUE!</v>
      </c>
      <c r="W1643" s="53"/>
      <c r="X1643" s="53"/>
      <c r="Y1643" s="53"/>
      <c r="Z1643" s="53"/>
      <c r="AA1643" s="53"/>
      <c r="AB1643" s="62" t="s">
        <v>8</v>
      </c>
      <c r="AC1643" s="24"/>
      <c r="AD1643" s="67" t="s">
        <v>8</v>
      </c>
      <c r="AE1643" s="66"/>
      <c r="AF1643" s="44" t="s">
        <v>8</v>
      </c>
      <c r="AG1643" s="23"/>
      <c r="AH1643" s="23"/>
    </row>
    <row r="1644" spans="1:34" ht="15" x14ac:dyDescent="0.2">
      <c r="A1644" s="105" t="s">
        <v>8</v>
      </c>
      <c r="B1644" s="40"/>
      <c r="C1644" s="10"/>
      <c r="D1644" s="11"/>
      <c r="E1644" s="10"/>
      <c r="F1644" s="11"/>
      <c r="G1644" s="11"/>
      <c r="H1644" s="41"/>
      <c r="I1644" s="42"/>
      <c r="J1644" s="41"/>
      <c r="K1644" s="79"/>
      <c r="L1644" s="45"/>
      <c r="M1644" s="64"/>
      <c r="N1644" s="90"/>
      <c r="O1644" s="91"/>
      <c r="P1644" s="92"/>
      <c r="Q1644" s="93"/>
      <c r="R1644" s="94" t="s">
        <v>73</v>
      </c>
      <c r="S1644" s="94" t="s">
        <v>234</v>
      </c>
      <c r="T1644" s="94" t="s">
        <v>782</v>
      </c>
      <c r="U1644" s="95">
        <v>46091</v>
      </c>
      <c r="V1644" s="101" t="e">
        <v>#VALUE!</v>
      </c>
      <c r="W1644" s="53"/>
      <c r="X1644" s="53"/>
      <c r="Y1644" s="53"/>
      <c r="Z1644" s="53"/>
      <c r="AA1644" s="53"/>
      <c r="AB1644" s="62" t="s">
        <v>8</v>
      </c>
      <c r="AC1644" s="24"/>
      <c r="AD1644" s="67" t="s">
        <v>8</v>
      </c>
      <c r="AE1644" s="66"/>
      <c r="AF1644" s="44" t="s">
        <v>8</v>
      </c>
      <c r="AG1644" s="23"/>
      <c r="AH1644" s="23"/>
    </row>
    <row r="1645" spans="1:34" ht="15" x14ac:dyDescent="0.2">
      <c r="A1645" s="105" t="s">
        <v>8</v>
      </c>
      <c r="B1645" s="40"/>
      <c r="C1645" s="10"/>
      <c r="D1645" s="11"/>
      <c r="E1645" s="10"/>
      <c r="F1645" s="11"/>
      <c r="G1645" s="11"/>
      <c r="H1645" s="41"/>
      <c r="I1645" s="42"/>
      <c r="J1645" s="41"/>
      <c r="K1645" s="79"/>
      <c r="L1645" s="45"/>
      <c r="M1645" s="64"/>
      <c r="N1645" s="90"/>
      <c r="O1645" s="91"/>
      <c r="P1645" s="92"/>
      <c r="Q1645" s="93"/>
      <c r="R1645" s="94" t="s">
        <v>73</v>
      </c>
      <c r="S1645" s="94" t="s">
        <v>234</v>
      </c>
      <c r="T1645" s="94" t="s">
        <v>782</v>
      </c>
      <c r="U1645" s="95">
        <v>46091</v>
      </c>
      <c r="V1645" s="101" t="e">
        <v>#VALUE!</v>
      </c>
      <c r="W1645" s="53"/>
      <c r="X1645" s="53"/>
      <c r="Y1645" s="53"/>
      <c r="Z1645" s="53"/>
      <c r="AA1645" s="53"/>
      <c r="AB1645" s="62" t="s">
        <v>8</v>
      </c>
      <c r="AC1645" s="24"/>
      <c r="AD1645" s="67" t="s">
        <v>8</v>
      </c>
      <c r="AE1645" s="66"/>
      <c r="AF1645" s="44" t="s">
        <v>8</v>
      </c>
      <c r="AG1645" s="23"/>
      <c r="AH1645" s="23"/>
    </row>
    <row r="1646" spans="1:34" ht="15" x14ac:dyDescent="0.2">
      <c r="A1646" s="105" t="s">
        <v>8</v>
      </c>
      <c r="B1646" s="40"/>
      <c r="C1646" s="10"/>
      <c r="D1646" s="11"/>
      <c r="E1646" s="10"/>
      <c r="F1646" s="11"/>
      <c r="G1646" s="11"/>
      <c r="H1646" s="41"/>
      <c r="I1646" s="42"/>
      <c r="J1646" s="41"/>
      <c r="K1646" s="79"/>
      <c r="L1646" s="45"/>
      <c r="M1646" s="64"/>
      <c r="N1646" s="90"/>
      <c r="O1646" s="91"/>
      <c r="P1646" s="92"/>
      <c r="Q1646" s="93"/>
      <c r="R1646" s="94" t="s">
        <v>73</v>
      </c>
      <c r="S1646" s="94" t="s">
        <v>234</v>
      </c>
      <c r="T1646" s="94" t="s">
        <v>782</v>
      </c>
      <c r="U1646" s="95">
        <v>46091</v>
      </c>
      <c r="V1646" s="101" t="e">
        <v>#VALUE!</v>
      </c>
      <c r="W1646" s="53"/>
      <c r="X1646" s="53"/>
      <c r="Y1646" s="53"/>
      <c r="Z1646" s="53"/>
      <c r="AA1646" s="53"/>
      <c r="AB1646" s="62" t="s">
        <v>8</v>
      </c>
      <c r="AC1646" s="24"/>
      <c r="AD1646" s="67" t="s">
        <v>8</v>
      </c>
      <c r="AE1646" s="66"/>
      <c r="AF1646" s="44" t="s">
        <v>8</v>
      </c>
      <c r="AG1646" s="23"/>
      <c r="AH1646" s="23"/>
    </row>
    <row r="1647" spans="1:34" ht="15" x14ac:dyDescent="0.2">
      <c r="A1647" s="105" t="s">
        <v>8</v>
      </c>
      <c r="B1647" s="40"/>
      <c r="C1647" s="10"/>
      <c r="D1647" s="11"/>
      <c r="E1647" s="10"/>
      <c r="F1647" s="11"/>
      <c r="G1647" s="11"/>
      <c r="H1647" s="41"/>
      <c r="I1647" s="42"/>
      <c r="J1647" s="41"/>
      <c r="K1647" s="79"/>
      <c r="L1647" s="45"/>
      <c r="M1647" s="64"/>
      <c r="N1647" s="90"/>
      <c r="O1647" s="91"/>
      <c r="P1647" s="92"/>
      <c r="Q1647" s="93"/>
      <c r="R1647" s="94" t="s">
        <v>73</v>
      </c>
      <c r="S1647" s="94" t="s">
        <v>234</v>
      </c>
      <c r="T1647" s="94" t="s">
        <v>782</v>
      </c>
      <c r="U1647" s="95">
        <v>46091</v>
      </c>
      <c r="V1647" s="101" t="e">
        <v>#VALUE!</v>
      </c>
      <c r="W1647" s="53"/>
      <c r="X1647" s="53"/>
      <c r="Y1647" s="53"/>
      <c r="Z1647" s="53"/>
      <c r="AA1647" s="53"/>
      <c r="AB1647" s="62" t="s">
        <v>8</v>
      </c>
      <c r="AC1647" s="24"/>
      <c r="AD1647" s="67" t="s">
        <v>8</v>
      </c>
      <c r="AE1647" s="66"/>
      <c r="AF1647" s="44" t="s">
        <v>8</v>
      </c>
      <c r="AG1647" s="23"/>
      <c r="AH1647" s="23"/>
    </row>
    <row r="1648" spans="1:34" ht="15" x14ac:dyDescent="0.2">
      <c r="A1648" s="105" t="s">
        <v>8</v>
      </c>
      <c r="B1648" s="40"/>
      <c r="C1648" s="10"/>
      <c r="D1648" s="11"/>
      <c r="E1648" s="10"/>
      <c r="F1648" s="11"/>
      <c r="G1648" s="11"/>
      <c r="H1648" s="41"/>
      <c r="I1648" s="42"/>
      <c r="J1648" s="41"/>
      <c r="K1648" s="79"/>
      <c r="L1648" s="45"/>
      <c r="M1648" s="64"/>
      <c r="N1648" s="90"/>
      <c r="O1648" s="91"/>
      <c r="P1648" s="92"/>
      <c r="Q1648" s="93"/>
      <c r="R1648" s="94" t="s">
        <v>73</v>
      </c>
      <c r="S1648" s="94" t="s">
        <v>234</v>
      </c>
      <c r="T1648" s="94" t="s">
        <v>782</v>
      </c>
      <c r="U1648" s="95">
        <v>46091</v>
      </c>
      <c r="V1648" s="101" t="e">
        <v>#VALUE!</v>
      </c>
      <c r="W1648" s="53"/>
      <c r="X1648" s="53"/>
      <c r="Y1648" s="53"/>
      <c r="Z1648" s="53"/>
      <c r="AA1648" s="53"/>
      <c r="AB1648" s="62" t="s">
        <v>8</v>
      </c>
      <c r="AC1648" s="24"/>
      <c r="AD1648" s="67" t="s">
        <v>8</v>
      </c>
      <c r="AE1648" s="66"/>
      <c r="AF1648" s="44" t="s">
        <v>8</v>
      </c>
      <c r="AG1648" s="23"/>
      <c r="AH1648" s="23"/>
    </row>
    <row r="1649" spans="1:34" ht="15" x14ac:dyDescent="0.2">
      <c r="A1649" s="105" t="s">
        <v>8</v>
      </c>
      <c r="B1649" s="40"/>
      <c r="C1649" s="10"/>
      <c r="D1649" s="11"/>
      <c r="E1649" s="10"/>
      <c r="F1649" s="11"/>
      <c r="G1649" s="11"/>
      <c r="H1649" s="41"/>
      <c r="I1649" s="42"/>
      <c r="J1649" s="41"/>
      <c r="K1649" s="79"/>
      <c r="L1649" s="45"/>
      <c r="M1649" s="64"/>
      <c r="N1649" s="90"/>
      <c r="O1649" s="91"/>
      <c r="P1649" s="92"/>
      <c r="Q1649" s="93"/>
      <c r="R1649" s="94" t="s">
        <v>73</v>
      </c>
      <c r="S1649" s="94" t="s">
        <v>234</v>
      </c>
      <c r="T1649" s="94" t="s">
        <v>782</v>
      </c>
      <c r="U1649" s="95">
        <v>46091</v>
      </c>
      <c r="V1649" s="101" t="e">
        <v>#VALUE!</v>
      </c>
      <c r="W1649" s="53"/>
      <c r="X1649" s="53"/>
      <c r="Y1649" s="53"/>
      <c r="Z1649" s="53"/>
      <c r="AA1649" s="53"/>
      <c r="AB1649" s="62" t="s">
        <v>8</v>
      </c>
      <c r="AC1649" s="24"/>
      <c r="AD1649" s="67" t="s">
        <v>8</v>
      </c>
      <c r="AE1649" s="66"/>
      <c r="AF1649" s="44" t="s">
        <v>8</v>
      </c>
      <c r="AG1649" s="23"/>
      <c r="AH1649" s="23"/>
    </row>
    <row r="1650" spans="1:34" ht="15" x14ac:dyDescent="0.2">
      <c r="A1650" s="105" t="s">
        <v>8</v>
      </c>
      <c r="B1650" s="40"/>
      <c r="C1650" s="10"/>
      <c r="D1650" s="11"/>
      <c r="E1650" s="10"/>
      <c r="F1650" s="11"/>
      <c r="G1650" s="11"/>
      <c r="H1650" s="41"/>
      <c r="I1650" s="42"/>
      <c r="J1650" s="41"/>
      <c r="K1650" s="79"/>
      <c r="L1650" s="45"/>
      <c r="M1650" s="64"/>
      <c r="N1650" s="90"/>
      <c r="O1650" s="91"/>
      <c r="P1650" s="92"/>
      <c r="Q1650" s="93"/>
      <c r="R1650" s="94" t="s">
        <v>73</v>
      </c>
      <c r="S1650" s="94" t="s">
        <v>234</v>
      </c>
      <c r="T1650" s="94" t="s">
        <v>782</v>
      </c>
      <c r="U1650" s="95">
        <v>46091</v>
      </c>
      <c r="V1650" s="101" t="e">
        <v>#VALUE!</v>
      </c>
      <c r="W1650" s="53"/>
      <c r="X1650" s="53"/>
      <c r="Y1650" s="53"/>
      <c r="Z1650" s="53"/>
      <c r="AA1650" s="53"/>
      <c r="AB1650" s="62" t="s">
        <v>8</v>
      </c>
      <c r="AC1650" s="24"/>
      <c r="AD1650" s="67" t="s">
        <v>8</v>
      </c>
      <c r="AE1650" s="66"/>
      <c r="AF1650" s="44" t="s">
        <v>8</v>
      </c>
      <c r="AG1650" s="23"/>
      <c r="AH1650" s="23"/>
    </row>
    <row r="1651" spans="1:34" ht="15" x14ac:dyDescent="0.2">
      <c r="A1651" s="105" t="s">
        <v>8</v>
      </c>
      <c r="B1651" s="40"/>
      <c r="C1651" s="10"/>
      <c r="D1651" s="11"/>
      <c r="E1651" s="10"/>
      <c r="F1651" s="11"/>
      <c r="G1651" s="11"/>
      <c r="H1651" s="41"/>
      <c r="I1651" s="42"/>
      <c r="J1651" s="41"/>
      <c r="K1651" s="79"/>
      <c r="L1651" s="45"/>
      <c r="M1651" s="64"/>
      <c r="N1651" s="90"/>
      <c r="O1651" s="91"/>
      <c r="P1651" s="92"/>
      <c r="Q1651" s="93"/>
      <c r="R1651" s="94" t="s">
        <v>73</v>
      </c>
      <c r="S1651" s="94" t="s">
        <v>234</v>
      </c>
      <c r="T1651" s="94" t="s">
        <v>782</v>
      </c>
      <c r="U1651" s="95">
        <v>46091</v>
      </c>
      <c r="V1651" s="101" t="e">
        <v>#VALUE!</v>
      </c>
      <c r="W1651" s="53"/>
      <c r="X1651" s="53"/>
      <c r="Y1651" s="53"/>
      <c r="Z1651" s="53"/>
      <c r="AA1651" s="53"/>
      <c r="AB1651" s="62" t="s">
        <v>8</v>
      </c>
      <c r="AC1651" s="24"/>
      <c r="AD1651" s="67" t="s">
        <v>8</v>
      </c>
      <c r="AE1651" s="66"/>
      <c r="AF1651" s="44" t="s">
        <v>8</v>
      </c>
      <c r="AG1651" s="23"/>
      <c r="AH1651" s="23"/>
    </row>
    <row r="1652" spans="1:34" ht="15" x14ac:dyDescent="0.2">
      <c r="A1652" s="105" t="s">
        <v>8</v>
      </c>
      <c r="B1652" s="40"/>
      <c r="C1652" s="10"/>
      <c r="D1652" s="11"/>
      <c r="E1652" s="10"/>
      <c r="F1652" s="11"/>
      <c r="G1652" s="11"/>
      <c r="H1652" s="41"/>
      <c r="I1652" s="42"/>
      <c r="J1652" s="41"/>
      <c r="K1652" s="79"/>
      <c r="L1652" s="45"/>
      <c r="M1652" s="64"/>
      <c r="N1652" s="90"/>
      <c r="O1652" s="91"/>
      <c r="P1652" s="92"/>
      <c r="Q1652" s="93"/>
      <c r="R1652" s="94" t="s">
        <v>73</v>
      </c>
      <c r="S1652" s="94" t="s">
        <v>234</v>
      </c>
      <c r="T1652" s="94" t="s">
        <v>782</v>
      </c>
      <c r="U1652" s="95">
        <v>46091</v>
      </c>
      <c r="V1652" s="101" t="e">
        <v>#VALUE!</v>
      </c>
      <c r="W1652" s="53"/>
      <c r="X1652" s="53"/>
      <c r="Y1652" s="53"/>
      <c r="Z1652" s="53"/>
      <c r="AA1652" s="53"/>
      <c r="AB1652" s="62" t="s">
        <v>8</v>
      </c>
      <c r="AC1652" s="24"/>
      <c r="AD1652" s="67" t="s">
        <v>8</v>
      </c>
      <c r="AE1652" s="66"/>
      <c r="AF1652" s="44" t="s">
        <v>8</v>
      </c>
      <c r="AG1652" s="23"/>
      <c r="AH1652" s="23"/>
    </row>
    <row r="1653" spans="1:34" ht="15" x14ac:dyDescent="0.2">
      <c r="A1653" s="105" t="s">
        <v>8</v>
      </c>
      <c r="B1653" s="40"/>
      <c r="C1653" s="10"/>
      <c r="D1653" s="11"/>
      <c r="E1653" s="10"/>
      <c r="F1653" s="11"/>
      <c r="G1653" s="11"/>
      <c r="H1653" s="41"/>
      <c r="I1653" s="42"/>
      <c r="J1653" s="41"/>
      <c r="K1653" s="79"/>
      <c r="L1653" s="45"/>
      <c r="M1653" s="64"/>
      <c r="N1653" s="90"/>
      <c r="O1653" s="91"/>
      <c r="P1653" s="92"/>
      <c r="Q1653" s="93"/>
      <c r="R1653" s="94" t="s">
        <v>73</v>
      </c>
      <c r="S1653" s="94" t="s">
        <v>234</v>
      </c>
      <c r="T1653" s="94" t="s">
        <v>782</v>
      </c>
      <c r="U1653" s="95">
        <v>46091</v>
      </c>
      <c r="V1653" s="101" t="e">
        <v>#VALUE!</v>
      </c>
      <c r="W1653" s="53"/>
      <c r="X1653" s="53"/>
      <c r="Y1653" s="53"/>
      <c r="Z1653" s="53"/>
      <c r="AA1653" s="53"/>
      <c r="AB1653" s="62" t="s">
        <v>8</v>
      </c>
      <c r="AC1653" s="24"/>
      <c r="AD1653" s="67" t="s">
        <v>8</v>
      </c>
      <c r="AE1653" s="66"/>
      <c r="AF1653" s="44" t="s">
        <v>8</v>
      </c>
      <c r="AG1653" s="23"/>
      <c r="AH1653" s="23"/>
    </row>
    <row r="1654" spans="1:34" ht="15" x14ac:dyDescent="0.2">
      <c r="A1654" s="105" t="s">
        <v>8</v>
      </c>
      <c r="B1654" s="40"/>
      <c r="C1654" s="10"/>
      <c r="D1654" s="11"/>
      <c r="E1654" s="10"/>
      <c r="F1654" s="11"/>
      <c r="G1654" s="11"/>
      <c r="H1654" s="41"/>
      <c r="I1654" s="42"/>
      <c r="J1654" s="41"/>
      <c r="K1654" s="79"/>
      <c r="L1654" s="45"/>
      <c r="M1654" s="64"/>
      <c r="N1654" s="90"/>
      <c r="O1654" s="91"/>
      <c r="P1654" s="92"/>
      <c r="Q1654" s="93"/>
      <c r="R1654" s="94" t="s">
        <v>73</v>
      </c>
      <c r="S1654" s="94" t="s">
        <v>234</v>
      </c>
      <c r="T1654" s="94" t="s">
        <v>782</v>
      </c>
      <c r="U1654" s="95">
        <v>46091</v>
      </c>
      <c r="V1654" s="101" t="e">
        <v>#VALUE!</v>
      </c>
      <c r="W1654" s="53"/>
      <c r="X1654" s="53"/>
      <c r="Y1654" s="53"/>
      <c r="Z1654" s="53"/>
      <c r="AA1654" s="53"/>
      <c r="AB1654" s="62" t="s">
        <v>8</v>
      </c>
      <c r="AC1654" s="24"/>
      <c r="AD1654" s="67" t="s">
        <v>8</v>
      </c>
      <c r="AE1654" s="66"/>
      <c r="AF1654" s="44" t="s">
        <v>8</v>
      </c>
      <c r="AG1654" s="23"/>
      <c r="AH1654" s="23"/>
    </row>
    <row r="1655" spans="1:34" ht="15" x14ac:dyDescent="0.2">
      <c r="A1655" s="105" t="s">
        <v>8</v>
      </c>
      <c r="B1655" s="40"/>
      <c r="C1655" s="10"/>
      <c r="D1655" s="11"/>
      <c r="E1655" s="10"/>
      <c r="F1655" s="11"/>
      <c r="G1655" s="11"/>
      <c r="H1655" s="41"/>
      <c r="I1655" s="42"/>
      <c r="J1655" s="41"/>
      <c r="K1655" s="79"/>
      <c r="L1655" s="45"/>
      <c r="M1655" s="64"/>
      <c r="N1655" s="90"/>
      <c r="O1655" s="91"/>
      <c r="P1655" s="92"/>
      <c r="Q1655" s="93"/>
      <c r="R1655" s="94" t="s">
        <v>73</v>
      </c>
      <c r="S1655" s="94" t="s">
        <v>234</v>
      </c>
      <c r="T1655" s="94" t="s">
        <v>782</v>
      </c>
      <c r="U1655" s="95">
        <v>46091</v>
      </c>
      <c r="V1655" s="101" t="e">
        <v>#VALUE!</v>
      </c>
      <c r="W1655" s="53"/>
      <c r="X1655" s="53"/>
      <c r="Y1655" s="53"/>
      <c r="Z1655" s="53"/>
      <c r="AA1655" s="53"/>
      <c r="AB1655" s="62" t="s">
        <v>8</v>
      </c>
      <c r="AC1655" s="24"/>
      <c r="AD1655" s="67" t="s">
        <v>8</v>
      </c>
      <c r="AE1655" s="66"/>
      <c r="AF1655" s="44" t="s">
        <v>8</v>
      </c>
      <c r="AG1655" s="23"/>
      <c r="AH1655" s="23"/>
    </row>
    <row r="1656" spans="1:34" ht="15" x14ac:dyDescent="0.2">
      <c r="A1656" s="105" t="s">
        <v>8</v>
      </c>
      <c r="B1656" s="40"/>
      <c r="C1656" s="10"/>
      <c r="D1656" s="11"/>
      <c r="E1656" s="10"/>
      <c r="F1656" s="11"/>
      <c r="G1656" s="11"/>
      <c r="H1656" s="41"/>
      <c r="I1656" s="42"/>
      <c r="J1656" s="41"/>
      <c r="K1656" s="79"/>
      <c r="L1656" s="45"/>
      <c r="M1656" s="64"/>
      <c r="N1656" s="90"/>
      <c r="O1656" s="91"/>
      <c r="P1656" s="92"/>
      <c r="Q1656" s="93"/>
      <c r="R1656" s="94" t="s">
        <v>73</v>
      </c>
      <c r="S1656" s="94" t="s">
        <v>234</v>
      </c>
      <c r="T1656" s="94" t="s">
        <v>782</v>
      </c>
      <c r="U1656" s="95">
        <v>46091</v>
      </c>
      <c r="V1656" s="101" t="e">
        <v>#VALUE!</v>
      </c>
      <c r="W1656" s="53"/>
      <c r="X1656" s="53"/>
      <c r="Y1656" s="53"/>
      <c r="Z1656" s="53"/>
      <c r="AA1656" s="53"/>
      <c r="AB1656" s="62" t="s">
        <v>8</v>
      </c>
      <c r="AC1656" s="24"/>
      <c r="AD1656" s="67" t="s">
        <v>8</v>
      </c>
      <c r="AE1656" s="66"/>
      <c r="AF1656" s="44" t="s">
        <v>8</v>
      </c>
      <c r="AG1656" s="23"/>
      <c r="AH1656" s="23"/>
    </row>
    <row r="1657" spans="1:34" ht="15" x14ac:dyDescent="0.2">
      <c r="A1657" s="105" t="s">
        <v>8</v>
      </c>
      <c r="B1657" s="40"/>
      <c r="C1657" s="10"/>
      <c r="D1657" s="11"/>
      <c r="E1657" s="10"/>
      <c r="F1657" s="11"/>
      <c r="G1657" s="11"/>
      <c r="H1657" s="41"/>
      <c r="I1657" s="42"/>
      <c r="J1657" s="41"/>
      <c r="K1657" s="79"/>
      <c r="L1657" s="45"/>
      <c r="M1657" s="64"/>
      <c r="N1657" s="90"/>
      <c r="O1657" s="91"/>
      <c r="P1657" s="92"/>
      <c r="Q1657" s="93"/>
      <c r="R1657" s="94" t="s">
        <v>73</v>
      </c>
      <c r="S1657" s="94" t="s">
        <v>234</v>
      </c>
      <c r="T1657" s="94" t="s">
        <v>782</v>
      </c>
      <c r="U1657" s="95">
        <v>46091</v>
      </c>
      <c r="V1657" s="101" t="e">
        <v>#VALUE!</v>
      </c>
      <c r="W1657" s="53"/>
      <c r="X1657" s="53"/>
      <c r="Y1657" s="53"/>
      <c r="Z1657" s="53"/>
      <c r="AA1657" s="53"/>
      <c r="AB1657" s="62" t="s">
        <v>8</v>
      </c>
      <c r="AC1657" s="24"/>
      <c r="AD1657" s="67" t="s">
        <v>8</v>
      </c>
      <c r="AE1657" s="66"/>
      <c r="AF1657" s="44" t="s">
        <v>8</v>
      </c>
      <c r="AG1657" s="23"/>
      <c r="AH1657" s="23"/>
    </row>
    <row r="1658" spans="1:34" ht="15" x14ac:dyDescent="0.2">
      <c r="A1658" s="105" t="s">
        <v>8</v>
      </c>
      <c r="B1658" s="40"/>
      <c r="C1658" s="10"/>
      <c r="D1658" s="11"/>
      <c r="E1658" s="10"/>
      <c r="F1658" s="11"/>
      <c r="G1658" s="11"/>
      <c r="H1658" s="41"/>
      <c r="I1658" s="42"/>
      <c r="J1658" s="41"/>
      <c r="K1658" s="79"/>
      <c r="L1658" s="45"/>
      <c r="M1658" s="64"/>
      <c r="N1658" s="90"/>
      <c r="O1658" s="91"/>
      <c r="P1658" s="92"/>
      <c r="Q1658" s="93"/>
      <c r="R1658" s="94" t="s">
        <v>73</v>
      </c>
      <c r="S1658" s="94" t="s">
        <v>234</v>
      </c>
      <c r="T1658" s="94" t="s">
        <v>782</v>
      </c>
      <c r="U1658" s="95">
        <v>46091</v>
      </c>
      <c r="V1658" s="101" t="e">
        <v>#VALUE!</v>
      </c>
      <c r="W1658" s="53"/>
      <c r="X1658" s="53"/>
      <c r="Y1658" s="53"/>
      <c r="Z1658" s="53"/>
      <c r="AA1658" s="53"/>
      <c r="AB1658" s="62" t="s">
        <v>8</v>
      </c>
      <c r="AC1658" s="24"/>
      <c r="AD1658" s="67" t="s">
        <v>8</v>
      </c>
      <c r="AE1658" s="66"/>
      <c r="AF1658" s="44" t="s">
        <v>8</v>
      </c>
      <c r="AG1658" s="23"/>
      <c r="AH1658" s="23"/>
    </row>
    <row r="1659" spans="1:34" ht="15" x14ac:dyDescent="0.2">
      <c r="A1659" s="105" t="s">
        <v>8</v>
      </c>
      <c r="B1659" s="40"/>
      <c r="C1659" s="10"/>
      <c r="D1659" s="11"/>
      <c r="E1659" s="10"/>
      <c r="F1659" s="11"/>
      <c r="G1659" s="11"/>
      <c r="H1659" s="41"/>
      <c r="I1659" s="42"/>
      <c r="J1659" s="41"/>
      <c r="K1659" s="79"/>
      <c r="L1659" s="45"/>
      <c r="M1659" s="64"/>
      <c r="N1659" s="90"/>
      <c r="O1659" s="91"/>
      <c r="P1659" s="92"/>
      <c r="Q1659" s="93"/>
      <c r="R1659" s="94" t="s">
        <v>73</v>
      </c>
      <c r="S1659" s="94" t="s">
        <v>234</v>
      </c>
      <c r="T1659" s="94" t="s">
        <v>782</v>
      </c>
      <c r="U1659" s="95">
        <v>46091</v>
      </c>
      <c r="V1659" s="101" t="e">
        <v>#VALUE!</v>
      </c>
      <c r="W1659" s="53"/>
      <c r="X1659" s="53"/>
      <c r="Y1659" s="53"/>
      <c r="Z1659" s="53"/>
      <c r="AA1659" s="53"/>
      <c r="AB1659" s="62" t="s">
        <v>8</v>
      </c>
      <c r="AC1659" s="24"/>
      <c r="AD1659" s="67" t="s">
        <v>8</v>
      </c>
      <c r="AE1659" s="66"/>
      <c r="AF1659" s="44" t="s">
        <v>8</v>
      </c>
      <c r="AG1659" s="23"/>
      <c r="AH1659" s="23"/>
    </row>
    <row r="1660" spans="1:34" ht="15" x14ac:dyDescent="0.2">
      <c r="A1660" s="105" t="s">
        <v>8</v>
      </c>
      <c r="B1660" s="40"/>
      <c r="C1660" s="10"/>
      <c r="D1660" s="11"/>
      <c r="E1660" s="10"/>
      <c r="F1660" s="11"/>
      <c r="G1660" s="11"/>
      <c r="H1660" s="41"/>
      <c r="I1660" s="42"/>
      <c r="J1660" s="41"/>
      <c r="K1660" s="79"/>
      <c r="L1660" s="45"/>
      <c r="M1660" s="64"/>
      <c r="N1660" s="90"/>
      <c r="O1660" s="91"/>
      <c r="P1660" s="92"/>
      <c r="Q1660" s="93"/>
      <c r="R1660" s="94" t="s">
        <v>73</v>
      </c>
      <c r="S1660" s="94" t="s">
        <v>234</v>
      </c>
      <c r="T1660" s="94" t="s">
        <v>782</v>
      </c>
      <c r="U1660" s="95">
        <v>46091</v>
      </c>
      <c r="V1660" s="101" t="e">
        <v>#VALUE!</v>
      </c>
      <c r="W1660" s="53"/>
      <c r="X1660" s="53"/>
      <c r="Y1660" s="53"/>
      <c r="Z1660" s="53"/>
      <c r="AA1660" s="53"/>
      <c r="AB1660" s="62" t="s">
        <v>8</v>
      </c>
      <c r="AC1660" s="24"/>
      <c r="AD1660" s="67" t="s">
        <v>8</v>
      </c>
      <c r="AE1660" s="66"/>
      <c r="AF1660" s="44" t="s">
        <v>8</v>
      </c>
      <c r="AG1660" s="23"/>
      <c r="AH1660" s="23"/>
    </row>
    <row r="1661" spans="1:34" ht="15" x14ac:dyDescent="0.2">
      <c r="A1661" s="105" t="s">
        <v>8</v>
      </c>
      <c r="B1661" s="40"/>
      <c r="C1661" s="10"/>
      <c r="D1661" s="11"/>
      <c r="E1661" s="10"/>
      <c r="F1661" s="11"/>
      <c r="G1661" s="11"/>
      <c r="H1661" s="41"/>
      <c r="I1661" s="42"/>
      <c r="J1661" s="41"/>
      <c r="K1661" s="79"/>
      <c r="L1661" s="45"/>
      <c r="M1661" s="64"/>
      <c r="N1661" s="90"/>
      <c r="O1661" s="91"/>
      <c r="P1661" s="92"/>
      <c r="Q1661" s="93"/>
      <c r="R1661" s="94" t="s">
        <v>73</v>
      </c>
      <c r="S1661" s="94" t="s">
        <v>234</v>
      </c>
      <c r="T1661" s="94" t="s">
        <v>782</v>
      </c>
      <c r="U1661" s="95">
        <v>46091</v>
      </c>
      <c r="V1661" s="101" t="e">
        <v>#VALUE!</v>
      </c>
      <c r="W1661" s="53"/>
      <c r="X1661" s="53"/>
      <c r="Y1661" s="53"/>
      <c r="Z1661" s="53"/>
      <c r="AA1661" s="53"/>
      <c r="AB1661" s="62" t="s">
        <v>8</v>
      </c>
      <c r="AC1661" s="24"/>
      <c r="AD1661" s="67" t="s">
        <v>8</v>
      </c>
      <c r="AE1661" s="66"/>
      <c r="AF1661" s="44" t="s">
        <v>8</v>
      </c>
      <c r="AG1661" s="23"/>
      <c r="AH1661" s="23"/>
    </row>
    <row r="1662" spans="1:34" ht="15" x14ac:dyDescent="0.2">
      <c r="A1662" s="105" t="s">
        <v>8</v>
      </c>
      <c r="B1662" s="40"/>
      <c r="C1662" s="10"/>
      <c r="D1662" s="11"/>
      <c r="E1662" s="10"/>
      <c r="F1662" s="11"/>
      <c r="G1662" s="11"/>
      <c r="H1662" s="41"/>
      <c r="I1662" s="42"/>
      <c r="J1662" s="41"/>
      <c r="K1662" s="79"/>
      <c r="L1662" s="45"/>
      <c r="M1662" s="64"/>
      <c r="N1662" s="90"/>
      <c r="O1662" s="91"/>
      <c r="P1662" s="92"/>
      <c r="Q1662" s="93"/>
      <c r="R1662" s="94" t="s">
        <v>73</v>
      </c>
      <c r="S1662" s="94" t="s">
        <v>234</v>
      </c>
      <c r="T1662" s="94" t="s">
        <v>782</v>
      </c>
      <c r="U1662" s="95">
        <v>46091</v>
      </c>
      <c r="V1662" s="101" t="e">
        <v>#VALUE!</v>
      </c>
      <c r="W1662" s="53"/>
      <c r="X1662" s="53"/>
      <c r="Y1662" s="53"/>
      <c r="Z1662" s="53"/>
      <c r="AA1662" s="53"/>
      <c r="AB1662" s="62" t="s">
        <v>8</v>
      </c>
      <c r="AC1662" s="24"/>
      <c r="AD1662" s="67" t="s">
        <v>8</v>
      </c>
      <c r="AE1662" s="66"/>
      <c r="AF1662" s="44" t="s">
        <v>8</v>
      </c>
      <c r="AG1662" s="23"/>
      <c r="AH1662" s="23"/>
    </row>
    <row r="1663" spans="1:34" ht="15" x14ac:dyDescent="0.2">
      <c r="A1663" s="105" t="s">
        <v>8</v>
      </c>
      <c r="B1663" s="40"/>
      <c r="C1663" s="10"/>
      <c r="D1663" s="11"/>
      <c r="E1663" s="10"/>
      <c r="F1663" s="11"/>
      <c r="G1663" s="11"/>
      <c r="H1663" s="41"/>
      <c r="I1663" s="42"/>
      <c r="J1663" s="41"/>
      <c r="K1663" s="79"/>
      <c r="L1663" s="45"/>
      <c r="M1663" s="64"/>
      <c r="N1663" s="90"/>
      <c r="O1663" s="91"/>
      <c r="P1663" s="92"/>
      <c r="Q1663" s="93"/>
      <c r="R1663" s="94" t="s">
        <v>73</v>
      </c>
      <c r="S1663" s="94" t="s">
        <v>234</v>
      </c>
      <c r="T1663" s="94" t="s">
        <v>782</v>
      </c>
      <c r="U1663" s="95">
        <v>46091</v>
      </c>
      <c r="V1663" s="101" t="e">
        <v>#VALUE!</v>
      </c>
      <c r="W1663" s="53"/>
      <c r="X1663" s="53"/>
      <c r="Y1663" s="53"/>
      <c r="Z1663" s="53"/>
      <c r="AA1663" s="53"/>
      <c r="AB1663" s="62" t="s">
        <v>8</v>
      </c>
      <c r="AC1663" s="24"/>
      <c r="AD1663" s="67" t="s">
        <v>8</v>
      </c>
      <c r="AE1663" s="66"/>
      <c r="AF1663" s="44" t="s">
        <v>8</v>
      </c>
      <c r="AG1663" s="23"/>
      <c r="AH1663" s="23"/>
    </row>
    <row r="1664" spans="1:34" ht="15" x14ac:dyDescent="0.2">
      <c r="A1664" s="105" t="s">
        <v>8</v>
      </c>
      <c r="B1664" s="40"/>
      <c r="C1664" s="10"/>
      <c r="D1664" s="11"/>
      <c r="E1664" s="10"/>
      <c r="F1664" s="11"/>
      <c r="G1664" s="11"/>
      <c r="H1664" s="41"/>
      <c r="I1664" s="42"/>
      <c r="J1664" s="41"/>
      <c r="K1664" s="79"/>
      <c r="L1664" s="45"/>
      <c r="M1664" s="64"/>
      <c r="N1664" s="90"/>
      <c r="O1664" s="91"/>
      <c r="P1664" s="92"/>
      <c r="Q1664" s="93"/>
      <c r="R1664" s="94" t="s">
        <v>73</v>
      </c>
      <c r="S1664" s="94" t="s">
        <v>234</v>
      </c>
      <c r="T1664" s="94" t="s">
        <v>782</v>
      </c>
      <c r="U1664" s="95">
        <v>46091</v>
      </c>
      <c r="V1664" s="101" t="e">
        <v>#VALUE!</v>
      </c>
      <c r="W1664" s="53"/>
      <c r="X1664" s="53"/>
      <c r="Y1664" s="53"/>
      <c r="Z1664" s="53"/>
      <c r="AA1664" s="53"/>
      <c r="AB1664" s="62" t="s">
        <v>8</v>
      </c>
      <c r="AC1664" s="24"/>
      <c r="AD1664" s="67" t="s">
        <v>8</v>
      </c>
      <c r="AE1664" s="66"/>
      <c r="AF1664" s="44" t="s">
        <v>8</v>
      </c>
      <c r="AG1664" s="23"/>
      <c r="AH1664" s="23"/>
    </row>
    <row r="1665" spans="1:34" ht="15" x14ac:dyDescent="0.2">
      <c r="A1665" s="105" t="s">
        <v>8</v>
      </c>
      <c r="B1665" s="40"/>
      <c r="C1665" s="10"/>
      <c r="D1665" s="11"/>
      <c r="E1665" s="10"/>
      <c r="F1665" s="11"/>
      <c r="G1665" s="11"/>
      <c r="H1665" s="41"/>
      <c r="I1665" s="42"/>
      <c r="J1665" s="41"/>
      <c r="K1665" s="79"/>
      <c r="L1665" s="45"/>
      <c r="M1665" s="64"/>
      <c r="N1665" s="90"/>
      <c r="O1665" s="91"/>
      <c r="P1665" s="92"/>
      <c r="Q1665" s="93"/>
      <c r="R1665" s="94" t="s">
        <v>73</v>
      </c>
      <c r="S1665" s="94" t="s">
        <v>234</v>
      </c>
      <c r="T1665" s="94" t="s">
        <v>782</v>
      </c>
      <c r="U1665" s="95">
        <v>46091</v>
      </c>
      <c r="V1665" s="101" t="e">
        <v>#VALUE!</v>
      </c>
      <c r="W1665" s="53"/>
      <c r="X1665" s="53"/>
      <c r="Y1665" s="53"/>
      <c r="Z1665" s="53"/>
      <c r="AA1665" s="53"/>
      <c r="AB1665" s="62" t="s">
        <v>8</v>
      </c>
      <c r="AC1665" s="24"/>
      <c r="AD1665" s="67" t="s">
        <v>8</v>
      </c>
      <c r="AE1665" s="66"/>
      <c r="AF1665" s="44" t="s">
        <v>8</v>
      </c>
      <c r="AG1665" s="23"/>
      <c r="AH1665" s="23"/>
    </row>
    <row r="1666" spans="1:34" ht="15" x14ac:dyDescent="0.2">
      <c r="A1666" s="105" t="s">
        <v>8</v>
      </c>
      <c r="B1666" s="40"/>
      <c r="C1666" s="10"/>
      <c r="D1666" s="11"/>
      <c r="E1666" s="10"/>
      <c r="F1666" s="11"/>
      <c r="G1666" s="11"/>
      <c r="H1666" s="41"/>
      <c r="I1666" s="42"/>
      <c r="J1666" s="41"/>
      <c r="K1666" s="79"/>
      <c r="L1666" s="45"/>
      <c r="M1666" s="64"/>
      <c r="N1666" s="90"/>
      <c r="O1666" s="91"/>
      <c r="P1666" s="92"/>
      <c r="Q1666" s="93"/>
      <c r="R1666" s="94" t="s">
        <v>73</v>
      </c>
      <c r="S1666" s="94" t="s">
        <v>234</v>
      </c>
      <c r="T1666" s="94" t="s">
        <v>782</v>
      </c>
      <c r="U1666" s="95">
        <v>46091</v>
      </c>
      <c r="V1666" s="101" t="e">
        <v>#VALUE!</v>
      </c>
      <c r="W1666" s="53"/>
      <c r="X1666" s="53"/>
      <c r="Y1666" s="53"/>
      <c r="Z1666" s="53"/>
      <c r="AA1666" s="53"/>
      <c r="AB1666" s="62" t="s">
        <v>8</v>
      </c>
      <c r="AC1666" s="24"/>
      <c r="AD1666" s="67" t="s">
        <v>8</v>
      </c>
      <c r="AE1666" s="66"/>
      <c r="AF1666" s="44" t="s">
        <v>8</v>
      </c>
      <c r="AG1666" s="23"/>
      <c r="AH1666" s="23"/>
    </row>
    <row r="1667" spans="1:34" ht="15" x14ac:dyDescent="0.2">
      <c r="A1667" s="105" t="s">
        <v>8</v>
      </c>
      <c r="B1667" s="40"/>
      <c r="C1667" s="10"/>
      <c r="D1667" s="11"/>
      <c r="E1667" s="10"/>
      <c r="F1667" s="11"/>
      <c r="G1667" s="11"/>
      <c r="H1667" s="41"/>
      <c r="I1667" s="42"/>
      <c r="J1667" s="41"/>
      <c r="K1667" s="79"/>
      <c r="L1667" s="45"/>
      <c r="M1667" s="64"/>
      <c r="N1667" s="90"/>
      <c r="O1667" s="91"/>
      <c r="P1667" s="92"/>
      <c r="Q1667" s="93"/>
      <c r="R1667" s="94" t="s">
        <v>73</v>
      </c>
      <c r="S1667" s="94" t="s">
        <v>234</v>
      </c>
      <c r="T1667" s="94" t="s">
        <v>782</v>
      </c>
      <c r="U1667" s="95">
        <v>46091</v>
      </c>
      <c r="V1667" s="101" t="e">
        <v>#VALUE!</v>
      </c>
      <c r="W1667" s="53"/>
      <c r="X1667" s="53"/>
      <c r="Y1667" s="53"/>
      <c r="Z1667" s="53"/>
      <c r="AA1667" s="53"/>
      <c r="AB1667" s="62" t="s">
        <v>8</v>
      </c>
      <c r="AC1667" s="24"/>
      <c r="AD1667" s="67" t="s">
        <v>8</v>
      </c>
      <c r="AE1667" s="66"/>
      <c r="AF1667" s="44" t="s">
        <v>8</v>
      </c>
      <c r="AG1667" s="23"/>
      <c r="AH1667" s="23"/>
    </row>
    <row r="1668" spans="1:34" ht="15" x14ac:dyDescent="0.2">
      <c r="A1668" s="105" t="s">
        <v>8</v>
      </c>
      <c r="B1668" s="40"/>
      <c r="C1668" s="10"/>
      <c r="D1668" s="11"/>
      <c r="E1668" s="10"/>
      <c r="F1668" s="11"/>
      <c r="G1668" s="11"/>
      <c r="H1668" s="41"/>
      <c r="I1668" s="42"/>
      <c r="J1668" s="41"/>
      <c r="K1668" s="79"/>
      <c r="L1668" s="45"/>
      <c r="M1668" s="64"/>
      <c r="N1668" s="90"/>
      <c r="O1668" s="91"/>
      <c r="P1668" s="92"/>
      <c r="Q1668" s="93"/>
      <c r="R1668" s="94" t="s">
        <v>73</v>
      </c>
      <c r="S1668" s="94" t="s">
        <v>234</v>
      </c>
      <c r="T1668" s="94" t="s">
        <v>782</v>
      </c>
      <c r="U1668" s="95">
        <v>46091</v>
      </c>
      <c r="V1668" s="101" t="e">
        <v>#VALUE!</v>
      </c>
      <c r="W1668" s="53"/>
      <c r="X1668" s="53"/>
      <c r="Y1668" s="53"/>
      <c r="Z1668" s="53"/>
      <c r="AA1668" s="53"/>
      <c r="AB1668" s="62" t="s">
        <v>8</v>
      </c>
      <c r="AC1668" s="24"/>
      <c r="AD1668" s="67" t="s">
        <v>8</v>
      </c>
      <c r="AE1668" s="66"/>
      <c r="AF1668" s="44" t="s">
        <v>8</v>
      </c>
      <c r="AG1668" s="23"/>
      <c r="AH1668" s="23"/>
    </row>
    <row r="1669" spans="1:34" ht="15" x14ac:dyDescent="0.2">
      <c r="A1669" s="105" t="s">
        <v>8</v>
      </c>
      <c r="B1669" s="40"/>
      <c r="C1669" s="10"/>
      <c r="D1669" s="11"/>
      <c r="E1669" s="10"/>
      <c r="F1669" s="11"/>
      <c r="G1669" s="11"/>
      <c r="H1669" s="41"/>
      <c r="I1669" s="42"/>
      <c r="J1669" s="41"/>
      <c r="K1669" s="79"/>
      <c r="L1669" s="45"/>
      <c r="M1669" s="64"/>
      <c r="N1669" s="90"/>
      <c r="O1669" s="91"/>
      <c r="P1669" s="92"/>
      <c r="Q1669" s="93"/>
      <c r="R1669" s="94" t="s">
        <v>73</v>
      </c>
      <c r="S1669" s="94" t="s">
        <v>234</v>
      </c>
      <c r="T1669" s="94" t="s">
        <v>782</v>
      </c>
      <c r="U1669" s="95">
        <v>46091</v>
      </c>
      <c r="V1669" s="101" t="e">
        <v>#VALUE!</v>
      </c>
      <c r="W1669" s="53"/>
      <c r="X1669" s="53"/>
      <c r="Y1669" s="53"/>
      <c r="Z1669" s="53"/>
      <c r="AA1669" s="53"/>
      <c r="AB1669" s="62" t="s">
        <v>8</v>
      </c>
      <c r="AC1669" s="24"/>
      <c r="AD1669" s="67" t="s">
        <v>8</v>
      </c>
      <c r="AE1669" s="66"/>
      <c r="AF1669" s="44" t="s">
        <v>8</v>
      </c>
      <c r="AG1669" s="23"/>
      <c r="AH1669" s="23"/>
    </row>
    <row r="1670" spans="1:34" ht="15" x14ac:dyDescent="0.2">
      <c r="A1670" s="105" t="s">
        <v>8</v>
      </c>
      <c r="B1670" s="40"/>
      <c r="C1670" s="10"/>
      <c r="D1670" s="11"/>
      <c r="E1670" s="10"/>
      <c r="F1670" s="11"/>
      <c r="G1670" s="11"/>
      <c r="H1670" s="41"/>
      <c r="I1670" s="42"/>
      <c r="J1670" s="41"/>
      <c r="K1670" s="79"/>
      <c r="L1670" s="45"/>
      <c r="M1670" s="64"/>
      <c r="N1670" s="90"/>
      <c r="O1670" s="91"/>
      <c r="P1670" s="92"/>
      <c r="Q1670" s="93"/>
      <c r="R1670" s="94" t="s">
        <v>73</v>
      </c>
      <c r="S1670" s="94" t="s">
        <v>234</v>
      </c>
      <c r="T1670" s="94" t="s">
        <v>782</v>
      </c>
      <c r="U1670" s="95">
        <v>46091</v>
      </c>
      <c r="V1670" s="101" t="e">
        <v>#VALUE!</v>
      </c>
      <c r="W1670" s="53"/>
      <c r="X1670" s="53"/>
      <c r="Y1670" s="53"/>
      <c r="Z1670" s="53"/>
      <c r="AA1670" s="53"/>
      <c r="AB1670" s="62" t="s">
        <v>8</v>
      </c>
      <c r="AC1670" s="24"/>
      <c r="AD1670" s="67" t="s">
        <v>8</v>
      </c>
      <c r="AE1670" s="66"/>
      <c r="AF1670" s="44" t="s">
        <v>8</v>
      </c>
      <c r="AG1670" s="23"/>
      <c r="AH1670" s="23"/>
    </row>
    <row r="1671" spans="1:34" ht="15" x14ac:dyDescent="0.2">
      <c r="A1671" s="105" t="s">
        <v>8</v>
      </c>
      <c r="B1671" s="40"/>
      <c r="C1671" s="10"/>
      <c r="D1671" s="11"/>
      <c r="E1671" s="10"/>
      <c r="F1671" s="11"/>
      <c r="G1671" s="11"/>
      <c r="H1671" s="41"/>
      <c r="I1671" s="42"/>
      <c r="J1671" s="41"/>
      <c r="K1671" s="79"/>
      <c r="L1671" s="45"/>
      <c r="M1671" s="64"/>
      <c r="N1671" s="90"/>
      <c r="O1671" s="91"/>
      <c r="P1671" s="92"/>
      <c r="Q1671" s="93"/>
      <c r="R1671" s="94" t="s">
        <v>73</v>
      </c>
      <c r="S1671" s="94" t="s">
        <v>234</v>
      </c>
      <c r="T1671" s="94" t="s">
        <v>782</v>
      </c>
      <c r="U1671" s="95">
        <v>46091</v>
      </c>
      <c r="V1671" s="101" t="e">
        <v>#VALUE!</v>
      </c>
      <c r="W1671" s="53"/>
      <c r="X1671" s="53"/>
      <c r="Y1671" s="53"/>
      <c r="Z1671" s="53"/>
      <c r="AA1671" s="53"/>
      <c r="AB1671" s="62" t="s">
        <v>8</v>
      </c>
      <c r="AC1671" s="24"/>
      <c r="AD1671" s="67" t="s">
        <v>8</v>
      </c>
      <c r="AE1671" s="66"/>
      <c r="AF1671" s="44" t="s">
        <v>8</v>
      </c>
      <c r="AG1671" s="23"/>
      <c r="AH1671" s="23"/>
    </row>
    <row r="1672" spans="1:34" ht="15" x14ac:dyDescent="0.2">
      <c r="A1672" s="105" t="s">
        <v>8</v>
      </c>
      <c r="B1672" s="40"/>
      <c r="C1672" s="10"/>
      <c r="D1672" s="11"/>
      <c r="E1672" s="10"/>
      <c r="F1672" s="11"/>
      <c r="G1672" s="11"/>
      <c r="H1672" s="41"/>
      <c r="I1672" s="42"/>
      <c r="J1672" s="41"/>
      <c r="K1672" s="79"/>
      <c r="L1672" s="45"/>
      <c r="M1672" s="64"/>
      <c r="N1672" s="90"/>
      <c r="O1672" s="91"/>
      <c r="P1672" s="92"/>
      <c r="Q1672" s="93"/>
      <c r="R1672" s="94" t="s">
        <v>73</v>
      </c>
      <c r="S1672" s="94" t="s">
        <v>234</v>
      </c>
      <c r="T1672" s="94" t="s">
        <v>782</v>
      </c>
      <c r="U1672" s="95">
        <v>46091</v>
      </c>
      <c r="V1672" s="101" t="e">
        <v>#VALUE!</v>
      </c>
      <c r="W1672" s="53"/>
      <c r="X1672" s="53"/>
      <c r="Y1672" s="53"/>
      <c r="Z1672" s="53"/>
      <c r="AA1672" s="53"/>
      <c r="AB1672" s="62" t="s">
        <v>8</v>
      </c>
      <c r="AC1672" s="24"/>
      <c r="AD1672" s="67" t="s">
        <v>8</v>
      </c>
      <c r="AE1672" s="66"/>
      <c r="AF1672" s="44" t="s">
        <v>8</v>
      </c>
      <c r="AG1672" s="23"/>
      <c r="AH1672" s="23"/>
    </row>
    <row r="1673" spans="1:34" ht="15" x14ac:dyDescent="0.2">
      <c r="A1673" s="105" t="s">
        <v>8</v>
      </c>
      <c r="B1673" s="40"/>
      <c r="C1673" s="10"/>
      <c r="D1673" s="11"/>
      <c r="E1673" s="10"/>
      <c r="F1673" s="11"/>
      <c r="G1673" s="11"/>
      <c r="H1673" s="41"/>
      <c r="I1673" s="42"/>
      <c r="J1673" s="41"/>
      <c r="K1673" s="79"/>
      <c r="L1673" s="45"/>
      <c r="M1673" s="64"/>
      <c r="N1673" s="90"/>
      <c r="O1673" s="91"/>
      <c r="P1673" s="92"/>
      <c r="Q1673" s="93"/>
      <c r="R1673" s="94" t="s">
        <v>73</v>
      </c>
      <c r="S1673" s="94" t="s">
        <v>234</v>
      </c>
      <c r="T1673" s="94" t="s">
        <v>782</v>
      </c>
      <c r="U1673" s="95">
        <v>46091</v>
      </c>
      <c r="V1673" s="101" t="e">
        <v>#VALUE!</v>
      </c>
      <c r="W1673" s="53"/>
      <c r="X1673" s="53"/>
      <c r="Y1673" s="53"/>
      <c r="Z1673" s="53"/>
      <c r="AA1673" s="53"/>
      <c r="AB1673" s="62" t="s">
        <v>8</v>
      </c>
      <c r="AC1673" s="24"/>
      <c r="AD1673" s="67" t="s">
        <v>8</v>
      </c>
      <c r="AE1673" s="66"/>
      <c r="AF1673" s="44" t="s">
        <v>8</v>
      </c>
      <c r="AG1673" s="23"/>
      <c r="AH1673" s="23"/>
    </row>
    <row r="1674" spans="1:34" ht="15" x14ac:dyDescent="0.2">
      <c r="A1674" s="105" t="s">
        <v>8</v>
      </c>
      <c r="B1674" s="40"/>
      <c r="C1674" s="10"/>
      <c r="D1674" s="11"/>
      <c r="E1674" s="10"/>
      <c r="F1674" s="11"/>
      <c r="G1674" s="11"/>
      <c r="H1674" s="41"/>
      <c r="I1674" s="42"/>
      <c r="J1674" s="41"/>
      <c r="K1674" s="79"/>
      <c r="L1674" s="45"/>
      <c r="M1674" s="64"/>
      <c r="N1674" s="90"/>
      <c r="O1674" s="91"/>
      <c r="P1674" s="92"/>
      <c r="Q1674" s="93"/>
      <c r="R1674" s="94" t="s">
        <v>73</v>
      </c>
      <c r="S1674" s="94" t="s">
        <v>234</v>
      </c>
      <c r="T1674" s="94" t="s">
        <v>782</v>
      </c>
      <c r="U1674" s="95">
        <v>46091</v>
      </c>
      <c r="V1674" s="101" t="e">
        <v>#VALUE!</v>
      </c>
      <c r="W1674" s="53"/>
      <c r="X1674" s="53"/>
      <c r="Y1674" s="53"/>
      <c r="Z1674" s="53"/>
      <c r="AA1674" s="53"/>
      <c r="AB1674" s="62" t="s">
        <v>8</v>
      </c>
      <c r="AC1674" s="24"/>
      <c r="AD1674" s="67" t="s">
        <v>8</v>
      </c>
      <c r="AE1674" s="66"/>
      <c r="AF1674" s="44" t="s">
        <v>8</v>
      </c>
      <c r="AG1674" s="23"/>
      <c r="AH1674" s="23"/>
    </row>
    <row r="1675" spans="1:34" ht="15" x14ac:dyDescent="0.2">
      <c r="A1675" s="105" t="s">
        <v>8</v>
      </c>
      <c r="B1675" s="40"/>
      <c r="C1675" s="10"/>
      <c r="D1675" s="11"/>
      <c r="E1675" s="10"/>
      <c r="F1675" s="11"/>
      <c r="G1675" s="11"/>
      <c r="H1675" s="41"/>
      <c r="I1675" s="42"/>
      <c r="J1675" s="41"/>
      <c r="K1675" s="79"/>
      <c r="L1675" s="45"/>
      <c r="M1675" s="64"/>
      <c r="N1675" s="90"/>
      <c r="O1675" s="91"/>
      <c r="P1675" s="92"/>
      <c r="Q1675" s="93"/>
      <c r="R1675" s="94" t="s">
        <v>73</v>
      </c>
      <c r="S1675" s="94" t="s">
        <v>234</v>
      </c>
      <c r="T1675" s="94" t="s">
        <v>782</v>
      </c>
      <c r="U1675" s="95">
        <v>46091</v>
      </c>
      <c r="V1675" s="101" t="e">
        <v>#VALUE!</v>
      </c>
      <c r="W1675" s="53"/>
      <c r="X1675" s="53"/>
      <c r="Y1675" s="53"/>
      <c r="Z1675" s="53"/>
      <c r="AA1675" s="53"/>
      <c r="AB1675" s="62" t="s">
        <v>8</v>
      </c>
      <c r="AC1675" s="24"/>
      <c r="AD1675" s="67" t="s">
        <v>8</v>
      </c>
      <c r="AE1675" s="66"/>
      <c r="AF1675" s="44" t="s">
        <v>8</v>
      </c>
      <c r="AG1675" s="23"/>
      <c r="AH1675" s="23"/>
    </row>
    <row r="1676" spans="1:34" ht="15" x14ac:dyDescent="0.2">
      <c r="A1676" s="105" t="s">
        <v>8</v>
      </c>
      <c r="B1676" s="40"/>
      <c r="C1676" s="10"/>
      <c r="D1676" s="11"/>
      <c r="E1676" s="10"/>
      <c r="F1676" s="11"/>
      <c r="G1676" s="11"/>
      <c r="H1676" s="41"/>
      <c r="I1676" s="42"/>
      <c r="J1676" s="41"/>
      <c r="K1676" s="79"/>
      <c r="L1676" s="45"/>
      <c r="M1676" s="64"/>
      <c r="N1676" s="90"/>
      <c r="O1676" s="91"/>
      <c r="P1676" s="92"/>
      <c r="Q1676" s="93"/>
      <c r="R1676" s="94" t="s">
        <v>73</v>
      </c>
      <c r="S1676" s="94" t="s">
        <v>234</v>
      </c>
      <c r="T1676" s="94" t="s">
        <v>782</v>
      </c>
      <c r="U1676" s="95">
        <v>46091</v>
      </c>
      <c r="V1676" s="101" t="e">
        <v>#VALUE!</v>
      </c>
      <c r="W1676" s="53"/>
      <c r="X1676" s="53"/>
      <c r="Y1676" s="53"/>
      <c r="Z1676" s="53"/>
      <c r="AA1676" s="53"/>
      <c r="AB1676" s="62" t="s">
        <v>8</v>
      </c>
      <c r="AC1676" s="24"/>
      <c r="AD1676" s="67" t="s">
        <v>8</v>
      </c>
      <c r="AE1676" s="66"/>
      <c r="AF1676" s="44" t="s">
        <v>8</v>
      </c>
      <c r="AG1676" s="23"/>
      <c r="AH1676" s="23"/>
    </row>
    <row r="1677" spans="1:34" ht="15" x14ac:dyDescent="0.2">
      <c r="A1677" s="105" t="s">
        <v>8</v>
      </c>
      <c r="B1677" s="40"/>
      <c r="C1677" s="10"/>
      <c r="D1677" s="11"/>
      <c r="E1677" s="10"/>
      <c r="F1677" s="11"/>
      <c r="G1677" s="11"/>
      <c r="H1677" s="41"/>
      <c r="I1677" s="42"/>
      <c r="J1677" s="41"/>
      <c r="K1677" s="79"/>
      <c r="L1677" s="45"/>
      <c r="M1677" s="64"/>
      <c r="N1677" s="90"/>
      <c r="O1677" s="91"/>
      <c r="P1677" s="92"/>
      <c r="Q1677" s="93"/>
      <c r="R1677" s="94" t="s">
        <v>73</v>
      </c>
      <c r="S1677" s="94" t="s">
        <v>234</v>
      </c>
      <c r="T1677" s="94" t="s">
        <v>782</v>
      </c>
      <c r="U1677" s="95">
        <v>46091</v>
      </c>
      <c r="V1677" s="101" t="e">
        <v>#VALUE!</v>
      </c>
      <c r="W1677" s="53"/>
      <c r="X1677" s="53"/>
      <c r="Y1677" s="53"/>
      <c r="Z1677" s="53"/>
      <c r="AA1677" s="53"/>
      <c r="AB1677" s="62" t="s">
        <v>8</v>
      </c>
      <c r="AC1677" s="24"/>
      <c r="AD1677" s="67" t="s">
        <v>8</v>
      </c>
      <c r="AE1677" s="66"/>
      <c r="AF1677" s="44" t="s">
        <v>8</v>
      </c>
      <c r="AG1677" s="23"/>
      <c r="AH1677" s="23"/>
    </row>
    <row r="1678" spans="1:34" ht="15" x14ac:dyDescent="0.2">
      <c r="A1678" s="105" t="s">
        <v>8</v>
      </c>
      <c r="B1678" s="40"/>
      <c r="C1678" s="10"/>
      <c r="D1678" s="11"/>
      <c r="E1678" s="10"/>
      <c r="F1678" s="11"/>
      <c r="G1678" s="11"/>
      <c r="H1678" s="41"/>
      <c r="I1678" s="42"/>
      <c r="J1678" s="41"/>
      <c r="K1678" s="79"/>
      <c r="L1678" s="45"/>
      <c r="M1678" s="64"/>
      <c r="N1678" s="90"/>
      <c r="O1678" s="91"/>
      <c r="P1678" s="92"/>
      <c r="Q1678" s="93"/>
      <c r="R1678" s="94" t="s">
        <v>73</v>
      </c>
      <c r="S1678" s="94" t="s">
        <v>234</v>
      </c>
      <c r="T1678" s="94" t="s">
        <v>782</v>
      </c>
      <c r="U1678" s="95">
        <v>46091</v>
      </c>
      <c r="V1678" s="101" t="e">
        <v>#VALUE!</v>
      </c>
      <c r="W1678" s="53"/>
      <c r="X1678" s="53"/>
      <c r="Y1678" s="53"/>
      <c r="Z1678" s="53"/>
      <c r="AA1678" s="53"/>
      <c r="AB1678" s="62" t="s">
        <v>8</v>
      </c>
      <c r="AC1678" s="24"/>
      <c r="AD1678" s="67" t="s">
        <v>8</v>
      </c>
      <c r="AE1678" s="66"/>
      <c r="AF1678" s="44" t="s">
        <v>8</v>
      </c>
      <c r="AG1678" s="23"/>
      <c r="AH1678" s="23"/>
    </row>
    <row r="1679" spans="1:34" ht="15" x14ac:dyDescent="0.2">
      <c r="A1679" s="105" t="s">
        <v>8</v>
      </c>
      <c r="B1679" s="40"/>
      <c r="C1679" s="10"/>
      <c r="D1679" s="11"/>
      <c r="E1679" s="10"/>
      <c r="F1679" s="11"/>
      <c r="G1679" s="11"/>
      <c r="H1679" s="41"/>
      <c r="I1679" s="42"/>
      <c r="J1679" s="41"/>
      <c r="K1679" s="79"/>
      <c r="L1679" s="45"/>
      <c r="M1679" s="64"/>
      <c r="N1679" s="90"/>
      <c r="O1679" s="91"/>
      <c r="P1679" s="92"/>
      <c r="Q1679" s="93"/>
      <c r="R1679" s="94" t="s">
        <v>73</v>
      </c>
      <c r="S1679" s="94" t="s">
        <v>234</v>
      </c>
      <c r="T1679" s="94" t="s">
        <v>782</v>
      </c>
      <c r="U1679" s="95">
        <v>46091</v>
      </c>
      <c r="V1679" s="101" t="e">
        <v>#VALUE!</v>
      </c>
      <c r="W1679" s="53"/>
      <c r="X1679" s="53"/>
      <c r="Y1679" s="53"/>
      <c r="Z1679" s="53"/>
      <c r="AA1679" s="53"/>
      <c r="AB1679" s="62" t="s">
        <v>8</v>
      </c>
      <c r="AC1679" s="24"/>
      <c r="AD1679" s="67" t="s">
        <v>8</v>
      </c>
      <c r="AE1679" s="66"/>
      <c r="AF1679" s="44" t="s">
        <v>8</v>
      </c>
      <c r="AG1679" s="23"/>
      <c r="AH1679" s="23"/>
    </row>
    <row r="1680" spans="1:34" ht="15" x14ac:dyDescent="0.2">
      <c r="A1680" s="105" t="s">
        <v>8</v>
      </c>
      <c r="B1680" s="40"/>
      <c r="C1680" s="10"/>
      <c r="D1680" s="11"/>
      <c r="E1680" s="10"/>
      <c r="F1680" s="11"/>
      <c r="G1680" s="11"/>
      <c r="H1680" s="41"/>
      <c r="I1680" s="42"/>
      <c r="J1680" s="41"/>
      <c r="K1680" s="79"/>
      <c r="L1680" s="45"/>
      <c r="M1680" s="64"/>
      <c r="N1680" s="90"/>
      <c r="O1680" s="91"/>
      <c r="P1680" s="92"/>
      <c r="Q1680" s="93"/>
      <c r="R1680" s="94" t="s">
        <v>73</v>
      </c>
      <c r="S1680" s="94" t="s">
        <v>234</v>
      </c>
      <c r="T1680" s="94" t="s">
        <v>782</v>
      </c>
      <c r="U1680" s="95">
        <v>46091</v>
      </c>
      <c r="V1680" s="101" t="e">
        <v>#VALUE!</v>
      </c>
      <c r="W1680" s="53"/>
      <c r="X1680" s="53"/>
      <c r="Y1680" s="53"/>
      <c r="Z1680" s="53"/>
      <c r="AA1680" s="53"/>
      <c r="AB1680" s="62" t="s">
        <v>8</v>
      </c>
      <c r="AC1680" s="24"/>
      <c r="AD1680" s="67" t="s">
        <v>8</v>
      </c>
      <c r="AE1680" s="66"/>
      <c r="AF1680" s="44" t="s">
        <v>8</v>
      </c>
      <c r="AG1680" s="23"/>
      <c r="AH1680" s="23"/>
    </row>
    <row r="1681" spans="1:34" ht="15" x14ac:dyDescent="0.2">
      <c r="A1681" s="105" t="s">
        <v>8</v>
      </c>
      <c r="B1681" s="40"/>
      <c r="C1681" s="10"/>
      <c r="D1681" s="11"/>
      <c r="E1681" s="10"/>
      <c r="F1681" s="11"/>
      <c r="G1681" s="11"/>
      <c r="H1681" s="41"/>
      <c r="I1681" s="42"/>
      <c r="J1681" s="41"/>
      <c r="K1681" s="79"/>
      <c r="L1681" s="45"/>
      <c r="M1681" s="64"/>
      <c r="N1681" s="90"/>
      <c r="O1681" s="91"/>
      <c r="P1681" s="92"/>
      <c r="Q1681" s="93"/>
      <c r="R1681" s="94" t="s">
        <v>73</v>
      </c>
      <c r="S1681" s="94" t="s">
        <v>234</v>
      </c>
      <c r="T1681" s="94" t="s">
        <v>782</v>
      </c>
      <c r="U1681" s="95">
        <v>46091</v>
      </c>
      <c r="V1681" s="101" t="e">
        <v>#VALUE!</v>
      </c>
      <c r="W1681" s="53"/>
      <c r="X1681" s="53"/>
      <c r="Y1681" s="53"/>
      <c r="Z1681" s="53"/>
      <c r="AA1681" s="53"/>
      <c r="AB1681" s="62" t="s">
        <v>8</v>
      </c>
      <c r="AC1681" s="24"/>
      <c r="AD1681" s="67" t="s">
        <v>8</v>
      </c>
      <c r="AE1681" s="66"/>
      <c r="AF1681" s="44" t="s">
        <v>8</v>
      </c>
      <c r="AG1681" s="23"/>
      <c r="AH1681" s="23"/>
    </row>
    <row r="1682" spans="1:34" ht="15" x14ac:dyDescent="0.2">
      <c r="A1682" s="105" t="s">
        <v>8</v>
      </c>
      <c r="B1682" s="40"/>
      <c r="C1682" s="10"/>
      <c r="D1682" s="11"/>
      <c r="E1682" s="10"/>
      <c r="F1682" s="11"/>
      <c r="G1682" s="11"/>
      <c r="H1682" s="41"/>
      <c r="I1682" s="42"/>
      <c r="J1682" s="41"/>
      <c r="K1682" s="79"/>
      <c r="L1682" s="45"/>
      <c r="M1682" s="64"/>
      <c r="N1682" s="90"/>
      <c r="O1682" s="91"/>
      <c r="P1682" s="92"/>
      <c r="Q1682" s="93"/>
      <c r="R1682" s="94" t="s">
        <v>73</v>
      </c>
      <c r="S1682" s="94" t="s">
        <v>234</v>
      </c>
      <c r="T1682" s="94" t="s">
        <v>782</v>
      </c>
      <c r="U1682" s="95">
        <v>46091</v>
      </c>
      <c r="V1682" s="101" t="e">
        <v>#VALUE!</v>
      </c>
      <c r="W1682" s="53"/>
      <c r="X1682" s="53"/>
      <c r="Y1682" s="53"/>
      <c r="Z1682" s="53"/>
      <c r="AA1682" s="53"/>
      <c r="AB1682" s="62" t="s">
        <v>8</v>
      </c>
      <c r="AC1682" s="24"/>
      <c r="AD1682" s="67" t="s">
        <v>8</v>
      </c>
      <c r="AE1682" s="66"/>
      <c r="AF1682" s="44" t="s">
        <v>8</v>
      </c>
      <c r="AG1682" s="23"/>
      <c r="AH1682" s="23"/>
    </row>
    <row r="1683" spans="1:34" ht="15" x14ac:dyDescent="0.2">
      <c r="A1683" s="105" t="s">
        <v>8</v>
      </c>
      <c r="B1683" s="40"/>
      <c r="C1683" s="10"/>
      <c r="D1683" s="11"/>
      <c r="E1683" s="10"/>
      <c r="F1683" s="11"/>
      <c r="G1683" s="11"/>
      <c r="H1683" s="41"/>
      <c r="I1683" s="42"/>
      <c r="J1683" s="41"/>
      <c r="K1683" s="79"/>
      <c r="L1683" s="45"/>
      <c r="M1683" s="64"/>
      <c r="N1683" s="90"/>
      <c r="O1683" s="91"/>
      <c r="P1683" s="92"/>
      <c r="Q1683" s="93"/>
      <c r="R1683" s="94" t="s">
        <v>73</v>
      </c>
      <c r="S1683" s="94" t="s">
        <v>234</v>
      </c>
      <c r="T1683" s="94" t="s">
        <v>782</v>
      </c>
      <c r="U1683" s="95">
        <v>46091</v>
      </c>
      <c r="V1683" s="101" t="e">
        <v>#VALUE!</v>
      </c>
      <c r="W1683" s="53"/>
      <c r="X1683" s="53"/>
      <c r="Y1683" s="53"/>
      <c r="Z1683" s="53"/>
      <c r="AA1683" s="53"/>
      <c r="AB1683" s="62" t="s">
        <v>8</v>
      </c>
      <c r="AC1683" s="24"/>
      <c r="AD1683" s="67" t="s">
        <v>8</v>
      </c>
      <c r="AE1683" s="66"/>
      <c r="AF1683" s="44" t="s">
        <v>8</v>
      </c>
      <c r="AG1683" s="23"/>
      <c r="AH1683" s="23"/>
    </row>
    <row r="1684" spans="1:34" ht="15" x14ac:dyDescent="0.2">
      <c r="A1684" s="105" t="s">
        <v>8</v>
      </c>
      <c r="B1684" s="40"/>
      <c r="C1684" s="10"/>
      <c r="D1684" s="11"/>
      <c r="E1684" s="10"/>
      <c r="F1684" s="11"/>
      <c r="G1684" s="11"/>
      <c r="H1684" s="41"/>
      <c r="I1684" s="42"/>
      <c r="J1684" s="41"/>
      <c r="K1684" s="79"/>
      <c r="L1684" s="45"/>
      <c r="M1684" s="64"/>
      <c r="N1684" s="90"/>
      <c r="O1684" s="91"/>
      <c r="P1684" s="92"/>
      <c r="Q1684" s="93"/>
      <c r="R1684" s="94" t="s">
        <v>73</v>
      </c>
      <c r="S1684" s="94" t="s">
        <v>234</v>
      </c>
      <c r="T1684" s="94" t="s">
        <v>782</v>
      </c>
      <c r="U1684" s="95">
        <v>46091</v>
      </c>
      <c r="V1684" s="101" t="e">
        <v>#VALUE!</v>
      </c>
      <c r="W1684" s="53"/>
      <c r="X1684" s="53"/>
      <c r="Y1684" s="53"/>
      <c r="Z1684" s="53"/>
      <c r="AA1684" s="53"/>
      <c r="AB1684" s="62" t="s">
        <v>8</v>
      </c>
      <c r="AC1684" s="24"/>
      <c r="AD1684" s="67" t="s">
        <v>8</v>
      </c>
      <c r="AE1684" s="66"/>
      <c r="AF1684" s="44" t="s">
        <v>8</v>
      </c>
      <c r="AG1684" s="23"/>
      <c r="AH1684" s="23"/>
    </row>
    <row r="1685" spans="1:34" ht="15" x14ac:dyDescent="0.2">
      <c r="A1685" s="105" t="s">
        <v>8</v>
      </c>
      <c r="B1685" s="40"/>
      <c r="C1685" s="10"/>
      <c r="D1685" s="11"/>
      <c r="E1685" s="10"/>
      <c r="F1685" s="11"/>
      <c r="G1685" s="11"/>
      <c r="H1685" s="41"/>
      <c r="I1685" s="42"/>
      <c r="J1685" s="41"/>
      <c r="K1685" s="79"/>
      <c r="L1685" s="45"/>
      <c r="M1685" s="64"/>
      <c r="N1685" s="90"/>
      <c r="O1685" s="91"/>
      <c r="P1685" s="92"/>
      <c r="Q1685" s="93"/>
      <c r="R1685" s="94" t="s">
        <v>73</v>
      </c>
      <c r="S1685" s="94" t="s">
        <v>234</v>
      </c>
      <c r="T1685" s="94" t="s">
        <v>782</v>
      </c>
      <c r="U1685" s="95">
        <v>46091</v>
      </c>
      <c r="V1685" s="101" t="e">
        <v>#VALUE!</v>
      </c>
      <c r="W1685" s="53"/>
      <c r="X1685" s="53"/>
      <c r="Y1685" s="53"/>
      <c r="Z1685" s="53"/>
      <c r="AA1685" s="53"/>
      <c r="AB1685" s="62" t="s">
        <v>8</v>
      </c>
      <c r="AC1685" s="24"/>
      <c r="AD1685" s="67" t="s">
        <v>8</v>
      </c>
      <c r="AE1685" s="66"/>
      <c r="AF1685" s="44" t="s">
        <v>8</v>
      </c>
      <c r="AG1685" s="23"/>
      <c r="AH1685" s="23"/>
    </row>
    <row r="1686" spans="1:34" ht="15" x14ac:dyDescent="0.2">
      <c r="A1686" s="105" t="s">
        <v>8</v>
      </c>
      <c r="B1686" s="40"/>
      <c r="C1686" s="10"/>
      <c r="D1686" s="11"/>
      <c r="E1686" s="10"/>
      <c r="F1686" s="11"/>
      <c r="G1686" s="11"/>
      <c r="H1686" s="41"/>
      <c r="I1686" s="42"/>
      <c r="J1686" s="41"/>
      <c r="K1686" s="79"/>
      <c r="L1686" s="45"/>
      <c r="M1686" s="64"/>
      <c r="N1686" s="90"/>
      <c r="O1686" s="91"/>
      <c r="P1686" s="92"/>
      <c r="Q1686" s="93"/>
      <c r="R1686" s="94" t="s">
        <v>73</v>
      </c>
      <c r="S1686" s="94" t="s">
        <v>234</v>
      </c>
      <c r="T1686" s="94" t="s">
        <v>782</v>
      </c>
      <c r="U1686" s="95">
        <v>46091</v>
      </c>
      <c r="V1686" s="101" t="e">
        <v>#VALUE!</v>
      </c>
      <c r="W1686" s="53"/>
      <c r="X1686" s="53"/>
      <c r="Y1686" s="53"/>
      <c r="Z1686" s="53"/>
      <c r="AA1686" s="53"/>
      <c r="AB1686" s="62" t="s">
        <v>8</v>
      </c>
      <c r="AC1686" s="24"/>
      <c r="AD1686" s="67" t="s">
        <v>8</v>
      </c>
      <c r="AE1686" s="66"/>
      <c r="AF1686" s="44" t="s">
        <v>8</v>
      </c>
      <c r="AG1686" s="23"/>
      <c r="AH1686" s="23"/>
    </row>
    <row r="1687" spans="1:34" ht="15" x14ac:dyDescent="0.2">
      <c r="A1687" s="105" t="s">
        <v>8</v>
      </c>
      <c r="B1687" s="40"/>
      <c r="C1687" s="10"/>
      <c r="D1687" s="11"/>
      <c r="E1687" s="10"/>
      <c r="F1687" s="11"/>
      <c r="G1687" s="11"/>
      <c r="H1687" s="41"/>
      <c r="I1687" s="42"/>
      <c r="J1687" s="41"/>
      <c r="K1687" s="79"/>
      <c r="L1687" s="45"/>
      <c r="M1687" s="64"/>
      <c r="N1687" s="90"/>
      <c r="O1687" s="91"/>
      <c r="P1687" s="92"/>
      <c r="Q1687" s="93"/>
      <c r="R1687" s="94" t="s">
        <v>73</v>
      </c>
      <c r="S1687" s="94" t="s">
        <v>234</v>
      </c>
      <c r="T1687" s="94" t="s">
        <v>782</v>
      </c>
      <c r="U1687" s="95">
        <v>46091</v>
      </c>
      <c r="V1687" s="101" t="e">
        <v>#VALUE!</v>
      </c>
      <c r="W1687" s="53"/>
      <c r="X1687" s="53"/>
      <c r="Y1687" s="53"/>
      <c r="Z1687" s="53"/>
      <c r="AA1687" s="53"/>
      <c r="AB1687" s="62" t="s">
        <v>8</v>
      </c>
      <c r="AC1687" s="24"/>
      <c r="AD1687" s="67" t="s">
        <v>8</v>
      </c>
      <c r="AE1687" s="66"/>
      <c r="AF1687" s="44" t="s">
        <v>8</v>
      </c>
      <c r="AG1687" s="23"/>
      <c r="AH1687" s="23"/>
    </row>
    <row r="1688" spans="1:34" ht="15" x14ac:dyDescent="0.2">
      <c r="A1688" s="105" t="s">
        <v>8</v>
      </c>
      <c r="B1688" s="40"/>
      <c r="C1688" s="10"/>
      <c r="D1688" s="11"/>
      <c r="E1688" s="10"/>
      <c r="F1688" s="11"/>
      <c r="G1688" s="11"/>
      <c r="H1688" s="41"/>
      <c r="I1688" s="42"/>
      <c r="J1688" s="41"/>
      <c r="K1688" s="79"/>
      <c r="L1688" s="45"/>
      <c r="M1688" s="64"/>
      <c r="N1688" s="90"/>
      <c r="O1688" s="91"/>
      <c r="P1688" s="92"/>
      <c r="Q1688" s="93"/>
      <c r="R1688" s="94" t="s">
        <v>73</v>
      </c>
      <c r="S1688" s="94" t="s">
        <v>234</v>
      </c>
      <c r="T1688" s="94" t="s">
        <v>782</v>
      </c>
      <c r="U1688" s="95">
        <v>46091</v>
      </c>
      <c r="V1688" s="101" t="e">
        <v>#VALUE!</v>
      </c>
      <c r="W1688" s="53"/>
      <c r="X1688" s="53"/>
      <c r="Y1688" s="53"/>
      <c r="Z1688" s="53"/>
      <c r="AA1688" s="53"/>
      <c r="AB1688" s="62" t="s">
        <v>8</v>
      </c>
      <c r="AC1688" s="24"/>
      <c r="AD1688" s="67" t="s">
        <v>8</v>
      </c>
      <c r="AE1688" s="66"/>
      <c r="AF1688" s="44" t="s">
        <v>8</v>
      </c>
      <c r="AG1688" s="23"/>
      <c r="AH1688" s="23"/>
    </row>
    <row r="1689" spans="1:34" ht="15" x14ac:dyDescent="0.2">
      <c r="A1689" s="105" t="s">
        <v>8</v>
      </c>
      <c r="B1689" s="40"/>
      <c r="C1689" s="10"/>
      <c r="D1689" s="11"/>
      <c r="E1689" s="10"/>
      <c r="F1689" s="11"/>
      <c r="G1689" s="11"/>
      <c r="H1689" s="41"/>
      <c r="I1689" s="42"/>
      <c r="J1689" s="41"/>
      <c r="K1689" s="79"/>
      <c r="L1689" s="45"/>
      <c r="M1689" s="64"/>
      <c r="N1689" s="90"/>
      <c r="O1689" s="91"/>
      <c r="P1689" s="92"/>
      <c r="Q1689" s="93"/>
      <c r="R1689" s="94" t="s">
        <v>73</v>
      </c>
      <c r="S1689" s="94" t="s">
        <v>234</v>
      </c>
      <c r="T1689" s="94" t="s">
        <v>782</v>
      </c>
      <c r="U1689" s="95">
        <v>46091</v>
      </c>
      <c r="V1689" s="101" t="e">
        <v>#VALUE!</v>
      </c>
      <c r="W1689" s="53"/>
      <c r="X1689" s="53"/>
      <c r="Y1689" s="53"/>
      <c r="Z1689" s="53"/>
      <c r="AA1689" s="53"/>
      <c r="AB1689" s="62" t="s">
        <v>8</v>
      </c>
      <c r="AC1689" s="24"/>
      <c r="AD1689" s="67" t="s">
        <v>8</v>
      </c>
      <c r="AE1689" s="66"/>
      <c r="AF1689" s="44" t="s">
        <v>8</v>
      </c>
      <c r="AG1689" s="23"/>
      <c r="AH1689" s="23"/>
    </row>
    <row r="1690" spans="1:34" ht="15" x14ac:dyDescent="0.2">
      <c r="A1690" s="105" t="s">
        <v>8</v>
      </c>
      <c r="B1690" s="40"/>
      <c r="C1690" s="10"/>
      <c r="D1690" s="11"/>
      <c r="E1690" s="10"/>
      <c r="F1690" s="11"/>
      <c r="G1690" s="11"/>
      <c r="H1690" s="41"/>
      <c r="I1690" s="42"/>
      <c r="J1690" s="41"/>
      <c r="K1690" s="79"/>
      <c r="L1690" s="45"/>
      <c r="M1690" s="64"/>
      <c r="N1690" s="90"/>
      <c r="O1690" s="91"/>
      <c r="P1690" s="92"/>
      <c r="Q1690" s="93"/>
      <c r="R1690" s="94" t="s">
        <v>73</v>
      </c>
      <c r="S1690" s="94" t="s">
        <v>234</v>
      </c>
      <c r="T1690" s="94" t="s">
        <v>782</v>
      </c>
      <c r="U1690" s="95">
        <v>46091</v>
      </c>
      <c r="V1690" s="101" t="e">
        <v>#VALUE!</v>
      </c>
      <c r="W1690" s="53"/>
      <c r="X1690" s="53"/>
      <c r="Y1690" s="53"/>
      <c r="Z1690" s="53"/>
      <c r="AA1690" s="53"/>
      <c r="AB1690" s="62" t="s">
        <v>8</v>
      </c>
      <c r="AC1690" s="24"/>
      <c r="AD1690" s="67" t="s">
        <v>8</v>
      </c>
      <c r="AE1690" s="66"/>
      <c r="AF1690" s="44" t="s">
        <v>8</v>
      </c>
      <c r="AG1690" s="23"/>
      <c r="AH1690" s="23"/>
    </row>
    <row r="1691" spans="1:34" ht="15" x14ac:dyDescent="0.2">
      <c r="A1691" s="105" t="s">
        <v>8</v>
      </c>
      <c r="B1691" s="40"/>
      <c r="C1691" s="10"/>
      <c r="D1691" s="11"/>
      <c r="E1691" s="10"/>
      <c r="F1691" s="11"/>
      <c r="G1691" s="11"/>
      <c r="H1691" s="41"/>
      <c r="I1691" s="42"/>
      <c r="J1691" s="41"/>
      <c r="K1691" s="79"/>
      <c r="L1691" s="45"/>
      <c r="M1691" s="64"/>
      <c r="N1691" s="90"/>
      <c r="O1691" s="91"/>
      <c r="P1691" s="92"/>
      <c r="Q1691" s="93"/>
      <c r="R1691" s="94" t="s">
        <v>73</v>
      </c>
      <c r="S1691" s="94" t="s">
        <v>234</v>
      </c>
      <c r="T1691" s="94" t="s">
        <v>782</v>
      </c>
      <c r="U1691" s="95">
        <v>46091</v>
      </c>
      <c r="V1691" s="101" t="e">
        <v>#VALUE!</v>
      </c>
      <c r="W1691" s="53"/>
      <c r="X1691" s="53"/>
      <c r="Y1691" s="53"/>
      <c r="Z1691" s="53"/>
      <c r="AA1691" s="53"/>
      <c r="AB1691" s="62" t="s">
        <v>8</v>
      </c>
      <c r="AC1691" s="24"/>
      <c r="AD1691" s="67" t="s">
        <v>8</v>
      </c>
      <c r="AE1691" s="66"/>
      <c r="AF1691" s="44" t="s">
        <v>8</v>
      </c>
      <c r="AG1691" s="23"/>
      <c r="AH1691" s="23"/>
    </row>
    <row r="1692" spans="1:34" ht="15" x14ac:dyDescent="0.2">
      <c r="A1692" s="105" t="s">
        <v>8</v>
      </c>
      <c r="B1692" s="40"/>
      <c r="C1692" s="10"/>
      <c r="D1692" s="11"/>
      <c r="E1692" s="10"/>
      <c r="F1692" s="11"/>
      <c r="G1692" s="11"/>
      <c r="H1692" s="41"/>
      <c r="I1692" s="42"/>
      <c r="J1692" s="41"/>
      <c r="K1692" s="79"/>
      <c r="L1692" s="45"/>
      <c r="M1692" s="64"/>
      <c r="N1692" s="90"/>
      <c r="O1692" s="91"/>
      <c r="P1692" s="92"/>
      <c r="Q1692" s="93"/>
      <c r="R1692" s="94" t="s">
        <v>73</v>
      </c>
      <c r="S1692" s="94" t="s">
        <v>234</v>
      </c>
      <c r="T1692" s="94" t="s">
        <v>782</v>
      </c>
      <c r="U1692" s="95">
        <v>46091</v>
      </c>
      <c r="V1692" s="101" t="e">
        <v>#VALUE!</v>
      </c>
      <c r="W1692" s="53"/>
      <c r="X1692" s="53"/>
      <c r="Y1692" s="53"/>
      <c r="Z1692" s="53"/>
      <c r="AA1692" s="53"/>
      <c r="AB1692" s="62" t="s">
        <v>8</v>
      </c>
      <c r="AC1692" s="24"/>
      <c r="AD1692" s="67" t="s">
        <v>8</v>
      </c>
      <c r="AE1692" s="66"/>
      <c r="AF1692" s="44" t="s">
        <v>8</v>
      </c>
      <c r="AG1692" s="23"/>
      <c r="AH1692" s="23"/>
    </row>
    <row r="1693" spans="1:34" ht="15" x14ac:dyDescent="0.2">
      <c r="A1693" s="105" t="s">
        <v>8</v>
      </c>
      <c r="B1693" s="40"/>
      <c r="C1693" s="10"/>
      <c r="D1693" s="11"/>
      <c r="E1693" s="10"/>
      <c r="F1693" s="11"/>
      <c r="G1693" s="11"/>
      <c r="H1693" s="41"/>
      <c r="I1693" s="42"/>
      <c r="J1693" s="41"/>
      <c r="K1693" s="79"/>
      <c r="L1693" s="45"/>
      <c r="M1693" s="64"/>
      <c r="N1693" s="90"/>
      <c r="O1693" s="91"/>
      <c r="P1693" s="92"/>
      <c r="Q1693" s="93"/>
      <c r="R1693" s="94" t="s">
        <v>73</v>
      </c>
      <c r="S1693" s="94" t="s">
        <v>234</v>
      </c>
      <c r="T1693" s="94" t="s">
        <v>782</v>
      </c>
      <c r="U1693" s="95">
        <v>46091</v>
      </c>
      <c r="V1693" s="101" t="e">
        <v>#VALUE!</v>
      </c>
      <c r="W1693" s="53"/>
      <c r="X1693" s="53"/>
      <c r="Y1693" s="53"/>
      <c r="Z1693" s="53"/>
      <c r="AA1693" s="53"/>
      <c r="AB1693" s="62" t="s">
        <v>8</v>
      </c>
      <c r="AC1693" s="24"/>
      <c r="AD1693" s="67" t="s">
        <v>8</v>
      </c>
      <c r="AE1693" s="66"/>
      <c r="AF1693" s="44" t="s">
        <v>8</v>
      </c>
      <c r="AG1693" s="23"/>
      <c r="AH1693" s="23"/>
    </row>
    <row r="1694" spans="1:34" ht="15" x14ac:dyDescent="0.2">
      <c r="A1694" s="105" t="s">
        <v>8</v>
      </c>
      <c r="B1694" s="40"/>
      <c r="C1694" s="10"/>
      <c r="D1694" s="11"/>
      <c r="E1694" s="10"/>
      <c r="F1694" s="11"/>
      <c r="G1694" s="11"/>
      <c r="H1694" s="41"/>
      <c r="I1694" s="42"/>
      <c r="J1694" s="41"/>
      <c r="K1694" s="79"/>
      <c r="L1694" s="45"/>
      <c r="M1694" s="64"/>
      <c r="N1694" s="90"/>
      <c r="O1694" s="91"/>
      <c r="P1694" s="92"/>
      <c r="Q1694" s="93"/>
      <c r="R1694" s="94" t="s">
        <v>73</v>
      </c>
      <c r="S1694" s="94" t="s">
        <v>234</v>
      </c>
      <c r="T1694" s="94" t="s">
        <v>782</v>
      </c>
      <c r="U1694" s="95">
        <v>46091</v>
      </c>
      <c r="V1694" s="101" t="e">
        <v>#VALUE!</v>
      </c>
      <c r="W1694" s="53"/>
      <c r="X1694" s="53"/>
      <c r="Y1694" s="53"/>
      <c r="Z1694" s="53"/>
      <c r="AA1694" s="53"/>
      <c r="AB1694" s="62" t="s">
        <v>8</v>
      </c>
      <c r="AC1694" s="24"/>
      <c r="AD1694" s="67" t="s">
        <v>8</v>
      </c>
      <c r="AE1694" s="66"/>
      <c r="AF1694" s="44" t="s">
        <v>8</v>
      </c>
      <c r="AG1694" s="23"/>
      <c r="AH1694" s="23"/>
    </row>
    <row r="1695" spans="1:34" ht="15" x14ac:dyDescent="0.2">
      <c r="A1695" s="105" t="s">
        <v>8</v>
      </c>
      <c r="B1695" s="40"/>
      <c r="C1695" s="10"/>
      <c r="D1695" s="11"/>
      <c r="E1695" s="10"/>
      <c r="F1695" s="11"/>
      <c r="G1695" s="11"/>
      <c r="H1695" s="41"/>
      <c r="I1695" s="42"/>
      <c r="J1695" s="41"/>
      <c r="K1695" s="79"/>
      <c r="L1695" s="45"/>
      <c r="M1695" s="64"/>
      <c r="N1695" s="90"/>
      <c r="O1695" s="91"/>
      <c r="P1695" s="92"/>
      <c r="Q1695" s="93"/>
      <c r="R1695" s="94" t="s">
        <v>73</v>
      </c>
      <c r="S1695" s="94" t="s">
        <v>234</v>
      </c>
      <c r="T1695" s="94" t="s">
        <v>782</v>
      </c>
      <c r="U1695" s="95">
        <v>46091</v>
      </c>
      <c r="V1695" s="101" t="e">
        <v>#VALUE!</v>
      </c>
      <c r="W1695" s="53"/>
      <c r="X1695" s="53"/>
      <c r="Y1695" s="53"/>
      <c r="Z1695" s="53"/>
      <c r="AA1695" s="53"/>
      <c r="AB1695" s="62" t="s">
        <v>8</v>
      </c>
      <c r="AC1695" s="24"/>
      <c r="AD1695" s="67" t="s">
        <v>8</v>
      </c>
      <c r="AE1695" s="66"/>
      <c r="AF1695" s="44" t="s">
        <v>8</v>
      </c>
      <c r="AG1695" s="23"/>
      <c r="AH1695" s="23"/>
    </row>
    <row r="1696" spans="1:34" ht="15" x14ac:dyDescent="0.2">
      <c r="A1696" s="105" t="s">
        <v>8</v>
      </c>
      <c r="B1696" s="40"/>
      <c r="C1696" s="10"/>
      <c r="D1696" s="11"/>
      <c r="E1696" s="10"/>
      <c r="F1696" s="11"/>
      <c r="G1696" s="11"/>
      <c r="H1696" s="41"/>
      <c r="I1696" s="42"/>
      <c r="J1696" s="41"/>
      <c r="K1696" s="79"/>
      <c r="L1696" s="45"/>
      <c r="M1696" s="64"/>
      <c r="N1696" s="90"/>
      <c r="O1696" s="91"/>
      <c r="P1696" s="92"/>
      <c r="Q1696" s="93"/>
      <c r="R1696" s="94" t="s">
        <v>73</v>
      </c>
      <c r="S1696" s="94" t="s">
        <v>234</v>
      </c>
      <c r="T1696" s="94" t="s">
        <v>782</v>
      </c>
      <c r="U1696" s="95">
        <v>46091</v>
      </c>
      <c r="V1696" s="101" t="e">
        <v>#VALUE!</v>
      </c>
      <c r="W1696" s="53"/>
      <c r="X1696" s="53"/>
      <c r="Y1696" s="53"/>
      <c r="Z1696" s="53"/>
      <c r="AA1696" s="53"/>
      <c r="AB1696" s="62" t="s">
        <v>8</v>
      </c>
      <c r="AC1696" s="24"/>
      <c r="AD1696" s="67" t="s">
        <v>8</v>
      </c>
      <c r="AE1696" s="66"/>
      <c r="AF1696" s="44" t="s">
        <v>8</v>
      </c>
      <c r="AG1696" s="23"/>
      <c r="AH1696" s="23"/>
    </row>
    <row r="1697" spans="1:34" ht="15" x14ac:dyDescent="0.2">
      <c r="A1697" s="105" t="s">
        <v>8</v>
      </c>
      <c r="B1697" s="40"/>
      <c r="C1697" s="10"/>
      <c r="D1697" s="11"/>
      <c r="E1697" s="10"/>
      <c r="F1697" s="11"/>
      <c r="G1697" s="11"/>
      <c r="H1697" s="41"/>
      <c r="I1697" s="42"/>
      <c r="J1697" s="41"/>
      <c r="K1697" s="79"/>
      <c r="L1697" s="45"/>
      <c r="M1697" s="64"/>
      <c r="N1697" s="90"/>
      <c r="O1697" s="91"/>
      <c r="P1697" s="92"/>
      <c r="Q1697" s="93"/>
      <c r="R1697" s="94" t="s">
        <v>73</v>
      </c>
      <c r="S1697" s="94" t="s">
        <v>234</v>
      </c>
      <c r="T1697" s="94" t="s">
        <v>782</v>
      </c>
      <c r="U1697" s="95">
        <v>46091</v>
      </c>
      <c r="V1697" s="101" t="e">
        <v>#VALUE!</v>
      </c>
      <c r="W1697" s="53"/>
      <c r="X1697" s="53"/>
      <c r="Y1697" s="53"/>
      <c r="Z1697" s="53"/>
      <c r="AA1697" s="53"/>
      <c r="AB1697" s="62" t="s">
        <v>8</v>
      </c>
      <c r="AC1697" s="24"/>
      <c r="AD1697" s="67" t="s">
        <v>8</v>
      </c>
      <c r="AE1697" s="66"/>
      <c r="AF1697" s="44" t="s">
        <v>8</v>
      </c>
      <c r="AG1697" s="23"/>
      <c r="AH1697" s="23"/>
    </row>
    <row r="1698" spans="1:34" ht="15" x14ac:dyDescent="0.2">
      <c r="A1698" s="105" t="s">
        <v>8</v>
      </c>
      <c r="B1698" s="40"/>
      <c r="C1698" s="10"/>
      <c r="D1698" s="11"/>
      <c r="E1698" s="10"/>
      <c r="F1698" s="11"/>
      <c r="G1698" s="11"/>
      <c r="H1698" s="41"/>
      <c r="I1698" s="42"/>
      <c r="J1698" s="41"/>
      <c r="K1698" s="79"/>
      <c r="L1698" s="45"/>
      <c r="M1698" s="64"/>
      <c r="N1698" s="90"/>
      <c r="O1698" s="91"/>
      <c r="P1698" s="92"/>
      <c r="Q1698" s="93"/>
      <c r="R1698" s="94" t="s">
        <v>73</v>
      </c>
      <c r="S1698" s="94" t="s">
        <v>234</v>
      </c>
      <c r="T1698" s="94" t="s">
        <v>782</v>
      </c>
      <c r="U1698" s="95">
        <v>46091</v>
      </c>
      <c r="V1698" s="101" t="e">
        <v>#VALUE!</v>
      </c>
      <c r="W1698" s="53"/>
      <c r="X1698" s="53"/>
      <c r="Y1698" s="53"/>
      <c r="Z1698" s="53"/>
      <c r="AA1698" s="53"/>
      <c r="AB1698" s="62" t="s">
        <v>8</v>
      </c>
      <c r="AC1698" s="24"/>
      <c r="AD1698" s="67" t="s">
        <v>8</v>
      </c>
      <c r="AE1698" s="66"/>
      <c r="AF1698" s="44" t="s">
        <v>8</v>
      </c>
      <c r="AG1698" s="23"/>
      <c r="AH1698" s="23"/>
    </row>
    <row r="1699" spans="1:34" ht="15" x14ac:dyDescent="0.2">
      <c r="A1699" s="105" t="s">
        <v>8</v>
      </c>
      <c r="B1699" s="40"/>
      <c r="C1699" s="10"/>
      <c r="D1699" s="11"/>
      <c r="E1699" s="10"/>
      <c r="F1699" s="11"/>
      <c r="G1699" s="11"/>
      <c r="H1699" s="41"/>
      <c r="I1699" s="42"/>
      <c r="J1699" s="41"/>
      <c r="K1699" s="79"/>
      <c r="L1699" s="45"/>
      <c r="M1699" s="64"/>
      <c r="N1699" s="90"/>
      <c r="O1699" s="91"/>
      <c r="P1699" s="92"/>
      <c r="Q1699" s="93"/>
      <c r="R1699" s="94" t="s">
        <v>73</v>
      </c>
      <c r="S1699" s="94" t="s">
        <v>234</v>
      </c>
      <c r="T1699" s="94" t="s">
        <v>782</v>
      </c>
      <c r="U1699" s="95">
        <v>46091</v>
      </c>
      <c r="V1699" s="101" t="e">
        <v>#VALUE!</v>
      </c>
      <c r="W1699" s="53"/>
      <c r="X1699" s="53"/>
      <c r="Y1699" s="53"/>
      <c r="Z1699" s="53"/>
      <c r="AA1699" s="53"/>
      <c r="AB1699" s="62" t="s">
        <v>8</v>
      </c>
      <c r="AC1699" s="24"/>
      <c r="AD1699" s="67" t="s">
        <v>8</v>
      </c>
      <c r="AE1699" s="66"/>
      <c r="AF1699" s="44" t="s">
        <v>8</v>
      </c>
      <c r="AG1699" s="23"/>
      <c r="AH1699" s="23"/>
    </row>
    <row r="1700" spans="1:34" ht="15" x14ac:dyDescent="0.2">
      <c r="A1700" s="105" t="s">
        <v>8</v>
      </c>
      <c r="B1700" s="40"/>
      <c r="C1700" s="10"/>
      <c r="D1700" s="11"/>
      <c r="E1700" s="10"/>
      <c r="F1700" s="11"/>
      <c r="G1700" s="11"/>
      <c r="H1700" s="41"/>
      <c r="I1700" s="42"/>
      <c r="J1700" s="41"/>
      <c r="K1700" s="79"/>
      <c r="L1700" s="45"/>
      <c r="M1700" s="64"/>
      <c r="N1700" s="90"/>
      <c r="O1700" s="91"/>
      <c r="P1700" s="92"/>
      <c r="Q1700" s="93"/>
      <c r="R1700" s="94" t="s">
        <v>73</v>
      </c>
      <c r="S1700" s="94" t="s">
        <v>234</v>
      </c>
      <c r="T1700" s="94" t="s">
        <v>782</v>
      </c>
      <c r="U1700" s="95">
        <v>46091</v>
      </c>
      <c r="V1700" s="101" t="e">
        <v>#VALUE!</v>
      </c>
      <c r="W1700" s="53"/>
      <c r="X1700" s="53"/>
      <c r="Y1700" s="53"/>
      <c r="Z1700" s="53"/>
      <c r="AA1700" s="53"/>
      <c r="AB1700" s="62" t="s">
        <v>8</v>
      </c>
      <c r="AC1700" s="24"/>
      <c r="AD1700" s="67" t="s">
        <v>8</v>
      </c>
      <c r="AE1700" s="66"/>
      <c r="AF1700" s="44" t="s">
        <v>8</v>
      </c>
      <c r="AG1700" s="23"/>
      <c r="AH1700" s="23"/>
    </row>
    <row r="1701" spans="1:34" ht="15" x14ac:dyDescent="0.2">
      <c r="A1701" s="105" t="s">
        <v>8</v>
      </c>
      <c r="B1701" s="40"/>
      <c r="C1701" s="10"/>
      <c r="D1701" s="11"/>
      <c r="E1701" s="10"/>
      <c r="F1701" s="11"/>
      <c r="G1701" s="11"/>
      <c r="H1701" s="41"/>
      <c r="I1701" s="42"/>
      <c r="J1701" s="41"/>
      <c r="K1701" s="79"/>
      <c r="L1701" s="45"/>
      <c r="M1701" s="64"/>
      <c r="N1701" s="90"/>
      <c r="O1701" s="91"/>
      <c r="P1701" s="92"/>
      <c r="Q1701" s="93"/>
      <c r="R1701" s="94" t="s">
        <v>73</v>
      </c>
      <c r="S1701" s="94" t="s">
        <v>234</v>
      </c>
      <c r="T1701" s="94" t="s">
        <v>782</v>
      </c>
      <c r="U1701" s="95">
        <v>46091</v>
      </c>
      <c r="V1701" s="101" t="e">
        <v>#VALUE!</v>
      </c>
      <c r="W1701" s="53"/>
      <c r="X1701" s="53"/>
      <c r="Y1701" s="53"/>
      <c r="Z1701" s="53"/>
      <c r="AA1701" s="53"/>
      <c r="AB1701" s="62" t="s">
        <v>8</v>
      </c>
      <c r="AC1701" s="24"/>
      <c r="AD1701" s="67" t="s">
        <v>8</v>
      </c>
      <c r="AE1701" s="66"/>
      <c r="AF1701" s="44" t="s">
        <v>8</v>
      </c>
      <c r="AG1701" s="23"/>
      <c r="AH1701" s="23"/>
    </row>
    <row r="1702" spans="1:34" ht="15" x14ac:dyDescent="0.2">
      <c r="A1702" s="105" t="s">
        <v>8</v>
      </c>
      <c r="B1702" s="40"/>
      <c r="C1702" s="10"/>
      <c r="D1702" s="11"/>
      <c r="E1702" s="10"/>
      <c r="F1702" s="11"/>
      <c r="G1702" s="11"/>
      <c r="H1702" s="41"/>
      <c r="I1702" s="42"/>
      <c r="J1702" s="41"/>
      <c r="K1702" s="79"/>
      <c r="L1702" s="45"/>
      <c r="M1702" s="64"/>
      <c r="N1702" s="90"/>
      <c r="O1702" s="91"/>
      <c r="P1702" s="92"/>
      <c r="Q1702" s="93"/>
      <c r="R1702" s="94" t="s">
        <v>73</v>
      </c>
      <c r="S1702" s="94" t="s">
        <v>234</v>
      </c>
      <c r="T1702" s="94" t="s">
        <v>782</v>
      </c>
      <c r="U1702" s="95">
        <v>46091</v>
      </c>
      <c r="V1702" s="101" t="e">
        <v>#VALUE!</v>
      </c>
      <c r="W1702" s="53"/>
      <c r="X1702" s="53"/>
      <c r="Y1702" s="53"/>
      <c r="Z1702" s="53"/>
      <c r="AA1702" s="53"/>
      <c r="AB1702" s="62" t="s">
        <v>8</v>
      </c>
      <c r="AC1702" s="24"/>
      <c r="AD1702" s="67" t="s">
        <v>8</v>
      </c>
      <c r="AE1702" s="66"/>
      <c r="AF1702" s="44" t="s">
        <v>8</v>
      </c>
      <c r="AG1702" s="23"/>
      <c r="AH1702" s="23"/>
    </row>
    <row r="1703" spans="1:34" ht="15" x14ac:dyDescent="0.2">
      <c r="A1703" s="105" t="s">
        <v>8</v>
      </c>
      <c r="B1703" s="40"/>
      <c r="C1703" s="10"/>
      <c r="D1703" s="11"/>
      <c r="E1703" s="10"/>
      <c r="F1703" s="11"/>
      <c r="G1703" s="11"/>
      <c r="H1703" s="41"/>
      <c r="I1703" s="42"/>
      <c r="J1703" s="41"/>
      <c r="K1703" s="79"/>
      <c r="L1703" s="45"/>
      <c r="M1703" s="64"/>
      <c r="N1703" s="90"/>
      <c r="O1703" s="91"/>
      <c r="P1703" s="92"/>
      <c r="Q1703" s="93"/>
      <c r="R1703" s="94" t="s">
        <v>73</v>
      </c>
      <c r="S1703" s="94" t="s">
        <v>234</v>
      </c>
      <c r="T1703" s="94" t="s">
        <v>782</v>
      </c>
      <c r="U1703" s="95">
        <v>46091</v>
      </c>
      <c r="V1703" s="101" t="e">
        <v>#VALUE!</v>
      </c>
      <c r="W1703" s="53"/>
      <c r="X1703" s="53"/>
      <c r="Y1703" s="53"/>
      <c r="Z1703" s="53"/>
      <c r="AA1703" s="53"/>
      <c r="AB1703" s="62" t="s">
        <v>8</v>
      </c>
      <c r="AC1703" s="24"/>
      <c r="AD1703" s="67" t="s">
        <v>8</v>
      </c>
      <c r="AE1703" s="66"/>
      <c r="AF1703" s="44" t="s">
        <v>8</v>
      </c>
      <c r="AG1703" s="23"/>
      <c r="AH1703" s="23"/>
    </row>
    <row r="1704" spans="1:34" ht="15" x14ac:dyDescent="0.2">
      <c r="A1704" s="105" t="s">
        <v>8</v>
      </c>
      <c r="B1704" s="40"/>
      <c r="C1704" s="10"/>
      <c r="D1704" s="11"/>
      <c r="E1704" s="10"/>
      <c r="F1704" s="11"/>
      <c r="G1704" s="11"/>
      <c r="H1704" s="41"/>
      <c r="I1704" s="42"/>
      <c r="J1704" s="41"/>
      <c r="K1704" s="79"/>
      <c r="L1704" s="45"/>
      <c r="M1704" s="64"/>
      <c r="N1704" s="90"/>
      <c r="O1704" s="91"/>
      <c r="P1704" s="92"/>
      <c r="Q1704" s="93"/>
      <c r="R1704" s="94" t="s">
        <v>73</v>
      </c>
      <c r="S1704" s="94" t="s">
        <v>234</v>
      </c>
      <c r="T1704" s="94" t="s">
        <v>782</v>
      </c>
      <c r="U1704" s="95">
        <v>46091</v>
      </c>
      <c r="V1704" s="101" t="e">
        <v>#VALUE!</v>
      </c>
      <c r="W1704" s="53"/>
      <c r="X1704" s="53"/>
      <c r="Y1704" s="53"/>
      <c r="Z1704" s="53"/>
      <c r="AA1704" s="53"/>
      <c r="AB1704" s="62" t="s">
        <v>8</v>
      </c>
      <c r="AC1704" s="24"/>
      <c r="AD1704" s="67" t="s">
        <v>8</v>
      </c>
      <c r="AE1704" s="66"/>
      <c r="AF1704" s="44" t="s">
        <v>8</v>
      </c>
      <c r="AG1704" s="23"/>
      <c r="AH1704" s="23"/>
    </row>
    <row r="1705" spans="1:34" ht="15" x14ac:dyDescent="0.2">
      <c r="A1705" s="105" t="s">
        <v>8</v>
      </c>
      <c r="B1705" s="40"/>
      <c r="C1705" s="10"/>
      <c r="D1705" s="11"/>
      <c r="E1705" s="10"/>
      <c r="F1705" s="11"/>
      <c r="G1705" s="11"/>
      <c r="H1705" s="41"/>
      <c r="I1705" s="42"/>
      <c r="J1705" s="41"/>
      <c r="K1705" s="79"/>
      <c r="L1705" s="45"/>
      <c r="M1705" s="64"/>
      <c r="N1705" s="90"/>
      <c r="O1705" s="91"/>
      <c r="P1705" s="92"/>
      <c r="Q1705" s="93"/>
      <c r="R1705" s="94" t="s">
        <v>73</v>
      </c>
      <c r="S1705" s="94" t="s">
        <v>234</v>
      </c>
      <c r="T1705" s="94" t="s">
        <v>782</v>
      </c>
      <c r="U1705" s="95">
        <v>46091</v>
      </c>
      <c r="V1705" s="101" t="e">
        <v>#VALUE!</v>
      </c>
      <c r="W1705" s="53"/>
      <c r="X1705" s="53"/>
      <c r="Y1705" s="53"/>
      <c r="Z1705" s="53"/>
      <c r="AA1705" s="53"/>
      <c r="AB1705" s="62" t="s">
        <v>8</v>
      </c>
      <c r="AC1705" s="24"/>
      <c r="AD1705" s="67" t="s">
        <v>8</v>
      </c>
      <c r="AE1705" s="66"/>
      <c r="AF1705" s="44" t="s">
        <v>8</v>
      </c>
      <c r="AG1705" s="23"/>
      <c r="AH1705" s="23"/>
    </row>
    <row r="1706" spans="1:34" ht="15" x14ac:dyDescent="0.2">
      <c r="A1706" s="105" t="s">
        <v>8</v>
      </c>
      <c r="B1706" s="40"/>
      <c r="C1706" s="10"/>
      <c r="D1706" s="11"/>
      <c r="E1706" s="10"/>
      <c r="F1706" s="11"/>
      <c r="G1706" s="11"/>
      <c r="H1706" s="41"/>
      <c r="I1706" s="42"/>
      <c r="J1706" s="41"/>
      <c r="K1706" s="79"/>
      <c r="L1706" s="45"/>
      <c r="M1706" s="64"/>
      <c r="N1706" s="90"/>
      <c r="O1706" s="91"/>
      <c r="P1706" s="92"/>
      <c r="Q1706" s="93"/>
      <c r="R1706" s="94" t="s">
        <v>73</v>
      </c>
      <c r="S1706" s="94" t="s">
        <v>234</v>
      </c>
      <c r="T1706" s="94" t="s">
        <v>782</v>
      </c>
      <c r="U1706" s="95">
        <v>46091</v>
      </c>
      <c r="V1706" s="101" t="e">
        <v>#VALUE!</v>
      </c>
      <c r="W1706" s="53"/>
      <c r="X1706" s="53"/>
      <c r="Y1706" s="53"/>
      <c r="Z1706" s="53"/>
      <c r="AA1706" s="53"/>
      <c r="AB1706" s="62" t="s">
        <v>8</v>
      </c>
      <c r="AC1706" s="24"/>
      <c r="AD1706" s="67" t="s">
        <v>8</v>
      </c>
      <c r="AE1706" s="66"/>
      <c r="AF1706" s="44" t="s">
        <v>8</v>
      </c>
      <c r="AG1706" s="23"/>
      <c r="AH1706" s="23"/>
    </row>
    <row r="1707" spans="1:34" ht="15" x14ac:dyDescent="0.2">
      <c r="A1707" s="105" t="s">
        <v>8</v>
      </c>
      <c r="B1707" s="40"/>
      <c r="C1707" s="10"/>
      <c r="D1707" s="11"/>
      <c r="E1707" s="10"/>
      <c r="F1707" s="11"/>
      <c r="G1707" s="11"/>
      <c r="H1707" s="41"/>
      <c r="I1707" s="42"/>
      <c r="J1707" s="41"/>
      <c r="K1707" s="79"/>
      <c r="L1707" s="45"/>
      <c r="M1707" s="64"/>
      <c r="N1707" s="90"/>
      <c r="O1707" s="91"/>
      <c r="P1707" s="92"/>
      <c r="Q1707" s="93"/>
      <c r="R1707" s="94" t="s">
        <v>73</v>
      </c>
      <c r="S1707" s="94" t="s">
        <v>234</v>
      </c>
      <c r="T1707" s="94" t="s">
        <v>782</v>
      </c>
      <c r="U1707" s="95">
        <v>46091</v>
      </c>
      <c r="V1707" s="101" t="e">
        <v>#VALUE!</v>
      </c>
      <c r="W1707" s="53"/>
      <c r="X1707" s="53"/>
      <c r="Y1707" s="53"/>
      <c r="Z1707" s="53"/>
      <c r="AA1707" s="53"/>
      <c r="AB1707" s="62" t="s">
        <v>8</v>
      </c>
      <c r="AC1707" s="24"/>
      <c r="AD1707" s="67" t="s">
        <v>8</v>
      </c>
      <c r="AE1707" s="66"/>
      <c r="AF1707" s="44" t="s">
        <v>8</v>
      </c>
      <c r="AG1707" s="23"/>
      <c r="AH1707" s="23"/>
    </row>
    <row r="1708" spans="1:34" ht="15" x14ac:dyDescent="0.2">
      <c r="A1708" s="105" t="s">
        <v>8</v>
      </c>
      <c r="B1708" s="40"/>
      <c r="C1708" s="10"/>
      <c r="D1708" s="11"/>
      <c r="E1708" s="10"/>
      <c r="F1708" s="11"/>
      <c r="G1708" s="11"/>
      <c r="H1708" s="41"/>
      <c r="I1708" s="42"/>
      <c r="J1708" s="41"/>
      <c r="K1708" s="79"/>
      <c r="L1708" s="45"/>
      <c r="M1708" s="64"/>
      <c r="N1708" s="90"/>
      <c r="O1708" s="91"/>
      <c r="P1708" s="92"/>
      <c r="Q1708" s="93"/>
      <c r="R1708" s="94" t="s">
        <v>73</v>
      </c>
      <c r="S1708" s="94" t="s">
        <v>234</v>
      </c>
      <c r="T1708" s="94" t="s">
        <v>782</v>
      </c>
      <c r="U1708" s="95">
        <v>46091</v>
      </c>
      <c r="V1708" s="101" t="e">
        <v>#VALUE!</v>
      </c>
      <c r="W1708" s="53"/>
      <c r="X1708" s="53"/>
      <c r="Y1708" s="53"/>
      <c r="Z1708" s="53"/>
      <c r="AA1708" s="53"/>
      <c r="AB1708" s="62" t="s">
        <v>8</v>
      </c>
      <c r="AC1708" s="24"/>
      <c r="AD1708" s="67" t="s">
        <v>8</v>
      </c>
      <c r="AE1708" s="66"/>
      <c r="AF1708" s="44" t="s">
        <v>8</v>
      </c>
      <c r="AG1708" s="23"/>
      <c r="AH1708" s="23"/>
    </row>
    <row r="1709" spans="1:34" ht="15" x14ac:dyDescent="0.2">
      <c r="A1709" s="105" t="s">
        <v>8</v>
      </c>
      <c r="B1709" s="40"/>
      <c r="C1709" s="10"/>
      <c r="D1709" s="11"/>
      <c r="E1709" s="10"/>
      <c r="F1709" s="11"/>
      <c r="G1709" s="11"/>
      <c r="H1709" s="41"/>
      <c r="I1709" s="42"/>
      <c r="J1709" s="41"/>
      <c r="K1709" s="79"/>
      <c r="L1709" s="45"/>
      <c r="M1709" s="64"/>
      <c r="N1709" s="90"/>
      <c r="O1709" s="91"/>
      <c r="P1709" s="92"/>
      <c r="Q1709" s="93"/>
      <c r="R1709" s="94" t="s">
        <v>73</v>
      </c>
      <c r="S1709" s="94" t="s">
        <v>234</v>
      </c>
      <c r="T1709" s="94" t="s">
        <v>782</v>
      </c>
      <c r="U1709" s="95">
        <v>46091</v>
      </c>
      <c r="V1709" s="101" t="e">
        <v>#VALUE!</v>
      </c>
      <c r="W1709" s="53"/>
      <c r="X1709" s="53"/>
      <c r="Y1709" s="53"/>
      <c r="Z1709" s="53"/>
      <c r="AA1709" s="53"/>
      <c r="AB1709" s="62" t="s">
        <v>8</v>
      </c>
      <c r="AC1709" s="24"/>
      <c r="AD1709" s="67" t="s">
        <v>8</v>
      </c>
      <c r="AE1709" s="66"/>
      <c r="AF1709" s="44" t="s">
        <v>8</v>
      </c>
      <c r="AG1709" s="23"/>
      <c r="AH1709" s="23"/>
    </row>
    <row r="1710" spans="1:34" ht="15" x14ac:dyDescent="0.2">
      <c r="A1710" s="105" t="s">
        <v>8</v>
      </c>
      <c r="B1710" s="40"/>
      <c r="C1710" s="10"/>
      <c r="D1710" s="11"/>
      <c r="E1710" s="10"/>
      <c r="F1710" s="11"/>
      <c r="G1710" s="11"/>
      <c r="H1710" s="41"/>
      <c r="I1710" s="42"/>
      <c r="J1710" s="41"/>
      <c r="K1710" s="79"/>
      <c r="L1710" s="45"/>
      <c r="M1710" s="64"/>
      <c r="N1710" s="90"/>
      <c r="O1710" s="91"/>
      <c r="P1710" s="92"/>
      <c r="Q1710" s="93"/>
      <c r="R1710" s="94" t="s">
        <v>73</v>
      </c>
      <c r="S1710" s="94" t="s">
        <v>234</v>
      </c>
      <c r="T1710" s="94" t="s">
        <v>782</v>
      </c>
      <c r="U1710" s="95">
        <v>46091</v>
      </c>
      <c r="V1710" s="101" t="e">
        <v>#VALUE!</v>
      </c>
      <c r="W1710" s="53"/>
      <c r="X1710" s="53"/>
      <c r="Y1710" s="53"/>
      <c r="Z1710" s="53"/>
      <c r="AA1710" s="53"/>
      <c r="AB1710" s="62" t="s">
        <v>8</v>
      </c>
      <c r="AC1710" s="24"/>
      <c r="AD1710" s="67" t="s">
        <v>8</v>
      </c>
      <c r="AE1710" s="66"/>
      <c r="AF1710" s="44" t="s">
        <v>8</v>
      </c>
      <c r="AG1710" s="23"/>
      <c r="AH1710" s="23"/>
    </row>
    <row r="1711" spans="1:34" ht="15" x14ac:dyDescent="0.2">
      <c r="A1711" s="105" t="s">
        <v>8</v>
      </c>
      <c r="B1711" s="40"/>
      <c r="C1711" s="10"/>
      <c r="D1711" s="11"/>
      <c r="E1711" s="10"/>
      <c r="F1711" s="11"/>
      <c r="G1711" s="11"/>
      <c r="H1711" s="41"/>
      <c r="I1711" s="42"/>
      <c r="J1711" s="41"/>
      <c r="K1711" s="79"/>
      <c r="L1711" s="45"/>
      <c r="M1711" s="64"/>
      <c r="N1711" s="90"/>
      <c r="O1711" s="91"/>
      <c r="P1711" s="92"/>
      <c r="Q1711" s="93"/>
      <c r="R1711" s="94" t="s">
        <v>73</v>
      </c>
      <c r="S1711" s="94" t="s">
        <v>234</v>
      </c>
      <c r="T1711" s="94" t="s">
        <v>782</v>
      </c>
      <c r="U1711" s="95">
        <v>46091</v>
      </c>
      <c r="V1711" s="101" t="e">
        <v>#VALUE!</v>
      </c>
      <c r="W1711" s="53"/>
      <c r="X1711" s="53"/>
      <c r="Y1711" s="53"/>
      <c r="Z1711" s="53"/>
      <c r="AA1711" s="53"/>
      <c r="AB1711" s="62" t="s">
        <v>8</v>
      </c>
      <c r="AC1711" s="24"/>
      <c r="AD1711" s="67" t="s">
        <v>8</v>
      </c>
      <c r="AE1711" s="66"/>
      <c r="AF1711" s="44" t="s">
        <v>8</v>
      </c>
      <c r="AG1711" s="23"/>
      <c r="AH1711" s="23"/>
    </row>
    <row r="1712" spans="1:34" ht="15" x14ac:dyDescent="0.2">
      <c r="A1712" s="105" t="s">
        <v>8</v>
      </c>
      <c r="B1712" s="40"/>
      <c r="C1712" s="10"/>
      <c r="D1712" s="11"/>
      <c r="E1712" s="10"/>
      <c r="F1712" s="11"/>
      <c r="G1712" s="11"/>
      <c r="H1712" s="41"/>
      <c r="I1712" s="42"/>
      <c r="J1712" s="41"/>
      <c r="K1712" s="79"/>
      <c r="L1712" s="45"/>
      <c r="M1712" s="64"/>
      <c r="N1712" s="90"/>
      <c r="O1712" s="91"/>
      <c r="P1712" s="92"/>
      <c r="Q1712" s="93"/>
      <c r="R1712" s="94" t="s">
        <v>73</v>
      </c>
      <c r="S1712" s="94" t="s">
        <v>234</v>
      </c>
      <c r="T1712" s="94" t="s">
        <v>782</v>
      </c>
      <c r="U1712" s="95">
        <v>46091</v>
      </c>
      <c r="V1712" s="101" t="e">
        <v>#VALUE!</v>
      </c>
      <c r="W1712" s="53"/>
      <c r="X1712" s="53"/>
      <c r="Y1712" s="53"/>
      <c r="Z1712" s="53"/>
      <c r="AA1712" s="53"/>
      <c r="AB1712" s="62" t="s">
        <v>8</v>
      </c>
      <c r="AC1712" s="24"/>
      <c r="AD1712" s="67" t="s">
        <v>8</v>
      </c>
      <c r="AE1712" s="66"/>
      <c r="AF1712" s="44" t="s">
        <v>8</v>
      </c>
      <c r="AG1712" s="23"/>
      <c r="AH1712" s="23"/>
    </row>
    <row r="1713" spans="1:34" ht="15" x14ac:dyDescent="0.2">
      <c r="A1713" s="105" t="s">
        <v>8</v>
      </c>
      <c r="B1713" s="40"/>
      <c r="C1713" s="10"/>
      <c r="D1713" s="11"/>
      <c r="E1713" s="10"/>
      <c r="F1713" s="11"/>
      <c r="G1713" s="11"/>
      <c r="H1713" s="41"/>
      <c r="I1713" s="42"/>
      <c r="J1713" s="41"/>
      <c r="K1713" s="79"/>
      <c r="L1713" s="45"/>
      <c r="M1713" s="64"/>
      <c r="N1713" s="90"/>
      <c r="O1713" s="91"/>
      <c r="P1713" s="92"/>
      <c r="Q1713" s="93"/>
      <c r="R1713" s="94" t="s">
        <v>73</v>
      </c>
      <c r="S1713" s="94" t="s">
        <v>234</v>
      </c>
      <c r="T1713" s="94" t="s">
        <v>782</v>
      </c>
      <c r="U1713" s="95">
        <v>46091</v>
      </c>
      <c r="V1713" s="101" t="e">
        <v>#VALUE!</v>
      </c>
      <c r="W1713" s="53"/>
      <c r="X1713" s="53"/>
      <c r="Y1713" s="53"/>
      <c r="Z1713" s="53"/>
      <c r="AA1713" s="53"/>
      <c r="AB1713" s="62" t="s">
        <v>8</v>
      </c>
      <c r="AC1713" s="24"/>
      <c r="AD1713" s="67" t="s">
        <v>8</v>
      </c>
      <c r="AE1713" s="66"/>
      <c r="AF1713" s="44" t="s">
        <v>8</v>
      </c>
      <c r="AG1713" s="23"/>
      <c r="AH1713" s="23"/>
    </row>
    <row r="1714" spans="1:34" ht="15" x14ac:dyDescent="0.2">
      <c r="A1714" s="105" t="s">
        <v>8</v>
      </c>
      <c r="B1714" s="40"/>
      <c r="C1714" s="10"/>
      <c r="D1714" s="11"/>
      <c r="E1714" s="10"/>
      <c r="F1714" s="11"/>
      <c r="G1714" s="11"/>
      <c r="H1714" s="41"/>
      <c r="I1714" s="42"/>
      <c r="J1714" s="41"/>
      <c r="K1714" s="79"/>
      <c r="L1714" s="45"/>
      <c r="M1714" s="64"/>
      <c r="N1714" s="90"/>
      <c r="O1714" s="91"/>
      <c r="P1714" s="92"/>
      <c r="Q1714" s="93"/>
      <c r="R1714" s="94" t="s">
        <v>73</v>
      </c>
      <c r="S1714" s="94" t="s">
        <v>234</v>
      </c>
      <c r="T1714" s="94" t="s">
        <v>782</v>
      </c>
      <c r="U1714" s="95">
        <v>46091</v>
      </c>
      <c r="V1714" s="101" t="e">
        <v>#VALUE!</v>
      </c>
      <c r="W1714" s="53"/>
      <c r="X1714" s="53"/>
      <c r="Y1714" s="53"/>
      <c r="Z1714" s="53"/>
      <c r="AA1714" s="53"/>
      <c r="AB1714" s="62" t="s">
        <v>8</v>
      </c>
      <c r="AC1714" s="24"/>
      <c r="AD1714" s="67" t="s">
        <v>8</v>
      </c>
      <c r="AE1714" s="66"/>
      <c r="AF1714" s="44" t="s">
        <v>8</v>
      </c>
      <c r="AG1714" s="23"/>
      <c r="AH1714" s="23"/>
    </row>
    <row r="1715" spans="1:34" ht="15" x14ac:dyDescent="0.2">
      <c r="A1715" s="105" t="s">
        <v>8</v>
      </c>
      <c r="B1715" s="40"/>
      <c r="C1715" s="10"/>
      <c r="D1715" s="11"/>
      <c r="E1715" s="10"/>
      <c r="F1715" s="11"/>
      <c r="G1715" s="11"/>
      <c r="H1715" s="41"/>
      <c r="I1715" s="42"/>
      <c r="J1715" s="41"/>
      <c r="K1715" s="79"/>
      <c r="L1715" s="45"/>
      <c r="M1715" s="64"/>
      <c r="N1715" s="90"/>
      <c r="O1715" s="91"/>
      <c r="P1715" s="92"/>
      <c r="Q1715" s="93"/>
      <c r="R1715" s="94" t="s">
        <v>73</v>
      </c>
      <c r="S1715" s="94" t="s">
        <v>234</v>
      </c>
      <c r="T1715" s="94" t="s">
        <v>782</v>
      </c>
      <c r="U1715" s="95">
        <v>46091</v>
      </c>
      <c r="V1715" s="101" t="e">
        <v>#VALUE!</v>
      </c>
      <c r="W1715" s="53"/>
      <c r="X1715" s="53"/>
      <c r="Y1715" s="53"/>
      <c r="Z1715" s="53"/>
      <c r="AA1715" s="53"/>
      <c r="AB1715" s="62" t="s">
        <v>8</v>
      </c>
      <c r="AC1715" s="24"/>
      <c r="AD1715" s="67" t="s">
        <v>8</v>
      </c>
      <c r="AE1715" s="66"/>
      <c r="AF1715" s="44" t="s">
        <v>8</v>
      </c>
      <c r="AG1715" s="23"/>
      <c r="AH1715" s="23"/>
    </row>
    <row r="1716" spans="1:34" ht="15" x14ac:dyDescent="0.2">
      <c r="A1716" s="105" t="s">
        <v>8</v>
      </c>
      <c r="B1716" s="40"/>
      <c r="C1716" s="10"/>
      <c r="D1716" s="11"/>
      <c r="E1716" s="10"/>
      <c r="F1716" s="11"/>
      <c r="G1716" s="11"/>
      <c r="H1716" s="41"/>
      <c r="I1716" s="42"/>
      <c r="J1716" s="41"/>
      <c r="K1716" s="79"/>
      <c r="L1716" s="45"/>
      <c r="M1716" s="64"/>
      <c r="N1716" s="90"/>
      <c r="O1716" s="91"/>
      <c r="P1716" s="92"/>
      <c r="Q1716" s="93"/>
      <c r="R1716" s="94" t="s">
        <v>73</v>
      </c>
      <c r="S1716" s="94" t="s">
        <v>234</v>
      </c>
      <c r="T1716" s="94" t="s">
        <v>782</v>
      </c>
      <c r="U1716" s="95">
        <v>46091</v>
      </c>
      <c r="V1716" s="101" t="e">
        <v>#VALUE!</v>
      </c>
      <c r="W1716" s="53"/>
      <c r="X1716" s="53"/>
      <c r="Y1716" s="53"/>
      <c r="Z1716" s="53"/>
      <c r="AA1716" s="53"/>
      <c r="AB1716" s="62" t="s">
        <v>8</v>
      </c>
      <c r="AC1716" s="24"/>
      <c r="AD1716" s="67" t="s">
        <v>8</v>
      </c>
      <c r="AE1716" s="66"/>
      <c r="AF1716" s="44" t="s">
        <v>8</v>
      </c>
      <c r="AG1716" s="23"/>
      <c r="AH1716" s="23"/>
    </row>
    <row r="1717" spans="1:34" ht="15" x14ac:dyDescent="0.2">
      <c r="A1717" s="105" t="s">
        <v>8</v>
      </c>
      <c r="B1717" s="40"/>
      <c r="C1717" s="10"/>
      <c r="D1717" s="11"/>
      <c r="E1717" s="10"/>
      <c r="F1717" s="11"/>
      <c r="G1717" s="11"/>
      <c r="H1717" s="41"/>
      <c r="I1717" s="42"/>
      <c r="J1717" s="41"/>
      <c r="K1717" s="79"/>
      <c r="L1717" s="45"/>
      <c r="M1717" s="64"/>
      <c r="N1717" s="90"/>
      <c r="O1717" s="91"/>
      <c r="P1717" s="92"/>
      <c r="Q1717" s="93"/>
      <c r="R1717" s="94" t="s">
        <v>73</v>
      </c>
      <c r="S1717" s="94" t="s">
        <v>234</v>
      </c>
      <c r="T1717" s="94" t="s">
        <v>782</v>
      </c>
      <c r="U1717" s="95">
        <v>46091</v>
      </c>
      <c r="V1717" s="101" t="e">
        <v>#VALUE!</v>
      </c>
      <c r="W1717" s="53"/>
      <c r="X1717" s="53"/>
      <c r="Y1717" s="53"/>
      <c r="Z1717" s="53"/>
      <c r="AA1717" s="53"/>
      <c r="AB1717" s="62" t="s">
        <v>8</v>
      </c>
      <c r="AC1717" s="24"/>
      <c r="AD1717" s="67" t="s">
        <v>8</v>
      </c>
      <c r="AE1717" s="66"/>
      <c r="AF1717" s="44" t="s">
        <v>8</v>
      </c>
      <c r="AG1717" s="23"/>
      <c r="AH1717" s="23"/>
    </row>
    <row r="1718" spans="1:34" ht="15" x14ac:dyDescent="0.2">
      <c r="A1718" s="105" t="s">
        <v>8</v>
      </c>
      <c r="B1718" s="40"/>
      <c r="C1718" s="10"/>
      <c r="D1718" s="11"/>
      <c r="E1718" s="10"/>
      <c r="F1718" s="11"/>
      <c r="G1718" s="11"/>
      <c r="H1718" s="41"/>
      <c r="I1718" s="42"/>
      <c r="J1718" s="41"/>
      <c r="K1718" s="79"/>
      <c r="L1718" s="45"/>
      <c r="M1718" s="64"/>
      <c r="N1718" s="90"/>
      <c r="O1718" s="91"/>
      <c r="P1718" s="92"/>
      <c r="Q1718" s="93"/>
      <c r="R1718" s="94" t="s">
        <v>73</v>
      </c>
      <c r="S1718" s="94" t="s">
        <v>234</v>
      </c>
      <c r="T1718" s="94" t="s">
        <v>782</v>
      </c>
      <c r="U1718" s="95">
        <v>46091</v>
      </c>
      <c r="V1718" s="101" t="e">
        <v>#VALUE!</v>
      </c>
      <c r="W1718" s="53"/>
      <c r="X1718" s="53"/>
      <c r="Y1718" s="53"/>
      <c r="Z1718" s="53"/>
      <c r="AA1718" s="53"/>
      <c r="AB1718" s="62" t="s">
        <v>8</v>
      </c>
      <c r="AC1718" s="24"/>
      <c r="AD1718" s="67" t="s">
        <v>8</v>
      </c>
      <c r="AE1718" s="66"/>
      <c r="AF1718" s="44" t="s">
        <v>8</v>
      </c>
      <c r="AG1718" s="23"/>
      <c r="AH1718" s="23"/>
    </row>
    <row r="1719" spans="1:34" ht="15" x14ac:dyDescent="0.2">
      <c r="A1719" s="105" t="s">
        <v>8</v>
      </c>
      <c r="B1719" s="40"/>
      <c r="C1719" s="10"/>
      <c r="D1719" s="11"/>
      <c r="E1719" s="10"/>
      <c r="F1719" s="11"/>
      <c r="G1719" s="11"/>
      <c r="H1719" s="41"/>
      <c r="I1719" s="42"/>
      <c r="J1719" s="41"/>
      <c r="K1719" s="79"/>
      <c r="L1719" s="45"/>
      <c r="M1719" s="64"/>
      <c r="N1719" s="90"/>
      <c r="O1719" s="91"/>
      <c r="P1719" s="92"/>
      <c r="Q1719" s="93"/>
      <c r="R1719" s="94" t="s">
        <v>73</v>
      </c>
      <c r="S1719" s="94" t="s">
        <v>234</v>
      </c>
      <c r="T1719" s="94" t="s">
        <v>782</v>
      </c>
      <c r="U1719" s="95">
        <v>46091</v>
      </c>
      <c r="V1719" s="101" t="e">
        <v>#VALUE!</v>
      </c>
      <c r="W1719" s="53"/>
      <c r="X1719" s="53"/>
      <c r="Y1719" s="53"/>
      <c r="Z1719" s="53"/>
      <c r="AA1719" s="53"/>
      <c r="AB1719" s="62" t="s">
        <v>8</v>
      </c>
      <c r="AC1719" s="24"/>
      <c r="AD1719" s="67" t="s">
        <v>8</v>
      </c>
      <c r="AE1719" s="66"/>
      <c r="AF1719" s="44" t="s">
        <v>8</v>
      </c>
      <c r="AG1719" s="23"/>
      <c r="AH1719" s="23"/>
    </row>
    <row r="1720" spans="1:34" ht="15" x14ac:dyDescent="0.2">
      <c r="A1720" s="105" t="s">
        <v>8</v>
      </c>
      <c r="B1720" s="40"/>
      <c r="C1720" s="10"/>
      <c r="D1720" s="11"/>
      <c r="E1720" s="10"/>
      <c r="F1720" s="11"/>
      <c r="G1720" s="11"/>
      <c r="H1720" s="41"/>
      <c r="I1720" s="42"/>
      <c r="J1720" s="41"/>
      <c r="K1720" s="79"/>
      <c r="L1720" s="45"/>
      <c r="M1720" s="64"/>
      <c r="N1720" s="90"/>
      <c r="O1720" s="91"/>
      <c r="P1720" s="92"/>
      <c r="Q1720" s="93"/>
      <c r="R1720" s="94" t="s">
        <v>73</v>
      </c>
      <c r="S1720" s="94" t="s">
        <v>234</v>
      </c>
      <c r="T1720" s="94" t="s">
        <v>782</v>
      </c>
      <c r="U1720" s="95">
        <v>46091</v>
      </c>
      <c r="V1720" s="101" t="e">
        <v>#VALUE!</v>
      </c>
      <c r="W1720" s="53"/>
      <c r="X1720" s="53"/>
      <c r="Y1720" s="53"/>
      <c r="Z1720" s="53"/>
      <c r="AA1720" s="53"/>
      <c r="AB1720" s="62" t="s">
        <v>8</v>
      </c>
      <c r="AC1720" s="24"/>
      <c r="AD1720" s="67" t="s">
        <v>8</v>
      </c>
      <c r="AE1720" s="66"/>
      <c r="AF1720" s="44" t="s">
        <v>8</v>
      </c>
      <c r="AG1720" s="23"/>
      <c r="AH1720" s="23"/>
    </row>
    <row r="1721" spans="1:34" ht="15" x14ac:dyDescent="0.2">
      <c r="A1721" s="105" t="s">
        <v>8</v>
      </c>
      <c r="B1721" s="40"/>
      <c r="C1721" s="10"/>
      <c r="D1721" s="11"/>
      <c r="E1721" s="10"/>
      <c r="F1721" s="11"/>
      <c r="G1721" s="11"/>
      <c r="H1721" s="41"/>
      <c r="I1721" s="42"/>
      <c r="J1721" s="41"/>
      <c r="K1721" s="79"/>
      <c r="L1721" s="45"/>
      <c r="M1721" s="64"/>
      <c r="N1721" s="90"/>
      <c r="O1721" s="91"/>
      <c r="P1721" s="92"/>
      <c r="Q1721" s="93"/>
      <c r="R1721" s="94" t="s">
        <v>73</v>
      </c>
      <c r="S1721" s="94" t="s">
        <v>234</v>
      </c>
      <c r="T1721" s="94" t="s">
        <v>782</v>
      </c>
      <c r="U1721" s="95">
        <v>46091</v>
      </c>
      <c r="V1721" s="101" t="e">
        <v>#VALUE!</v>
      </c>
      <c r="W1721" s="53"/>
      <c r="X1721" s="53"/>
      <c r="Y1721" s="53"/>
      <c r="Z1721" s="53"/>
      <c r="AA1721" s="53"/>
      <c r="AB1721" s="62" t="s">
        <v>8</v>
      </c>
      <c r="AC1721" s="24"/>
      <c r="AD1721" s="67" t="s">
        <v>8</v>
      </c>
      <c r="AE1721" s="66"/>
      <c r="AF1721" s="44" t="s">
        <v>8</v>
      </c>
      <c r="AG1721" s="23"/>
      <c r="AH1721" s="23"/>
    </row>
    <row r="1722" spans="1:34" ht="15" x14ac:dyDescent="0.2">
      <c r="A1722" s="105" t="s">
        <v>8</v>
      </c>
      <c r="B1722" s="40"/>
      <c r="C1722" s="10"/>
      <c r="D1722" s="11"/>
      <c r="E1722" s="10"/>
      <c r="F1722" s="11"/>
      <c r="G1722" s="11"/>
      <c r="H1722" s="41"/>
      <c r="I1722" s="42"/>
      <c r="J1722" s="41"/>
      <c r="K1722" s="79"/>
      <c r="L1722" s="45"/>
      <c r="M1722" s="64"/>
      <c r="N1722" s="90"/>
      <c r="O1722" s="91"/>
      <c r="P1722" s="92"/>
      <c r="Q1722" s="93"/>
      <c r="R1722" s="94" t="s">
        <v>73</v>
      </c>
      <c r="S1722" s="94" t="s">
        <v>234</v>
      </c>
      <c r="T1722" s="94" t="s">
        <v>782</v>
      </c>
      <c r="U1722" s="95">
        <v>46091</v>
      </c>
      <c r="V1722" s="101" t="e">
        <v>#VALUE!</v>
      </c>
      <c r="W1722" s="53"/>
      <c r="X1722" s="53"/>
      <c r="Y1722" s="53"/>
      <c r="Z1722" s="53"/>
      <c r="AA1722" s="53"/>
      <c r="AB1722" s="62" t="s">
        <v>8</v>
      </c>
      <c r="AC1722" s="24"/>
      <c r="AD1722" s="67" t="s">
        <v>8</v>
      </c>
      <c r="AE1722" s="66"/>
      <c r="AF1722" s="44" t="s">
        <v>8</v>
      </c>
      <c r="AG1722" s="23"/>
      <c r="AH1722" s="23"/>
    </row>
    <row r="1723" spans="1:34" ht="15" x14ac:dyDescent="0.2">
      <c r="A1723" s="105" t="s">
        <v>8</v>
      </c>
      <c r="B1723" s="40"/>
      <c r="C1723" s="10"/>
      <c r="D1723" s="11"/>
      <c r="E1723" s="10"/>
      <c r="F1723" s="11"/>
      <c r="G1723" s="11"/>
      <c r="H1723" s="41"/>
      <c r="I1723" s="42"/>
      <c r="J1723" s="41"/>
      <c r="K1723" s="79"/>
      <c r="L1723" s="45"/>
      <c r="M1723" s="64"/>
      <c r="N1723" s="90"/>
      <c r="O1723" s="91"/>
      <c r="P1723" s="92"/>
      <c r="Q1723" s="93"/>
      <c r="R1723" s="94" t="s">
        <v>73</v>
      </c>
      <c r="S1723" s="94" t="s">
        <v>234</v>
      </c>
      <c r="T1723" s="94" t="s">
        <v>782</v>
      </c>
      <c r="U1723" s="95">
        <v>46091</v>
      </c>
      <c r="V1723" s="101" t="e">
        <v>#VALUE!</v>
      </c>
      <c r="W1723" s="53"/>
      <c r="X1723" s="53"/>
      <c r="Y1723" s="53"/>
      <c r="Z1723" s="53"/>
      <c r="AA1723" s="53"/>
      <c r="AB1723" s="62" t="s">
        <v>8</v>
      </c>
      <c r="AC1723" s="24"/>
      <c r="AD1723" s="67" t="s">
        <v>8</v>
      </c>
      <c r="AE1723" s="66"/>
      <c r="AF1723" s="44" t="s">
        <v>8</v>
      </c>
      <c r="AG1723" s="23"/>
      <c r="AH1723" s="23"/>
    </row>
    <row r="1724" spans="1:34" ht="15" x14ac:dyDescent="0.2">
      <c r="A1724" s="105" t="s">
        <v>8</v>
      </c>
      <c r="B1724" s="40"/>
      <c r="C1724" s="10"/>
      <c r="D1724" s="11"/>
      <c r="E1724" s="10"/>
      <c r="F1724" s="11"/>
      <c r="G1724" s="11"/>
      <c r="H1724" s="41"/>
      <c r="I1724" s="42"/>
      <c r="J1724" s="41"/>
      <c r="K1724" s="79"/>
      <c r="L1724" s="45"/>
      <c r="M1724" s="64"/>
      <c r="N1724" s="90"/>
      <c r="O1724" s="91"/>
      <c r="P1724" s="92"/>
      <c r="Q1724" s="93"/>
      <c r="R1724" s="94" t="s">
        <v>73</v>
      </c>
      <c r="S1724" s="94" t="s">
        <v>234</v>
      </c>
      <c r="T1724" s="94" t="s">
        <v>782</v>
      </c>
      <c r="U1724" s="95">
        <v>46091</v>
      </c>
      <c r="V1724" s="101" t="e">
        <v>#VALUE!</v>
      </c>
      <c r="W1724" s="53"/>
      <c r="X1724" s="53"/>
      <c r="Y1724" s="53"/>
      <c r="Z1724" s="53"/>
      <c r="AA1724" s="53"/>
      <c r="AB1724" s="62" t="s">
        <v>8</v>
      </c>
      <c r="AC1724" s="24"/>
      <c r="AD1724" s="67" t="s">
        <v>8</v>
      </c>
      <c r="AE1724" s="66"/>
      <c r="AF1724" s="44" t="s">
        <v>8</v>
      </c>
      <c r="AG1724" s="23"/>
      <c r="AH1724" s="23"/>
    </row>
    <row r="1725" spans="1:34" ht="15" x14ac:dyDescent="0.2">
      <c r="A1725" s="105" t="s">
        <v>8</v>
      </c>
      <c r="B1725" s="40"/>
      <c r="C1725" s="10"/>
      <c r="D1725" s="11"/>
      <c r="E1725" s="10"/>
      <c r="F1725" s="11"/>
      <c r="G1725" s="11"/>
      <c r="H1725" s="41"/>
      <c r="I1725" s="42"/>
      <c r="J1725" s="41"/>
      <c r="K1725" s="79"/>
      <c r="L1725" s="45"/>
      <c r="M1725" s="64"/>
      <c r="N1725" s="90"/>
      <c r="O1725" s="91"/>
      <c r="P1725" s="92"/>
      <c r="Q1725" s="93"/>
      <c r="R1725" s="94" t="s">
        <v>73</v>
      </c>
      <c r="S1725" s="94" t="s">
        <v>234</v>
      </c>
      <c r="T1725" s="94" t="s">
        <v>782</v>
      </c>
      <c r="U1725" s="95">
        <v>46091</v>
      </c>
      <c r="V1725" s="101" t="e">
        <v>#VALUE!</v>
      </c>
      <c r="W1725" s="53"/>
      <c r="X1725" s="53"/>
      <c r="Y1725" s="53"/>
      <c r="Z1725" s="53"/>
      <c r="AA1725" s="53"/>
      <c r="AB1725" s="62" t="s">
        <v>8</v>
      </c>
      <c r="AC1725" s="24"/>
      <c r="AD1725" s="67" t="s">
        <v>8</v>
      </c>
      <c r="AE1725" s="66"/>
      <c r="AF1725" s="44" t="s">
        <v>8</v>
      </c>
      <c r="AG1725" s="23"/>
      <c r="AH1725" s="23"/>
    </row>
    <row r="1726" spans="1:34" ht="15" x14ac:dyDescent="0.2">
      <c r="A1726" s="105" t="s">
        <v>8</v>
      </c>
      <c r="B1726" s="40"/>
      <c r="C1726" s="10"/>
      <c r="D1726" s="11"/>
      <c r="E1726" s="10"/>
      <c r="F1726" s="11"/>
      <c r="G1726" s="11"/>
      <c r="H1726" s="41"/>
      <c r="I1726" s="42"/>
      <c r="J1726" s="41"/>
      <c r="K1726" s="79"/>
      <c r="L1726" s="45"/>
      <c r="M1726" s="64"/>
      <c r="N1726" s="90"/>
      <c r="O1726" s="91"/>
      <c r="P1726" s="92"/>
      <c r="Q1726" s="93"/>
      <c r="R1726" s="94" t="s">
        <v>73</v>
      </c>
      <c r="S1726" s="94" t="s">
        <v>234</v>
      </c>
      <c r="T1726" s="94" t="s">
        <v>782</v>
      </c>
      <c r="U1726" s="95">
        <v>46091</v>
      </c>
      <c r="V1726" s="101" t="e">
        <v>#VALUE!</v>
      </c>
      <c r="W1726" s="53"/>
      <c r="X1726" s="53"/>
      <c r="Y1726" s="53"/>
      <c r="Z1726" s="53"/>
      <c r="AA1726" s="53"/>
      <c r="AB1726" s="62" t="s">
        <v>8</v>
      </c>
      <c r="AC1726" s="24"/>
      <c r="AD1726" s="67" t="s">
        <v>8</v>
      </c>
      <c r="AE1726" s="66"/>
      <c r="AF1726" s="44" t="s">
        <v>8</v>
      </c>
      <c r="AG1726" s="23"/>
      <c r="AH1726" s="23"/>
    </row>
    <row r="1727" spans="1:34" ht="15" x14ac:dyDescent="0.2">
      <c r="A1727" s="105" t="s">
        <v>8</v>
      </c>
      <c r="B1727" s="40"/>
      <c r="C1727" s="10"/>
      <c r="D1727" s="11"/>
      <c r="E1727" s="10"/>
      <c r="F1727" s="11"/>
      <c r="G1727" s="11"/>
      <c r="H1727" s="41"/>
      <c r="I1727" s="42"/>
      <c r="J1727" s="41"/>
      <c r="K1727" s="79"/>
      <c r="L1727" s="45"/>
      <c r="M1727" s="64"/>
      <c r="N1727" s="90"/>
      <c r="O1727" s="91"/>
      <c r="P1727" s="92"/>
      <c r="Q1727" s="93"/>
      <c r="R1727" s="94" t="s">
        <v>73</v>
      </c>
      <c r="S1727" s="94" t="s">
        <v>234</v>
      </c>
      <c r="T1727" s="94" t="s">
        <v>782</v>
      </c>
      <c r="U1727" s="95">
        <v>46091</v>
      </c>
      <c r="V1727" s="101" t="e">
        <v>#VALUE!</v>
      </c>
      <c r="W1727" s="53"/>
      <c r="X1727" s="53"/>
      <c r="Y1727" s="53"/>
      <c r="Z1727" s="53"/>
      <c r="AA1727" s="53"/>
      <c r="AB1727" s="62" t="s">
        <v>8</v>
      </c>
      <c r="AC1727" s="24"/>
      <c r="AD1727" s="67" t="s">
        <v>8</v>
      </c>
      <c r="AE1727" s="66"/>
      <c r="AF1727" s="44" t="s">
        <v>8</v>
      </c>
      <c r="AG1727" s="23"/>
      <c r="AH1727" s="23"/>
    </row>
    <row r="1728" spans="1:34" ht="15" x14ac:dyDescent="0.2">
      <c r="A1728" s="105" t="s">
        <v>8</v>
      </c>
      <c r="B1728" s="40"/>
      <c r="C1728" s="10"/>
      <c r="D1728" s="11"/>
      <c r="E1728" s="10"/>
      <c r="F1728" s="11"/>
      <c r="G1728" s="11"/>
      <c r="H1728" s="41"/>
      <c r="I1728" s="42"/>
      <c r="J1728" s="41"/>
      <c r="K1728" s="79"/>
      <c r="L1728" s="45"/>
      <c r="M1728" s="64"/>
      <c r="N1728" s="90"/>
      <c r="O1728" s="91"/>
      <c r="P1728" s="92"/>
      <c r="Q1728" s="93"/>
      <c r="R1728" s="94" t="s">
        <v>73</v>
      </c>
      <c r="S1728" s="94" t="s">
        <v>234</v>
      </c>
      <c r="T1728" s="94" t="s">
        <v>782</v>
      </c>
      <c r="U1728" s="95">
        <v>46091</v>
      </c>
      <c r="V1728" s="101" t="e">
        <v>#VALUE!</v>
      </c>
      <c r="W1728" s="53"/>
      <c r="X1728" s="53"/>
      <c r="Y1728" s="53"/>
      <c r="Z1728" s="53"/>
      <c r="AA1728" s="53"/>
      <c r="AB1728" s="62" t="s">
        <v>8</v>
      </c>
      <c r="AC1728" s="24"/>
      <c r="AD1728" s="67" t="s">
        <v>8</v>
      </c>
      <c r="AE1728" s="66"/>
      <c r="AF1728" s="44" t="s">
        <v>8</v>
      </c>
      <c r="AG1728" s="23"/>
      <c r="AH1728" s="23"/>
    </row>
    <row r="1729" spans="1:34" ht="15" x14ac:dyDescent="0.2">
      <c r="A1729" s="105" t="s">
        <v>8</v>
      </c>
      <c r="B1729" s="40"/>
      <c r="C1729" s="10"/>
      <c r="D1729" s="11"/>
      <c r="E1729" s="10"/>
      <c r="F1729" s="11"/>
      <c r="G1729" s="11"/>
      <c r="H1729" s="41"/>
      <c r="I1729" s="42"/>
      <c r="J1729" s="41"/>
      <c r="K1729" s="79"/>
      <c r="L1729" s="45"/>
      <c r="M1729" s="64"/>
      <c r="N1729" s="90"/>
      <c r="O1729" s="91"/>
      <c r="P1729" s="92"/>
      <c r="Q1729" s="93"/>
      <c r="R1729" s="94" t="s">
        <v>73</v>
      </c>
      <c r="S1729" s="94" t="s">
        <v>234</v>
      </c>
      <c r="T1729" s="94" t="s">
        <v>782</v>
      </c>
      <c r="U1729" s="95">
        <v>46091</v>
      </c>
      <c r="V1729" s="101" t="e">
        <v>#VALUE!</v>
      </c>
      <c r="W1729" s="53"/>
      <c r="X1729" s="53"/>
      <c r="Y1729" s="53"/>
      <c r="Z1729" s="53"/>
      <c r="AA1729" s="53"/>
      <c r="AB1729" s="62" t="s">
        <v>8</v>
      </c>
      <c r="AC1729" s="24"/>
      <c r="AD1729" s="67" t="s">
        <v>8</v>
      </c>
      <c r="AE1729" s="66"/>
      <c r="AF1729" s="44" t="s">
        <v>8</v>
      </c>
      <c r="AG1729" s="23"/>
      <c r="AH1729" s="23"/>
    </row>
    <row r="1730" spans="1:34" ht="15" x14ac:dyDescent="0.2">
      <c r="A1730" s="105" t="s">
        <v>8</v>
      </c>
      <c r="B1730" s="40"/>
      <c r="C1730" s="10"/>
      <c r="D1730" s="11"/>
      <c r="E1730" s="10"/>
      <c r="F1730" s="11"/>
      <c r="G1730" s="11"/>
      <c r="H1730" s="41"/>
      <c r="I1730" s="42"/>
      <c r="J1730" s="41"/>
      <c r="K1730" s="79"/>
      <c r="L1730" s="45"/>
      <c r="M1730" s="64"/>
      <c r="N1730" s="90"/>
      <c r="O1730" s="91"/>
      <c r="P1730" s="92"/>
      <c r="Q1730" s="93"/>
      <c r="R1730" s="94" t="s">
        <v>73</v>
      </c>
      <c r="S1730" s="94" t="s">
        <v>234</v>
      </c>
      <c r="T1730" s="94" t="s">
        <v>782</v>
      </c>
      <c r="U1730" s="95">
        <v>46091</v>
      </c>
      <c r="V1730" s="101" t="e">
        <v>#VALUE!</v>
      </c>
      <c r="W1730" s="53"/>
      <c r="X1730" s="53"/>
      <c r="Y1730" s="53"/>
      <c r="Z1730" s="53"/>
      <c r="AA1730" s="53"/>
      <c r="AB1730" s="62" t="s">
        <v>8</v>
      </c>
      <c r="AC1730" s="24"/>
      <c r="AD1730" s="67" t="s">
        <v>8</v>
      </c>
      <c r="AE1730" s="66"/>
      <c r="AF1730" s="44" t="s">
        <v>8</v>
      </c>
      <c r="AG1730" s="23"/>
      <c r="AH1730" s="23"/>
    </row>
    <row r="1731" spans="1:34" ht="15" x14ac:dyDescent="0.2">
      <c r="A1731" s="105" t="s">
        <v>8</v>
      </c>
      <c r="B1731" s="40"/>
      <c r="C1731" s="10"/>
      <c r="D1731" s="11"/>
      <c r="E1731" s="10"/>
      <c r="F1731" s="11"/>
      <c r="G1731" s="11"/>
      <c r="H1731" s="41"/>
      <c r="I1731" s="42"/>
      <c r="J1731" s="41"/>
      <c r="K1731" s="79"/>
      <c r="L1731" s="45"/>
      <c r="M1731" s="64"/>
      <c r="N1731" s="90"/>
      <c r="O1731" s="91"/>
      <c r="P1731" s="92"/>
      <c r="Q1731" s="93"/>
      <c r="R1731" s="94" t="s">
        <v>73</v>
      </c>
      <c r="S1731" s="94" t="s">
        <v>234</v>
      </c>
      <c r="T1731" s="94" t="s">
        <v>782</v>
      </c>
      <c r="U1731" s="95">
        <v>46091</v>
      </c>
      <c r="V1731" s="101" t="e">
        <v>#VALUE!</v>
      </c>
      <c r="W1731" s="53"/>
      <c r="X1731" s="53"/>
      <c r="Y1731" s="53"/>
      <c r="Z1731" s="53"/>
      <c r="AA1731" s="53"/>
      <c r="AB1731" s="62" t="s">
        <v>8</v>
      </c>
      <c r="AC1731" s="24"/>
      <c r="AD1731" s="67" t="s">
        <v>8</v>
      </c>
      <c r="AE1731" s="66"/>
      <c r="AF1731" s="44" t="s">
        <v>8</v>
      </c>
      <c r="AG1731" s="23"/>
      <c r="AH1731" s="23"/>
    </row>
    <row r="1732" spans="1:34" ht="15" x14ac:dyDescent="0.2">
      <c r="A1732" s="105" t="s">
        <v>8</v>
      </c>
      <c r="B1732" s="40"/>
      <c r="C1732" s="10"/>
      <c r="D1732" s="11"/>
      <c r="E1732" s="10"/>
      <c r="F1732" s="11"/>
      <c r="G1732" s="11"/>
      <c r="H1732" s="41"/>
      <c r="I1732" s="42"/>
      <c r="J1732" s="41"/>
      <c r="K1732" s="79"/>
      <c r="L1732" s="45"/>
      <c r="M1732" s="64"/>
      <c r="N1732" s="90"/>
      <c r="O1732" s="91"/>
      <c r="P1732" s="92"/>
      <c r="Q1732" s="93"/>
      <c r="R1732" s="94" t="s">
        <v>73</v>
      </c>
      <c r="S1732" s="94" t="s">
        <v>234</v>
      </c>
      <c r="T1732" s="94" t="s">
        <v>782</v>
      </c>
      <c r="U1732" s="95">
        <v>46091</v>
      </c>
      <c r="V1732" s="101" t="e">
        <v>#VALUE!</v>
      </c>
      <c r="W1732" s="53"/>
      <c r="X1732" s="53"/>
      <c r="Y1732" s="53"/>
      <c r="Z1732" s="53"/>
      <c r="AA1732" s="53"/>
      <c r="AB1732" s="62" t="s">
        <v>8</v>
      </c>
      <c r="AC1732" s="24"/>
      <c r="AD1732" s="67" t="s">
        <v>8</v>
      </c>
      <c r="AE1732" s="66"/>
      <c r="AF1732" s="44" t="s">
        <v>8</v>
      </c>
      <c r="AG1732" s="23"/>
      <c r="AH1732" s="23"/>
    </row>
    <row r="1733" spans="1:34" ht="15" x14ac:dyDescent="0.2">
      <c r="A1733" s="105" t="s">
        <v>8</v>
      </c>
      <c r="B1733" s="40"/>
      <c r="C1733" s="10"/>
      <c r="D1733" s="11"/>
      <c r="E1733" s="10"/>
      <c r="F1733" s="11"/>
      <c r="G1733" s="11"/>
      <c r="H1733" s="41"/>
      <c r="I1733" s="42"/>
      <c r="J1733" s="41"/>
      <c r="K1733" s="79"/>
      <c r="L1733" s="45"/>
      <c r="M1733" s="64"/>
      <c r="N1733" s="90"/>
      <c r="O1733" s="91"/>
      <c r="P1733" s="92"/>
      <c r="Q1733" s="93"/>
      <c r="R1733" s="94" t="s">
        <v>73</v>
      </c>
      <c r="S1733" s="94" t="s">
        <v>234</v>
      </c>
      <c r="T1733" s="94" t="s">
        <v>782</v>
      </c>
      <c r="U1733" s="95">
        <v>46091</v>
      </c>
      <c r="V1733" s="101" t="e">
        <v>#VALUE!</v>
      </c>
      <c r="W1733" s="53"/>
      <c r="X1733" s="53"/>
      <c r="Y1733" s="53"/>
      <c r="Z1733" s="53"/>
      <c r="AA1733" s="53"/>
      <c r="AB1733" s="62" t="s">
        <v>8</v>
      </c>
      <c r="AC1733" s="24"/>
      <c r="AD1733" s="67" t="s">
        <v>8</v>
      </c>
      <c r="AE1733" s="66"/>
      <c r="AF1733" s="44" t="s">
        <v>8</v>
      </c>
      <c r="AG1733" s="23"/>
      <c r="AH1733" s="23"/>
    </row>
    <row r="1734" spans="1:34" ht="15" x14ac:dyDescent="0.2">
      <c r="A1734" s="105" t="s">
        <v>8</v>
      </c>
      <c r="B1734" s="40"/>
      <c r="C1734" s="10"/>
      <c r="D1734" s="11"/>
      <c r="E1734" s="10"/>
      <c r="F1734" s="11"/>
      <c r="G1734" s="11"/>
      <c r="H1734" s="41"/>
      <c r="I1734" s="42"/>
      <c r="J1734" s="41"/>
      <c r="K1734" s="79"/>
      <c r="L1734" s="45"/>
      <c r="M1734" s="64"/>
      <c r="N1734" s="90"/>
      <c r="O1734" s="91"/>
      <c r="P1734" s="92"/>
      <c r="Q1734" s="93"/>
      <c r="R1734" s="94" t="s">
        <v>73</v>
      </c>
      <c r="S1734" s="94" t="s">
        <v>234</v>
      </c>
      <c r="T1734" s="94" t="s">
        <v>782</v>
      </c>
      <c r="U1734" s="95">
        <v>46091</v>
      </c>
      <c r="V1734" s="101" t="e">
        <v>#VALUE!</v>
      </c>
      <c r="W1734" s="53"/>
      <c r="X1734" s="53"/>
      <c r="Y1734" s="53"/>
      <c r="Z1734" s="53"/>
      <c r="AA1734" s="53"/>
      <c r="AB1734" s="62" t="s">
        <v>8</v>
      </c>
      <c r="AC1734" s="24"/>
      <c r="AD1734" s="67" t="s">
        <v>8</v>
      </c>
      <c r="AE1734" s="66"/>
      <c r="AF1734" s="44" t="s">
        <v>8</v>
      </c>
      <c r="AG1734" s="23"/>
      <c r="AH1734" s="23"/>
    </row>
    <row r="1735" spans="1:34" ht="15" x14ac:dyDescent="0.2">
      <c r="A1735" s="105" t="s">
        <v>8</v>
      </c>
      <c r="B1735" s="40"/>
      <c r="C1735" s="10"/>
      <c r="D1735" s="11"/>
      <c r="E1735" s="10"/>
      <c r="F1735" s="11"/>
      <c r="G1735" s="11"/>
      <c r="H1735" s="41"/>
      <c r="I1735" s="42"/>
      <c r="J1735" s="41"/>
      <c r="K1735" s="79"/>
      <c r="L1735" s="45"/>
      <c r="M1735" s="64"/>
      <c r="N1735" s="90"/>
      <c r="O1735" s="91"/>
      <c r="P1735" s="92"/>
      <c r="Q1735" s="93"/>
      <c r="R1735" s="94" t="s">
        <v>73</v>
      </c>
      <c r="S1735" s="94" t="s">
        <v>234</v>
      </c>
      <c r="T1735" s="94" t="s">
        <v>782</v>
      </c>
      <c r="U1735" s="95">
        <v>46091</v>
      </c>
      <c r="V1735" s="101" t="e">
        <v>#VALUE!</v>
      </c>
      <c r="W1735" s="53"/>
      <c r="X1735" s="53"/>
      <c r="Y1735" s="53"/>
      <c r="Z1735" s="53"/>
      <c r="AA1735" s="53"/>
      <c r="AB1735" s="62" t="s">
        <v>8</v>
      </c>
      <c r="AC1735" s="24"/>
      <c r="AD1735" s="67" t="s">
        <v>8</v>
      </c>
      <c r="AE1735" s="66"/>
      <c r="AF1735" s="44" t="s">
        <v>8</v>
      </c>
      <c r="AG1735" s="23"/>
      <c r="AH1735" s="23"/>
    </row>
    <row r="1736" spans="1:34" ht="15" x14ac:dyDescent="0.2">
      <c r="A1736" s="105" t="s">
        <v>8</v>
      </c>
      <c r="B1736" s="40"/>
      <c r="C1736" s="10"/>
      <c r="D1736" s="11"/>
      <c r="E1736" s="10"/>
      <c r="F1736" s="11"/>
      <c r="G1736" s="11"/>
      <c r="H1736" s="41"/>
      <c r="I1736" s="42"/>
      <c r="J1736" s="41"/>
      <c r="K1736" s="79"/>
      <c r="L1736" s="45"/>
      <c r="M1736" s="64"/>
      <c r="N1736" s="90"/>
      <c r="O1736" s="91"/>
      <c r="P1736" s="92"/>
      <c r="Q1736" s="93"/>
      <c r="R1736" s="94" t="s">
        <v>73</v>
      </c>
      <c r="S1736" s="94" t="s">
        <v>234</v>
      </c>
      <c r="T1736" s="94" t="s">
        <v>782</v>
      </c>
      <c r="U1736" s="95">
        <v>46091</v>
      </c>
      <c r="V1736" s="101" t="e">
        <v>#VALUE!</v>
      </c>
      <c r="W1736" s="53"/>
      <c r="X1736" s="53"/>
      <c r="Y1736" s="53"/>
      <c r="Z1736" s="53"/>
      <c r="AA1736" s="53"/>
      <c r="AB1736" s="62" t="s">
        <v>8</v>
      </c>
      <c r="AC1736" s="24"/>
      <c r="AD1736" s="67" t="s">
        <v>8</v>
      </c>
      <c r="AE1736" s="66"/>
      <c r="AF1736" s="44" t="s">
        <v>8</v>
      </c>
      <c r="AG1736" s="23"/>
      <c r="AH1736" s="23"/>
    </row>
    <row r="1737" spans="1:34" ht="15" x14ac:dyDescent="0.2">
      <c r="A1737" s="105" t="s">
        <v>8</v>
      </c>
      <c r="B1737" s="40"/>
      <c r="C1737" s="10"/>
      <c r="D1737" s="11"/>
      <c r="E1737" s="10"/>
      <c r="F1737" s="11"/>
      <c r="G1737" s="11"/>
      <c r="H1737" s="41"/>
      <c r="I1737" s="42"/>
      <c r="J1737" s="41"/>
      <c r="K1737" s="79"/>
      <c r="L1737" s="45"/>
      <c r="M1737" s="64"/>
      <c r="N1737" s="90"/>
      <c r="O1737" s="91"/>
      <c r="P1737" s="92"/>
      <c r="Q1737" s="93"/>
      <c r="R1737" s="94" t="s">
        <v>73</v>
      </c>
      <c r="S1737" s="94" t="s">
        <v>234</v>
      </c>
      <c r="T1737" s="94" t="s">
        <v>782</v>
      </c>
      <c r="U1737" s="95">
        <v>46091</v>
      </c>
      <c r="V1737" s="101" t="e">
        <v>#VALUE!</v>
      </c>
      <c r="W1737" s="53"/>
      <c r="X1737" s="53"/>
      <c r="Y1737" s="53"/>
      <c r="Z1737" s="53"/>
      <c r="AA1737" s="53"/>
      <c r="AB1737" s="62" t="s">
        <v>8</v>
      </c>
      <c r="AC1737" s="24"/>
      <c r="AD1737" s="67" t="s">
        <v>8</v>
      </c>
      <c r="AE1737" s="66"/>
      <c r="AF1737" s="44" t="s">
        <v>8</v>
      </c>
      <c r="AG1737" s="23"/>
      <c r="AH1737" s="23"/>
    </row>
    <row r="1738" spans="1:34" ht="15" x14ac:dyDescent="0.2">
      <c r="A1738" s="105" t="s">
        <v>8</v>
      </c>
      <c r="B1738" s="40"/>
      <c r="C1738" s="10"/>
      <c r="D1738" s="11"/>
      <c r="E1738" s="10"/>
      <c r="F1738" s="11"/>
      <c r="G1738" s="11"/>
      <c r="H1738" s="41"/>
      <c r="I1738" s="42"/>
      <c r="J1738" s="41"/>
      <c r="K1738" s="79"/>
      <c r="L1738" s="45"/>
      <c r="M1738" s="64"/>
      <c r="N1738" s="90"/>
      <c r="O1738" s="91"/>
      <c r="P1738" s="92"/>
      <c r="Q1738" s="93"/>
      <c r="R1738" s="94" t="s">
        <v>73</v>
      </c>
      <c r="S1738" s="94" t="s">
        <v>234</v>
      </c>
      <c r="T1738" s="94" t="s">
        <v>782</v>
      </c>
      <c r="U1738" s="95">
        <v>46091</v>
      </c>
      <c r="V1738" s="101" t="e">
        <v>#VALUE!</v>
      </c>
      <c r="W1738" s="53"/>
      <c r="X1738" s="53"/>
      <c r="Y1738" s="53"/>
      <c r="Z1738" s="53"/>
      <c r="AA1738" s="53"/>
      <c r="AB1738" s="62" t="s">
        <v>8</v>
      </c>
      <c r="AC1738" s="24"/>
      <c r="AD1738" s="67" t="s">
        <v>8</v>
      </c>
      <c r="AE1738" s="66"/>
      <c r="AF1738" s="44" t="s">
        <v>8</v>
      </c>
      <c r="AG1738" s="23"/>
      <c r="AH1738" s="23"/>
    </row>
    <row r="1739" spans="1:34" ht="15" x14ac:dyDescent="0.2">
      <c r="A1739" s="105" t="s">
        <v>8</v>
      </c>
      <c r="B1739" s="40"/>
      <c r="C1739" s="10"/>
      <c r="D1739" s="11"/>
      <c r="E1739" s="10"/>
      <c r="F1739" s="11"/>
      <c r="G1739" s="11"/>
      <c r="H1739" s="41"/>
      <c r="I1739" s="42"/>
      <c r="J1739" s="41"/>
      <c r="K1739" s="79"/>
      <c r="L1739" s="45"/>
      <c r="M1739" s="64"/>
      <c r="N1739" s="90"/>
      <c r="O1739" s="91"/>
      <c r="P1739" s="92"/>
      <c r="Q1739" s="93"/>
      <c r="R1739" s="94" t="s">
        <v>73</v>
      </c>
      <c r="S1739" s="94" t="s">
        <v>234</v>
      </c>
      <c r="T1739" s="94" t="s">
        <v>782</v>
      </c>
      <c r="U1739" s="95">
        <v>46091</v>
      </c>
      <c r="V1739" s="101" t="e">
        <v>#VALUE!</v>
      </c>
      <c r="W1739" s="53"/>
      <c r="X1739" s="53"/>
      <c r="Y1739" s="53"/>
      <c r="Z1739" s="53"/>
      <c r="AA1739" s="53"/>
      <c r="AB1739" s="62" t="s">
        <v>8</v>
      </c>
      <c r="AC1739" s="24"/>
      <c r="AD1739" s="67" t="s">
        <v>8</v>
      </c>
      <c r="AE1739" s="66"/>
      <c r="AF1739" s="44" t="s">
        <v>8</v>
      </c>
      <c r="AG1739" s="23"/>
      <c r="AH1739" s="23"/>
    </row>
    <row r="1740" spans="1:34" ht="15" x14ac:dyDescent="0.2">
      <c r="A1740" s="105" t="s">
        <v>8</v>
      </c>
      <c r="B1740" s="40"/>
      <c r="C1740" s="10"/>
      <c r="D1740" s="11"/>
      <c r="E1740" s="10"/>
      <c r="F1740" s="11"/>
      <c r="G1740" s="11"/>
      <c r="H1740" s="41"/>
      <c r="I1740" s="42"/>
      <c r="J1740" s="41"/>
      <c r="K1740" s="79"/>
      <c r="L1740" s="45"/>
      <c r="M1740" s="64"/>
      <c r="N1740" s="90"/>
      <c r="O1740" s="91"/>
      <c r="P1740" s="92"/>
      <c r="Q1740" s="93"/>
      <c r="R1740" s="94" t="s">
        <v>73</v>
      </c>
      <c r="S1740" s="94" t="s">
        <v>234</v>
      </c>
      <c r="T1740" s="94" t="s">
        <v>782</v>
      </c>
      <c r="U1740" s="95">
        <v>46091</v>
      </c>
      <c r="V1740" s="101" t="e">
        <v>#VALUE!</v>
      </c>
      <c r="W1740" s="53"/>
      <c r="X1740" s="53"/>
      <c r="Y1740" s="53"/>
      <c r="Z1740" s="53"/>
      <c r="AA1740" s="53"/>
      <c r="AB1740" s="62" t="s">
        <v>8</v>
      </c>
      <c r="AC1740" s="24"/>
      <c r="AD1740" s="67" t="s">
        <v>8</v>
      </c>
      <c r="AE1740" s="66"/>
      <c r="AF1740" s="44" t="s">
        <v>8</v>
      </c>
      <c r="AG1740" s="23"/>
      <c r="AH1740" s="23"/>
    </row>
    <row r="1741" spans="1:34" ht="15" x14ac:dyDescent="0.2">
      <c r="A1741" s="105" t="s">
        <v>8</v>
      </c>
      <c r="B1741" s="40"/>
      <c r="C1741" s="10"/>
      <c r="D1741" s="11"/>
      <c r="E1741" s="10"/>
      <c r="F1741" s="11"/>
      <c r="G1741" s="11"/>
      <c r="H1741" s="41"/>
      <c r="I1741" s="42"/>
      <c r="J1741" s="41"/>
      <c r="K1741" s="79"/>
      <c r="L1741" s="45"/>
      <c r="M1741" s="64"/>
      <c r="N1741" s="90"/>
      <c r="O1741" s="91"/>
      <c r="P1741" s="92"/>
      <c r="Q1741" s="93"/>
      <c r="R1741" s="94" t="s">
        <v>73</v>
      </c>
      <c r="S1741" s="94" t="s">
        <v>234</v>
      </c>
      <c r="T1741" s="94" t="s">
        <v>782</v>
      </c>
      <c r="U1741" s="95">
        <v>46091</v>
      </c>
      <c r="V1741" s="101" t="e">
        <v>#VALUE!</v>
      </c>
      <c r="W1741" s="53"/>
      <c r="X1741" s="53"/>
      <c r="Y1741" s="53"/>
      <c r="Z1741" s="53"/>
      <c r="AA1741" s="53"/>
      <c r="AB1741" s="62" t="s">
        <v>8</v>
      </c>
      <c r="AC1741" s="24"/>
      <c r="AD1741" s="67" t="s">
        <v>8</v>
      </c>
      <c r="AE1741" s="66"/>
      <c r="AF1741" s="44" t="s">
        <v>8</v>
      </c>
      <c r="AG1741" s="23"/>
      <c r="AH1741" s="23"/>
    </row>
    <row r="1742" spans="1:34" ht="15" x14ac:dyDescent="0.2">
      <c r="A1742" s="105" t="s">
        <v>8</v>
      </c>
      <c r="B1742" s="40"/>
      <c r="C1742" s="10"/>
      <c r="D1742" s="11"/>
      <c r="E1742" s="10"/>
      <c r="F1742" s="11"/>
      <c r="G1742" s="11"/>
      <c r="H1742" s="41"/>
      <c r="I1742" s="42"/>
      <c r="J1742" s="41"/>
      <c r="K1742" s="79"/>
      <c r="L1742" s="45"/>
      <c r="M1742" s="64"/>
      <c r="N1742" s="90"/>
      <c r="O1742" s="91"/>
      <c r="P1742" s="92"/>
      <c r="Q1742" s="93"/>
      <c r="R1742" s="94" t="s">
        <v>73</v>
      </c>
      <c r="S1742" s="94" t="s">
        <v>234</v>
      </c>
      <c r="T1742" s="94" t="s">
        <v>782</v>
      </c>
      <c r="U1742" s="95">
        <v>46091</v>
      </c>
      <c r="V1742" s="101" t="e">
        <v>#VALUE!</v>
      </c>
      <c r="W1742" s="53"/>
      <c r="X1742" s="53"/>
      <c r="Y1742" s="53"/>
      <c r="Z1742" s="53"/>
      <c r="AA1742" s="53"/>
      <c r="AB1742" s="62" t="s">
        <v>8</v>
      </c>
      <c r="AC1742" s="24"/>
      <c r="AD1742" s="67" t="s">
        <v>8</v>
      </c>
      <c r="AE1742" s="66"/>
      <c r="AF1742" s="44" t="s">
        <v>8</v>
      </c>
      <c r="AG1742" s="23"/>
      <c r="AH1742" s="23"/>
    </row>
    <row r="1743" spans="1:34" ht="15" x14ac:dyDescent="0.2">
      <c r="A1743" s="105" t="s">
        <v>8</v>
      </c>
      <c r="B1743" s="40"/>
      <c r="C1743" s="10"/>
      <c r="D1743" s="11"/>
      <c r="E1743" s="10"/>
      <c r="F1743" s="11"/>
      <c r="G1743" s="11"/>
      <c r="H1743" s="41"/>
      <c r="I1743" s="42"/>
      <c r="J1743" s="41"/>
      <c r="K1743" s="79"/>
      <c r="L1743" s="45"/>
      <c r="M1743" s="64"/>
      <c r="N1743" s="90"/>
      <c r="O1743" s="91"/>
      <c r="P1743" s="92"/>
      <c r="Q1743" s="93"/>
      <c r="R1743" s="94" t="s">
        <v>73</v>
      </c>
      <c r="S1743" s="94" t="s">
        <v>234</v>
      </c>
      <c r="T1743" s="94" t="s">
        <v>782</v>
      </c>
      <c r="U1743" s="95">
        <v>46091</v>
      </c>
      <c r="V1743" s="101" t="e">
        <v>#VALUE!</v>
      </c>
      <c r="W1743" s="53"/>
      <c r="X1743" s="53"/>
      <c r="Y1743" s="53"/>
      <c r="Z1743" s="53"/>
      <c r="AA1743" s="53"/>
      <c r="AB1743" s="62" t="s">
        <v>8</v>
      </c>
      <c r="AC1743" s="24"/>
      <c r="AD1743" s="67" t="s">
        <v>8</v>
      </c>
      <c r="AE1743" s="66"/>
      <c r="AF1743" s="44" t="s">
        <v>8</v>
      </c>
      <c r="AG1743" s="23"/>
      <c r="AH1743" s="23"/>
    </row>
    <row r="1744" spans="1:34" ht="15" x14ac:dyDescent="0.2">
      <c r="A1744" s="105" t="s">
        <v>8</v>
      </c>
      <c r="B1744" s="40"/>
      <c r="C1744" s="10"/>
      <c r="D1744" s="11"/>
      <c r="E1744" s="10"/>
      <c r="F1744" s="11"/>
      <c r="G1744" s="11"/>
      <c r="H1744" s="41"/>
      <c r="I1744" s="42"/>
      <c r="J1744" s="41"/>
      <c r="K1744" s="79"/>
      <c r="L1744" s="45"/>
      <c r="M1744" s="64"/>
      <c r="N1744" s="90"/>
      <c r="O1744" s="91"/>
      <c r="P1744" s="92"/>
      <c r="Q1744" s="93"/>
      <c r="R1744" s="94" t="s">
        <v>73</v>
      </c>
      <c r="S1744" s="94" t="s">
        <v>234</v>
      </c>
      <c r="T1744" s="94" t="s">
        <v>782</v>
      </c>
      <c r="U1744" s="95">
        <v>46091</v>
      </c>
      <c r="V1744" s="101" t="e">
        <v>#VALUE!</v>
      </c>
      <c r="W1744" s="53"/>
      <c r="X1744" s="53"/>
      <c r="Y1744" s="53"/>
      <c r="Z1744" s="53"/>
      <c r="AA1744" s="53"/>
      <c r="AB1744" s="62" t="s">
        <v>8</v>
      </c>
      <c r="AC1744" s="24"/>
      <c r="AD1744" s="67" t="s">
        <v>8</v>
      </c>
      <c r="AE1744" s="66"/>
      <c r="AF1744" s="44" t="s">
        <v>8</v>
      </c>
      <c r="AG1744" s="23"/>
      <c r="AH1744" s="23"/>
    </row>
    <row r="1745" spans="1:34" ht="15" x14ac:dyDescent="0.2">
      <c r="A1745" s="105" t="s">
        <v>8</v>
      </c>
      <c r="B1745" s="40"/>
      <c r="C1745" s="10"/>
      <c r="D1745" s="11"/>
      <c r="E1745" s="10"/>
      <c r="F1745" s="11"/>
      <c r="G1745" s="11"/>
      <c r="H1745" s="41"/>
      <c r="I1745" s="42"/>
      <c r="J1745" s="41"/>
      <c r="K1745" s="79"/>
      <c r="L1745" s="45"/>
      <c r="M1745" s="64"/>
      <c r="N1745" s="90"/>
      <c r="O1745" s="91"/>
      <c r="P1745" s="92"/>
      <c r="Q1745" s="93"/>
      <c r="R1745" s="94" t="s">
        <v>73</v>
      </c>
      <c r="S1745" s="94" t="s">
        <v>234</v>
      </c>
      <c r="T1745" s="94" t="s">
        <v>782</v>
      </c>
      <c r="U1745" s="95">
        <v>46091</v>
      </c>
      <c r="V1745" s="101" t="e">
        <v>#VALUE!</v>
      </c>
      <c r="W1745" s="53"/>
      <c r="X1745" s="53"/>
      <c r="Y1745" s="53"/>
      <c r="Z1745" s="53"/>
      <c r="AA1745" s="53"/>
      <c r="AB1745" s="62" t="s">
        <v>8</v>
      </c>
      <c r="AC1745" s="24"/>
      <c r="AD1745" s="67" t="s">
        <v>8</v>
      </c>
      <c r="AE1745" s="66"/>
      <c r="AF1745" s="44" t="s">
        <v>8</v>
      </c>
      <c r="AG1745" s="23"/>
      <c r="AH1745" s="23"/>
    </row>
    <row r="1746" spans="1:34" ht="15" x14ac:dyDescent="0.2">
      <c r="A1746" s="105" t="s">
        <v>8</v>
      </c>
      <c r="B1746" s="40"/>
      <c r="C1746" s="10"/>
      <c r="D1746" s="11"/>
      <c r="E1746" s="10"/>
      <c r="F1746" s="11"/>
      <c r="G1746" s="11"/>
      <c r="H1746" s="41"/>
      <c r="I1746" s="42"/>
      <c r="J1746" s="41"/>
      <c r="K1746" s="79"/>
      <c r="L1746" s="45"/>
      <c r="M1746" s="64"/>
      <c r="N1746" s="90"/>
      <c r="O1746" s="91"/>
      <c r="P1746" s="92"/>
      <c r="Q1746" s="93"/>
      <c r="R1746" s="94" t="s">
        <v>73</v>
      </c>
      <c r="S1746" s="94" t="s">
        <v>234</v>
      </c>
      <c r="T1746" s="94" t="s">
        <v>782</v>
      </c>
      <c r="U1746" s="95">
        <v>46091</v>
      </c>
      <c r="V1746" s="101" t="e">
        <v>#VALUE!</v>
      </c>
      <c r="W1746" s="53"/>
      <c r="X1746" s="53"/>
      <c r="Y1746" s="53"/>
      <c r="Z1746" s="53"/>
      <c r="AA1746" s="53"/>
      <c r="AB1746" s="62" t="s">
        <v>8</v>
      </c>
      <c r="AC1746" s="24"/>
      <c r="AD1746" s="67" t="s">
        <v>8</v>
      </c>
      <c r="AE1746" s="66"/>
      <c r="AF1746" s="44" t="s">
        <v>8</v>
      </c>
      <c r="AG1746" s="23"/>
      <c r="AH1746" s="23"/>
    </row>
    <row r="1747" spans="1:34" ht="15" x14ac:dyDescent="0.2">
      <c r="A1747" s="105" t="s">
        <v>8</v>
      </c>
      <c r="B1747" s="40"/>
      <c r="C1747" s="10"/>
      <c r="D1747" s="11"/>
      <c r="E1747" s="10"/>
      <c r="F1747" s="11"/>
      <c r="G1747" s="11"/>
      <c r="H1747" s="41"/>
      <c r="I1747" s="42"/>
      <c r="J1747" s="41"/>
      <c r="K1747" s="79"/>
      <c r="L1747" s="45"/>
      <c r="M1747" s="64"/>
      <c r="N1747" s="90"/>
      <c r="O1747" s="91"/>
      <c r="P1747" s="92"/>
      <c r="Q1747" s="93"/>
      <c r="R1747" s="94" t="s">
        <v>73</v>
      </c>
      <c r="S1747" s="94" t="s">
        <v>234</v>
      </c>
      <c r="T1747" s="94" t="s">
        <v>782</v>
      </c>
      <c r="U1747" s="95">
        <v>46091</v>
      </c>
      <c r="V1747" s="101" t="e">
        <v>#VALUE!</v>
      </c>
      <c r="W1747" s="53"/>
      <c r="X1747" s="53"/>
      <c r="Y1747" s="53"/>
      <c r="Z1747" s="53"/>
      <c r="AA1747" s="53"/>
      <c r="AB1747" s="62" t="s">
        <v>8</v>
      </c>
      <c r="AC1747" s="24"/>
      <c r="AD1747" s="67" t="s">
        <v>8</v>
      </c>
      <c r="AE1747" s="66"/>
      <c r="AF1747" s="44" t="s">
        <v>8</v>
      </c>
      <c r="AG1747" s="23"/>
      <c r="AH1747" s="23"/>
    </row>
    <row r="1748" spans="1:34" ht="15" x14ac:dyDescent="0.2">
      <c r="A1748" s="105" t="s">
        <v>8</v>
      </c>
      <c r="B1748" s="40"/>
      <c r="C1748" s="10"/>
      <c r="D1748" s="11"/>
      <c r="E1748" s="10"/>
      <c r="F1748" s="11"/>
      <c r="G1748" s="11"/>
      <c r="H1748" s="41"/>
      <c r="I1748" s="42"/>
      <c r="J1748" s="41"/>
      <c r="K1748" s="79"/>
      <c r="L1748" s="45"/>
      <c r="M1748" s="64"/>
      <c r="N1748" s="90"/>
      <c r="O1748" s="91"/>
      <c r="P1748" s="92"/>
      <c r="Q1748" s="93"/>
      <c r="R1748" s="94" t="s">
        <v>73</v>
      </c>
      <c r="S1748" s="94" t="s">
        <v>234</v>
      </c>
      <c r="T1748" s="94" t="s">
        <v>782</v>
      </c>
      <c r="U1748" s="95">
        <v>46091</v>
      </c>
      <c r="V1748" s="101" t="e">
        <v>#VALUE!</v>
      </c>
      <c r="W1748" s="53"/>
      <c r="X1748" s="53"/>
      <c r="Y1748" s="53"/>
      <c r="Z1748" s="53"/>
      <c r="AA1748" s="53"/>
      <c r="AB1748" s="62" t="s">
        <v>8</v>
      </c>
      <c r="AC1748" s="24"/>
      <c r="AD1748" s="67" t="s">
        <v>8</v>
      </c>
      <c r="AE1748" s="66"/>
      <c r="AF1748" s="44" t="s">
        <v>8</v>
      </c>
      <c r="AG1748" s="23"/>
      <c r="AH1748" s="23"/>
    </row>
    <row r="1749" spans="1:34" ht="15" x14ac:dyDescent="0.2">
      <c r="A1749" s="105" t="s">
        <v>8</v>
      </c>
      <c r="B1749" s="40"/>
      <c r="C1749" s="10"/>
      <c r="D1749" s="11"/>
      <c r="E1749" s="10"/>
      <c r="F1749" s="11"/>
      <c r="G1749" s="11"/>
      <c r="H1749" s="41"/>
      <c r="I1749" s="42"/>
      <c r="J1749" s="41"/>
      <c r="K1749" s="79"/>
      <c r="L1749" s="45"/>
      <c r="M1749" s="64"/>
      <c r="N1749" s="90"/>
      <c r="O1749" s="91"/>
      <c r="P1749" s="92"/>
      <c r="Q1749" s="93"/>
      <c r="R1749" s="94" t="s">
        <v>73</v>
      </c>
      <c r="S1749" s="94" t="s">
        <v>234</v>
      </c>
      <c r="T1749" s="94" t="s">
        <v>782</v>
      </c>
      <c r="U1749" s="95">
        <v>46091</v>
      </c>
      <c r="V1749" s="101" t="e">
        <v>#VALUE!</v>
      </c>
      <c r="W1749" s="53"/>
      <c r="X1749" s="53"/>
      <c r="Y1749" s="53"/>
      <c r="Z1749" s="53"/>
      <c r="AA1749" s="53"/>
      <c r="AB1749" s="62" t="s">
        <v>8</v>
      </c>
      <c r="AC1749" s="24"/>
      <c r="AD1749" s="67" t="s">
        <v>8</v>
      </c>
      <c r="AE1749" s="66"/>
      <c r="AF1749" s="44" t="s">
        <v>8</v>
      </c>
      <c r="AG1749" s="23"/>
      <c r="AH1749" s="23"/>
    </row>
    <row r="1750" spans="1:34" ht="15" x14ac:dyDescent="0.2">
      <c r="A1750" s="105" t="s">
        <v>8</v>
      </c>
      <c r="B1750" s="40"/>
      <c r="C1750" s="10"/>
      <c r="D1750" s="11"/>
      <c r="E1750" s="10"/>
      <c r="F1750" s="11"/>
      <c r="G1750" s="11"/>
      <c r="H1750" s="41"/>
      <c r="I1750" s="42"/>
      <c r="J1750" s="41"/>
      <c r="K1750" s="79"/>
      <c r="L1750" s="45"/>
      <c r="M1750" s="64"/>
      <c r="N1750" s="90"/>
      <c r="O1750" s="91"/>
      <c r="P1750" s="92"/>
      <c r="Q1750" s="93"/>
      <c r="R1750" s="94" t="s">
        <v>73</v>
      </c>
      <c r="S1750" s="94" t="s">
        <v>234</v>
      </c>
      <c r="T1750" s="94" t="s">
        <v>782</v>
      </c>
      <c r="U1750" s="95">
        <v>46091</v>
      </c>
      <c r="V1750" s="101" t="e">
        <v>#VALUE!</v>
      </c>
      <c r="W1750" s="53"/>
      <c r="X1750" s="53"/>
      <c r="Y1750" s="53"/>
      <c r="Z1750" s="53"/>
      <c r="AA1750" s="53"/>
      <c r="AB1750" s="62" t="s">
        <v>8</v>
      </c>
      <c r="AC1750" s="24"/>
      <c r="AD1750" s="67" t="s">
        <v>8</v>
      </c>
      <c r="AE1750" s="66"/>
      <c r="AF1750" s="44" t="s">
        <v>8</v>
      </c>
      <c r="AG1750" s="23"/>
      <c r="AH1750" s="23"/>
    </row>
    <row r="1751" spans="1:34" ht="15" x14ac:dyDescent="0.2">
      <c r="A1751" s="105" t="s">
        <v>8</v>
      </c>
      <c r="B1751" s="40"/>
      <c r="C1751" s="10"/>
      <c r="D1751" s="11"/>
      <c r="E1751" s="10"/>
      <c r="F1751" s="11"/>
      <c r="G1751" s="11"/>
      <c r="H1751" s="41"/>
      <c r="I1751" s="42"/>
      <c r="J1751" s="41"/>
      <c r="K1751" s="79"/>
      <c r="L1751" s="45"/>
      <c r="M1751" s="64"/>
      <c r="N1751" s="90"/>
      <c r="O1751" s="91"/>
      <c r="P1751" s="92"/>
      <c r="Q1751" s="93"/>
      <c r="R1751" s="94" t="s">
        <v>73</v>
      </c>
      <c r="S1751" s="94" t="s">
        <v>234</v>
      </c>
      <c r="T1751" s="94" t="s">
        <v>782</v>
      </c>
      <c r="U1751" s="95">
        <v>46091</v>
      </c>
      <c r="V1751" s="101" t="e">
        <v>#VALUE!</v>
      </c>
      <c r="W1751" s="53"/>
      <c r="X1751" s="53"/>
      <c r="Y1751" s="53"/>
      <c r="Z1751" s="53"/>
      <c r="AA1751" s="53"/>
      <c r="AB1751" s="62" t="s">
        <v>8</v>
      </c>
      <c r="AC1751" s="24"/>
      <c r="AD1751" s="67" t="s">
        <v>8</v>
      </c>
      <c r="AE1751" s="66"/>
      <c r="AF1751" s="44" t="s">
        <v>8</v>
      </c>
      <c r="AG1751" s="23"/>
      <c r="AH1751" s="23"/>
    </row>
    <row r="1752" spans="1:34" ht="15" x14ac:dyDescent="0.2">
      <c r="A1752" s="105" t="s">
        <v>8</v>
      </c>
      <c r="B1752" s="40"/>
      <c r="C1752" s="10"/>
      <c r="D1752" s="11"/>
      <c r="E1752" s="10"/>
      <c r="F1752" s="11"/>
      <c r="G1752" s="11"/>
      <c r="H1752" s="41"/>
      <c r="I1752" s="42"/>
      <c r="J1752" s="41"/>
      <c r="K1752" s="79"/>
      <c r="L1752" s="45"/>
      <c r="M1752" s="64"/>
      <c r="N1752" s="90"/>
      <c r="O1752" s="91"/>
      <c r="P1752" s="92"/>
      <c r="Q1752" s="93"/>
      <c r="R1752" s="94" t="s">
        <v>73</v>
      </c>
      <c r="S1752" s="94" t="s">
        <v>234</v>
      </c>
      <c r="T1752" s="94" t="s">
        <v>782</v>
      </c>
      <c r="U1752" s="95">
        <v>46091</v>
      </c>
      <c r="V1752" s="101" t="e">
        <v>#VALUE!</v>
      </c>
      <c r="W1752" s="53"/>
      <c r="X1752" s="53"/>
      <c r="Y1752" s="53"/>
      <c r="Z1752" s="53"/>
      <c r="AA1752" s="53"/>
      <c r="AB1752" s="62" t="s">
        <v>8</v>
      </c>
      <c r="AC1752" s="24"/>
      <c r="AD1752" s="67" t="s">
        <v>8</v>
      </c>
      <c r="AE1752" s="66"/>
      <c r="AF1752" s="44" t="s">
        <v>8</v>
      </c>
      <c r="AG1752" s="23"/>
      <c r="AH1752" s="23"/>
    </row>
    <row r="1753" spans="1:34" ht="15" x14ac:dyDescent="0.2">
      <c r="A1753" s="105" t="s">
        <v>8</v>
      </c>
      <c r="B1753" s="40"/>
      <c r="C1753" s="10"/>
      <c r="D1753" s="11"/>
      <c r="E1753" s="10"/>
      <c r="F1753" s="11"/>
      <c r="G1753" s="11"/>
      <c r="H1753" s="41"/>
      <c r="I1753" s="42"/>
      <c r="J1753" s="41"/>
      <c r="K1753" s="79"/>
      <c r="L1753" s="45"/>
      <c r="M1753" s="64"/>
      <c r="N1753" s="90"/>
      <c r="O1753" s="91"/>
      <c r="P1753" s="92"/>
      <c r="Q1753" s="93"/>
      <c r="R1753" s="94" t="s">
        <v>73</v>
      </c>
      <c r="S1753" s="94" t="s">
        <v>234</v>
      </c>
      <c r="T1753" s="94" t="s">
        <v>782</v>
      </c>
      <c r="U1753" s="95">
        <v>46091</v>
      </c>
      <c r="V1753" s="101" t="e">
        <v>#VALUE!</v>
      </c>
      <c r="W1753" s="53"/>
      <c r="X1753" s="53"/>
      <c r="Y1753" s="53"/>
      <c r="Z1753" s="53"/>
      <c r="AA1753" s="53"/>
      <c r="AB1753" s="62" t="s">
        <v>8</v>
      </c>
      <c r="AC1753" s="24"/>
      <c r="AD1753" s="67" t="s">
        <v>8</v>
      </c>
      <c r="AE1753" s="66"/>
      <c r="AF1753" s="44" t="s">
        <v>8</v>
      </c>
      <c r="AG1753" s="23"/>
      <c r="AH1753" s="23"/>
    </row>
    <row r="1754" spans="1:34" ht="15" x14ac:dyDescent="0.2">
      <c r="A1754" s="105" t="s">
        <v>8</v>
      </c>
      <c r="B1754" s="40"/>
      <c r="C1754" s="10"/>
      <c r="D1754" s="11"/>
      <c r="E1754" s="10"/>
      <c r="F1754" s="11"/>
      <c r="G1754" s="11"/>
      <c r="H1754" s="41"/>
      <c r="I1754" s="42"/>
      <c r="J1754" s="41"/>
      <c r="K1754" s="79"/>
      <c r="L1754" s="45"/>
      <c r="M1754" s="64"/>
      <c r="N1754" s="90"/>
      <c r="O1754" s="91"/>
      <c r="P1754" s="92"/>
      <c r="Q1754" s="93"/>
      <c r="R1754" s="94" t="s">
        <v>73</v>
      </c>
      <c r="S1754" s="94" t="s">
        <v>234</v>
      </c>
      <c r="T1754" s="94" t="s">
        <v>782</v>
      </c>
      <c r="U1754" s="95">
        <v>46091</v>
      </c>
      <c r="V1754" s="101" t="e">
        <v>#VALUE!</v>
      </c>
      <c r="W1754" s="53"/>
      <c r="X1754" s="53"/>
      <c r="Y1754" s="53"/>
      <c r="Z1754" s="53"/>
      <c r="AA1754" s="53"/>
      <c r="AB1754" s="62" t="s">
        <v>8</v>
      </c>
      <c r="AC1754" s="24"/>
      <c r="AD1754" s="67" t="s">
        <v>8</v>
      </c>
      <c r="AE1754" s="66"/>
      <c r="AF1754" s="44" t="s">
        <v>8</v>
      </c>
      <c r="AG1754" s="23"/>
      <c r="AH1754" s="23"/>
    </row>
    <row r="1755" spans="1:34" ht="15" x14ac:dyDescent="0.2">
      <c r="A1755" s="105" t="s">
        <v>8</v>
      </c>
      <c r="B1755" s="40"/>
      <c r="C1755" s="10"/>
      <c r="D1755" s="11"/>
      <c r="E1755" s="10"/>
      <c r="F1755" s="11"/>
      <c r="G1755" s="11"/>
      <c r="H1755" s="41"/>
      <c r="I1755" s="42"/>
      <c r="J1755" s="41"/>
      <c r="K1755" s="79"/>
      <c r="L1755" s="45"/>
      <c r="M1755" s="64"/>
      <c r="N1755" s="90"/>
      <c r="O1755" s="91"/>
      <c r="P1755" s="92"/>
      <c r="Q1755" s="93"/>
      <c r="R1755" s="94" t="s">
        <v>73</v>
      </c>
      <c r="S1755" s="94" t="s">
        <v>234</v>
      </c>
      <c r="T1755" s="94" t="s">
        <v>782</v>
      </c>
      <c r="U1755" s="95">
        <v>46091</v>
      </c>
      <c r="V1755" s="101" t="e">
        <v>#VALUE!</v>
      </c>
      <c r="W1755" s="53"/>
      <c r="X1755" s="53"/>
      <c r="Y1755" s="53"/>
      <c r="Z1755" s="53"/>
      <c r="AA1755" s="53"/>
      <c r="AB1755" s="62" t="s">
        <v>8</v>
      </c>
      <c r="AC1755" s="24"/>
      <c r="AD1755" s="67" t="s">
        <v>8</v>
      </c>
      <c r="AE1755" s="66"/>
      <c r="AF1755" s="44" t="s">
        <v>8</v>
      </c>
      <c r="AG1755" s="23"/>
      <c r="AH1755" s="23"/>
    </row>
    <row r="1756" spans="1:34" ht="15" x14ac:dyDescent="0.2">
      <c r="A1756" s="105" t="s">
        <v>8</v>
      </c>
      <c r="B1756" s="40"/>
      <c r="C1756" s="10"/>
      <c r="D1756" s="11"/>
      <c r="E1756" s="10"/>
      <c r="F1756" s="11"/>
      <c r="G1756" s="11"/>
      <c r="H1756" s="41"/>
      <c r="I1756" s="42"/>
      <c r="J1756" s="41"/>
      <c r="K1756" s="79"/>
      <c r="L1756" s="45"/>
      <c r="M1756" s="64"/>
      <c r="N1756" s="90"/>
      <c r="O1756" s="91"/>
      <c r="P1756" s="92"/>
      <c r="Q1756" s="93"/>
      <c r="R1756" s="94" t="s">
        <v>73</v>
      </c>
      <c r="S1756" s="94" t="s">
        <v>234</v>
      </c>
      <c r="T1756" s="94" t="s">
        <v>782</v>
      </c>
      <c r="U1756" s="95">
        <v>46091</v>
      </c>
      <c r="V1756" s="101" t="e">
        <v>#VALUE!</v>
      </c>
      <c r="W1756" s="53"/>
      <c r="X1756" s="53"/>
      <c r="Y1756" s="53"/>
      <c r="Z1756" s="53"/>
      <c r="AA1756" s="53"/>
      <c r="AB1756" s="62" t="s">
        <v>8</v>
      </c>
      <c r="AC1756" s="24"/>
      <c r="AD1756" s="67" t="s">
        <v>8</v>
      </c>
      <c r="AE1756" s="66"/>
      <c r="AF1756" s="44" t="s">
        <v>8</v>
      </c>
      <c r="AG1756" s="23"/>
      <c r="AH1756" s="23"/>
    </row>
    <row r="1757" spans="1:34" ht="15" x14ac:dyDescent="0.2">
      <c r="A1757" s="105" t="s">
        <v>8</v>
      </c>
      <c r="B1757" s="40"/>
      <c r="C1757" s="10"/>
      <c r="D1757" s="11"/>
      <c r="E1757" s="10"/>
      <c r="F1757" s="11"/>
      <c r="G1757" s="11"/>
      <c r="H1757" s="41"/>
      <c r="I1757" s="42"/>
      <c r="J1757" s="41"/>
      <c r="K1757" s="79"/>
      <c r="L1757" s="45"/>
      <c r="M1757" s="64"/>
      <c r="N1757" s="90"/>
      <c r="O1757" s="91"/>
      <c r="P1757" s="92"/>
      <c r="Q1757" s="93"/>
      <c r="R1757" s="94" t="s">
        <v>73</v>
      </c>
      <c r="S1757" s="94" t="s">
        <v>234</v>
      </c>
      <c r="T1757" s="94" t="s">
        <v>782</v>
      </c>
      <c r="U1757" s="95">
        <v>46091</v>
      </c>
      <c r="V1757" s="101" t="e">
        <v>#VALUE!</v>
      </c>
      <c r="W1757" s="53"/>
      <c r="X1757" s="53"/>
      <c r="Y1757" s="53"/>
      <c r="Z1757" s="53"/>
      <c r="AA1757" s="53"/>
      <c r="AB1757" s="62" t="s">
        <v>8</v>
      </c>
      <c r="AC1757" s="24"/>
      <c r="AD1757" s="67" t="s">
        <v>8</v>
      </c>
      <c r="AE1757" s="66"/>
      <c r="AF1757" s="44" t="s">
        <v>8</v>
      </c>
      <c r="AG1757" s="23"/>
      <c r="AH1757" s="23"/>
    </row>
    <row r="1758" spans="1:34" ht="15" x14ac:dyDescent="0.2">
      <c r="A1758" s="105" t="s">
        <v>8</v>
      </c>
      <c r="B1758" s="40"/>
      <c r="C1758" s="10"/>
      <c r="D1758" s="11"/>
      <c r="E1758" s="10"/>
      <c r="F1758" s="11"/>
      <c r="G1758" s="11"/>
      <c r="H1758" s="41"/>
      <c r="I1758" s="42"/>
      <c r="J1758" s="41"/>
      <c r="K1758" s="79"/>
      <c r="L1758" s="45"/>
      <c r="M1758" s="64"/>
      <c r="N1758" s="90"/>
      <c r="O1758" s="91"/>
      <c r="P1758" s="92"/>
      <c r="Q1758" s="93"/>
      <c r="R1758" s="94" t="s">
        <v>73</v>
      </c>
      <c r="S1758" s="94" t="s">
        <v>234</v>
      </c>
      <c r="T1758" s="94" t="s">
        <v>782</v>
      </c>
      <c r="U1758" s="95">
        <v>46091</v>
      </c>
      <c r="V1758" s="101" t="e">
        <v>#VALUE!</v>
      </c>
      <c r="W1758" s="53"/>
      <c r="X1758" s="53"/>
      <c r="Y1758" s="53"/>
      <c r="Z1758" s="53"/>
      <c r="AA1758" s="53"/>
      <c r="AB1758" s="62" t="s">
        <v>8</v>
      </c>
      <c r="AC1758" s="24"/>
      <c r="AD1758" s="67" t="s">
        <v>8</v>
      </c>
      <c r="AE1758" s="66"/>
      <c r="AF1758" s="44" t="s">
        <v>8</v>
      </c>
      <c r="AG1758" s="23"/>
      <c r="AH1758" s="23"/>
    </row>
    <row r="1759" spans="1:34" ht="15" x14ac:dyDescent="0.2">
      <c r="A1759" s="105" t="s">
        <v>8</v>
      </c>
      <c r="B1759" s="40"/>
      <c r="C1759" s="10"/>
      <c r="D1759" s="11"/>
      <c r="E1759" s="10"/>
      <c r="F1759" s="11"/>
      <c r="G1759" s="11"/>
      <c r="H1759" s="41"/>
      <c r="I1759" s="42"/>
      <c r="J1759" s="41"/>
      <c r="K1759" s="79"/>
      <c r="L1759" s="45"/>
      <c r="M1759" s="64"/>
      <c r="N1759" s="90"/>
      <c r="O1759" s="91"/>
      <c r="P1759" s="92"/>
      <c r="Q1759" s="93"/>
      <c r="R1759" s="94" t="s">
        <v>73</v>
      </c>
      <c r="S1759" s="94" t="s">
        <v>234</v>
      </c>
      <c r="T1759" s="94" t="s">
        <v>782</v>
      </c>
      <c r="U1759" s="95">
        <v>46091</v>
      </c>
      <c r="V1759" s="101" t="e">
        <v>#VALUE!</v>
      </c>
      <c r="W1759" s="53"/>
      <c r="X1759" s="53"/>
      <c r="Y1759" s="53"/>
      <c r="Z1759" s="53"/>
      <c r="AA1759" s="53"/>
      <c r="AB1759" s="62" t="s">
        <v>8</v>
      </c>
      <c r="AC1759" s="24"/>
      <c r="AD1759" s="67" t="s">
        <v>8</v>
      </c>
      <c r="AE1759" s="66"/>
      <c r="AF1759" s="44" t="s">
        <v>8</v>
      </c>
      <c r="AG1759" s="23"/>
      <c r="AH1759" s="23"/>
    </row>
    <row r="1760" spans="1:34" ht="15" x14ac:dyDescent="0.2">
      <c r="A1760" s="105" t="s">
        <v>8</v>
      </c>
      <c r="B1760" s="40"/>
      <c r="C1760" s="10"/>
      <c r="D1760" s="11"/>
      <c r="E1760" s="10"/>
      <c r="F1760" s="11"/>
      <c r="G1760" s="11"/>
      <c r="H1760" s="41"/>
      <c r="I1760" s="42"/>
      <c r="J1760" s="41"/>
      <c r="K1760" s="79"/>
      <c r="L1760" s="45"/>
      <c r="M1760" s="64"/>
      <c r="N1760" s="90"/>
      <c r="O1760" s="91"/>
      <c r="P1760" s="92"/>
      <c r="Q1760" s="93"/>
      <c r="R1760" s="94" t="s">
        <v>73</v>
      </c>
      <c r="S1760" s="94" t="s">
        <v>234</v>
      </c>
      <c r="T1760" s="94" t="s">
        <v>782</v>
      </c>
      <c r="U1760" s="95">
        <v>46091</v>
      </c>
      <c r="V1760" s="101" t="e">
        <v>#VALUE!</v>
      </c>
      <c r="W1760" s="53"/>
      <c r="X1760" s="53"/>
      <c r="Y1760" s="53"/>
      <c r="Z1760" s="53"/>
      <c r="AA1760" s="53"/>
      <c r="AB1760" s="62" t="s">
        <v>8</v>
      </c>
      <c r="AC1760" s="24"/>
      <c r="AD1760" s="67" t="s">
        <v>8</v>
      </c>
      <c r="AE1760" s="66"/>
      <c r="AF1760" s="44" t="s">
        <v>8</v>
      </c>
      <c r="AG1760" s="23"/>
      <c r="AH1760" s="23"/>
    </row>
    <row r="1761" spans="1:34" ht="15" x14ac:dyDescent="0.2">
      <c r="A1761" s="105" t="s">
        <v>8</v>
      </c>
      <c r="B1761" s="40"/>
      <c r="C1761" s="10"/>
      <c r="D1761" s="11"/>
      <c r="E1761" s="10"/>
      <c r="F1761" s="11"/>
      <c r="G1761" s="11"/>
      <c r="H1761" s="41"/>
      <c r="I1761" s="42"/>
      <c r="J1761" s="41"/>
      <c r="K1761" s="79"/>
      <c r="L1761" s="45"/>
      <c r="M1761" s="64"/>
      <c r="N1761" s="90"/>
      <c r="O1761" s="91"/>
      <c r="P1761" s="92"/>
      <c r="Q1761" s="93"/>
      <c r="R1761" s="94" t="s">
        <v>73</v>
      </c>
      <c r="S1761" s="94" t="s">
        <v>234</v>
      </c>
      <c r="T1761" s="94" t="s">
        <v>782</v>
      </c>
      <c r="U1761" s="95">
        <v>46091</v>
      </c>
      <c r="V1761" s="101" t="e">
        <v>#VALUE!</v>
      </c>
      <c r="W1761" s="53"/>
      <c r="X1761" s="53"/>
      <c r="Y1761" s="53"/>
      <c r="Z1761" s="53"/>
      <c r="AA1761" s="53"/>
      <c r="AB1761" s="62" t="s">
        <v>8</v>
      </c>
      <c r="AC1761" s="24"/>
      <c r="AD1761" s="67" t="s">
        <v>8</v>
      </c>
      <c r="AE1761" s="66"/>
      <c r="AF1761" s="44" t="s">
        <v>8</v>
      </c>
      <c r="AG1761" s="23"/>
      <c r="AH1761" s="23"/>
    </row>
    <row r="1762" spans="1:34" ht="15" x14ac:dyDescent="0.2">
      <c r="A1762" s="105" t="s">
        <v>8</v>
      </c>
      <c r="B1762" s="40"/>
      <c r="C1762" s="10"/>
      <c r="D1762" s="11"/>
      <c r="E1762" s="10"/>
      <c r="F1762" s="11"/>
      <c r="G1762" s="11"/>
      <c r="H1762" s="41"/>
      <c r="I1762" s="42"/>
      <c r="J1762" s="41"/>
      <c r="K1762" s="79"/>
      <c r="L1762" s="45"/>
      <c r="M1762" s="64"/>
      <c r="N1762" s="90"/>
      <c r="O1762" s="91"/>
      <c r="P1762" s="92"/>
      <c r="Q1762" s="93"/>
      <c r="R1762" s="94" t="s">
        <v>73</v>
      </c>
      <c r="S1762" s="94" t="s">
        <v>234</v>
      </c>
      <c r="T1762" s="94" t="s">
        <v>782</v>
      </c>
      <c r="U1762" s="95">
        <v>46091</v>
      </c>
      <c r="V1762" s="101" t="e">
        <v>#VALUE!</v>
      </c>
      <c r="W1762" s="53"/>
      <c r="X1762" s="53"/>
      <c r="Y1762" s="53"/>
      <c r="Z1762" s="53"/>
      <c r="AA1762" s="53"/>
      <c r="AB1762" s="62" t="s">
        <v>8</v>
      </c>
      <c r="AC1762" s="24"/>
      <c r="AD1762" s="67" t="s">
        <v>8</v>
      </c>
      <c r="AE1762" s="66"/>
      <c r="AF1762" s="44" t="s">
        <v>8</v>
      </c>
      <c r="AG1762" s="23"/>
      <c r="AH1762" s="23"/>
    </row>
    <row r="1763" spans="1:34" ht="15" x14ac:dyDescent="0.2">
      <c r="A1763" s="105" t="s">
        <v>8</v>
      </c>
      <c r="B1763" s="40"/>
      <c r="C1763" s="10"/>
      <c r="D1763" s="11"/>
      <c r="E1763" s="10"/>
      <c r="F1763" s="11"/>
      <c r="G1763" s="11"/>
      <c r="H1763" s="41"/>
      <c r="I1763" s="42"/>
      <c r="J1763" s="41"/>
      <c r="K1763" s="79"/>
      <c r="L1763" s="45"/>
      <c r="M1763" s="64"/>
      <c r="N1763" s="90"/>
      <c r="O1763" s="91"/>
      <c r="P1763" s="92"/>
      <c r="Q1763" s="93"/>
      <c r="R1763" s="94" t="s">
        <v>73</v>
      </c>
      <c r="S1763" s="94" t="s">
        <v>234</v>
      </c>
      <c r="T1763" s="94" t="s">
        <v>782</v>
      </c>
      <c r="U1763" s="95">
        <v>46091</v>
      </c>
      <c r="V1763" s="101" t="e">
        <v>#VALUE!</v>
      </c>
      <c r="W1763" s="53"/>
      <c r="X1763" s="53"/>
      <c r="Y1763" s="53"/>
      <c r="Z1763" s="53"/>
      <c r="AA1763" s="53"/>
      <c r="AB1763" s="62" t="s">
        <v>8</v>
      </c>
      <c r="AC1763" s="24"/>
      <c r="AD1763" s="67" t="s">
        <v>8</v>
      </c>
      <c r="AE1763" s="66"/>
      <c r="AF1763" s="44" t="s">
        <v>8</v>
      </c>
      <c r="AG1763" s="23"/>
      <c r="AH1763" s="23"/>
    </row>
    <row r="1764" spans="1:34" ht="15" x14ac:dyDescent="0.2">
      <c r="A1764" s="105" t="s">
        <v>8</v>
      </c>
      <c r="B1764" s="40"/>
      <c r="C1764" s="10"/>
      <c r="D1764" s="11"/>
      <c r="E1764" s="10"/>
      <c r="F1764" s="11"/>
      <c r="G1764" s="11"/>
      <c r="H1764" s="41"/>
      <c r="I1764" s="42"/>
      <c r="J1764" s="41"/>
      <c r="K1764" s="79"/>
      <c r="L1764" s="45"/>
      <c r="M1764" s="64"/>
      <c r="N1764" s="90"/>
      <c r="O1764" s="91"/>
      <c r="P1764" s="92"/>
      <c r="Q1764" s="93"/>
      <c r="R1764" s="94" t="s">
        <v>73</v>
      </c>
      <c r="S1764" s="94" t="s">
        <v>234</v>
      </c>
      <c r="T1764" s="94" t="s">
        <v>782</v>
      </c>
      <c r="U1764" s="95">
        <v>46091</v>
      </c>
      <c r="V1764" s="101" t="e">
        <v>#VALUE!</v>
      </c>
      <c r="W1764" s="53"/>
      <c r="X1764" s="53"/>
      <c r="Y1764" s="53"/>
      <c r="Z1764" s="53"/>
      <c r="AA1764" s="53"/>
      <c r="AB1764" s="62" t="s">
        <v>8</v>
      </c>
      <c r="AC1764" s="24"/>
      <c r="AD1764" s="67" t="s">
        <v>8</v>
      </c>
      <c r="AE1764" s="66"/>
      <c r="AF1764" s="44" t="s">
        <v>8</v>
      </c>
      <c r="AG1764" s="23"/>
      <c r="AH1764" s="23"/>
    </row>
    <row r="1765" spans="1:34" ht="15" x14ac:dyDescent="0.2">
      <c r="A1765" s="105" t="s">
        <v>8</v>
      </c>
      <c r="B1765" s="40"/>
      <c r="C1765" s="10"/>
      <c r="D1765" s="11"/>
      <c r="E1765" s="10"/>
      <c r="F1765" s="11"/>
      <c r="G1765" s="11"/>
      <c r="H1765" s="41"/>
      <c r="I1765" s="42"/>
      <c r="J1765" s="41"/>
      <c r="K1765" s="79"/>
      <c r="L1765" s="45"/>
      <c r="M1765" s="64"/>
      <c r="N1765" s="90"/>
      <c r="O1765" s="91"/>
      <c r="P1765" s="92"/>
      <c r="Q1765" s="93"/>
      <c r="R1765" s="94" t="s">
        <v>73</v>
      </c>
      <c r="S1765" s="94" t="s">
        <v>234</v>
      </c>
      <c r="T1765" s="94" t="s">
        <v>782</v>
      </c>
      <c r="U1765" s="95">
        <v>46091</v>
      </c>
      <c r="V1765" s="101" t="e">
        <v>#VALUE!</v>
      </c>
      <c r="W1765" s="53"/>
      <c r="X1765" s="53"/>
      <c r="Y1765" s="53"/>
      <c r="Z1765" s="53"/>
      <c r="AA1765" s="53"/>
      <c r="AB1765" s="62" t="s">
        <v>8</v>
      </c>
      <c r="AC1765" s="24"/>
      <c r="AD1765" s="67" t="s">
        <v>8</v>
      </c>
      <c r="AE1765" s="66"/>
      <c r="AF1765" s="44" t="s">
        <v>8</v>
      </c>
      <c r="AG1765" s="23"/>
      <c r="AH1765" s="23"/>
    </row>
    <row r="1766" spans="1:34" ht="15" x14ac:dyDescent="0.2">
      <c r="A1766" s="105" t="s">
        <v>8</v>
      </c>
      <c r="B1766" s="40"/>
      <c r="C1766" s="10"/>
      <c r="D1766" s="11"/>
      <c r="E1766" s="10"/>
      <c r="F1766" s="11"/>
      <c r="G1766" s="11"/>
      <c r="H1766" s="41"/>
      <c r="I1766" s="42"/>
      <c r="J1766" s="41"/>
      <c r="K1766" s="79"/>
      <c r="L1766" s="45"/>
      <c r="M1766" s="64"/>
      <c r="N1766" s="90"/>
      <c r="O1766" s="91"/>
      <c r="P1766" s="92"/>
      <c r="Q1766" s="93"/>
      <c r="R1766" s="94" t="s">
        <v>73</v>
      </c>
      <c r="S1766" s="94" t="s">
        <v>234</v>
      </c>
      <c r="T1766" s="94" t="s">
        <v>782</v>
      </c>
      <c r="U1766" s="95">
        <v>46091</v>
      </c>
      <c r="V1766" s="101" t="e">
        <v>#VALUE!</v>
      </c>
      <c r="W1766" s="53"/>
      <c r="X1766" s="53"/>
      <c r="Y1766" s="53"/>
      <c r="Z1766" s="53"/>
      <c r="AA1766" s="53"/>
      <c r="AB1766" s="62" t="s">
        <v>8</v>
      </c>
      <c r="AC1766" s="24"/>
      <c r="AD1766" s="67" t="s">
        <v>8</v>
      </c>
      <c r="AE1766" s="66"/>
      <c r="AF1766" s="44" t="s">
        <v>8</v>
      </c>
      <c r="AG1766" s="23"/>
      <c r="AH1766" s="23"/>
    </row>
    <row r="1767" spans="1:34" ht="15" x14ac:dyDescent="0.2">
      <c r="A1767" s="105" t="s">
        <v>8</v>
      </c>
      <c r="B1767" s="40"/>
      <c r="C1767" s="10"/>
      <c r="D1767" s="11"/>
      <c r="E1767" s="10"/>
      <c r="F1767" s="11"/>
      <c r="G1767" s="11"/>
      <c r="H1767" s="41"/>
      <c r="I1767" s="42"/>
      <c r="J1767" s="41"/>
      <c r="K1767" s="79"/>
      <c r="L1767" s="45"/>
      <c r="M1767" s="64"/>
      <c r="N1767" s="90"/>
      <c r="O1767" s="91"/>
      <c r="P1767" s="92"/>
      <c r="Q1767" s="93"/>
      <c r="R1767" s="94" t="s">
        <v>73</v>
      </c>
      <c r="S1767" s="94" t="s">
        <v>234</v>
      </c>
      <c r="T1767" s="94" t="s">
        <v>782</v>
      </c>
      <c r="U1767" s="95">
        <v>46091</v>
      </c>
      <c r="V1767" s="101" t="e">
        <v>#VALUE!</v>
      </c>
      <c r="W1767" s="53"/>
      <c r="X1767" s="53"/>
      <c r="Y1767" s="53"/>
      <c r="Z1767" s="53"/>
      <c r="AA1767" s="53"/>
      <c r="AB1767" s="62" t="s">
        <v>8</v>
      </c>
      <c r="AC1767" s="24"/>
      <c r="AD1767" s="67" t="s">
        <v>8</v>
      </c>
      <c r="AE1767" s="66"/>
      <c r="AF1767" s="44" t="s">
        <v>8</v>
      </c>
      <c r="AG1767" s="23"/>
      <c r="AH1767" s="23"/>
    </row>
    <row r="1768" spans="1:34" ht="15" x14ac:dyDescent="0.2">
      <c r="A1768" s="105" t="s">
        <v>8</v>
      </c>
      <c r="B1768" s="40"/>
      <c r="C1768" s="10"/>
      <c r="D1768" s="11"/>
      <c r="E1768" s="10"/>
      <c r="F1768" s="11"/>
      <c r="G1768" s="11"/>
      <c r="H1768" s="41"/>
      <c r="I1768" s="42"/>
      <c r="J1768" s="41"/>
      <c r="K1768" s="79"/>
      <c r="L1768" s="45"/>
      <c r="M1768" s="64"/>
      <c r="N1768" s="90"/>
      <c r="O1768" s="91"/>
      <c r="P1768" s="92"/>
      <c r="Q1768" s="93"/>
      <c r="R1768" s="94" t="s">
        <v>73</v>
      </c>
      <c r="S1768" s="94" t="s">
        <v>234</v>
      </c>
      <c r="T1768" s="94" t="s">
        <v>782</v>
      </c>
      <c r="U1768" s="95">
        <v>46091</v>
      </c>
      <c r="V1768" s="101" t="e">
        <v>#VALUE!</v>
      </c>
      <c r="W1768" s="53"/>
      <c r="X1768" s="53"/>
      <c r="Y1768" s="53"/>
      <c r="Z1768" s="53"/>
      <c r="AA1768" s="53"/>
      <c r="AB1768" s="62" t="s">
        <v>8</v>
      </c>
      <c r="AC1768" s="24"/>
      <c r="AD1768" s="67" t="s">
        <v>8</v>
      </c>
      <c r="AE1768" s="66"/>
      <c r="AF1768" s="44" t="s">
        <v>8</v>
      </c>
      <c r="AG1768" s="23"/>
      <c r="AH1768" s="23"/>
    </row>
    <row r="1769" spans="1:34" ht="15" x14ac:dyDescent="0.2">
      <c r="A1769" s="105" t="s">
        <v>8</v>
      </c>
      <c r="B1769" s="40"/>
      <c r="C1769" s="10"/>
      <c r="D1769" s="11"/>
      <c r="E1769" s="10"/>
      <c r="F1769" s="11"/>
      <c r="G1769" s="11"/>
      <c r="H1769" s="41"/>
      <c r="I1769" s="42"/>
      <c r="J1769" s="41"/>
      <c r="K1769" s="79"/>
      <c r="L1769" s="45"/>
      <c r="M1769" s="64"/>
      <c r="N1769" s="90"/>
      <c r="O1769" s="91"/>
      <c r="P1769" s="92"/>
      <c r="Q1769" s="93"/>
      <c r="R1769" s="94" t="s">
        <v>73</v>
      </c>
      <c r="S1769" s="94" t="s">
        <v>234</v>
      </c>
      <c r="T1769" s="94" t="s">
        <v>782</v>
      </c>
      <c r="U1769" s="95">
        <v>46091</v>
      </c>
      <c r="V1769" s="101" t="e">
        <v>#VALUE!</v>
      </c>
      <c r="W1769" s="53"/>
      <c r="X1769" s="53"/>
      <c r="Y1769" s="53"/>
      <c r="Z1769" s="53"/>
      <c r="AA1769" s="53"/>
      <c r="AB1769" s="62" t="s">
        <v>8</v>
      </c>
      <c r="AC1769" s="24"/>
      <c r="AD1769" s="67" t="s">
        <v>8</v>
      </c>
      <c r="AE1769" s="66"/>
      <c r="AF1769" s="44" t="s">
        <v>8</v>
      </c>
      <c r="AG1769" s="23"/>
      <c r="AH1769" s="23"/>
    </row>
    <row r="1770" spans="1:34" ht="15" x14ac:dyDescent="0.2">
      <c r="A1770" s="105" t="s">
        <v>8</v>
      </c>
      <c r="B1770" s="40"/>
      <c r="C1770" s="10"/>
      <c r="D1770" s="11"/>
      <c r="E1770" s="10"/>
      <c r="F1770" s="11"/>
      <c r="G1770" s="11"/>
      <c r="H1770" s="41"/>
      <c r="I1770" s="42"/>
      <c r="J1770" s="41"/>
      <c r="K1770" s="79"/>
      <c r="L1770" s="45"/>
      <c r="M1770" s="64"/>
      <c r="N1770" s="90"/>
      <c r="O1770" s="91"/>
      <c r="P1770" s="92"/>
      <c r="Q1770" s="93"/>
      <c r="R1770" s="94" t="s">
        <v>73</v>
      </c>
      <c r="S1770" s="94" t="s">
        <v>234</v>
      </c>
      <c r="T1770" s="94" t="s">
        <v>782</v>
      </c>
      <c r="U1770" s="95">
        <v>46091</v>
      </c>
      <c r="V1770" s="101" t="e">
        <v>#VALUE!</v>
      </c>
      <c r="W1770" s="53"/>
      <c r="X1770" s="53"/>
      <c r="Y1770" s="53"/>
      <c r="Z1770" s="53"/>
      <c r="AA1770" s="53"/>
      <c r="AB1770" s="62" t="s">
        <v>8</v>
      </c>
      <c r="AC1770" s="24"/>
      <c r="AD1770" s="67" t="s">
        <v>8</v>
      </c>
      <c r="AE1770" s="66"/>
      <c r="AF1770" s="44" t="s">
        <v>8</v>
      </c>
      <c r="AG1770" s="23"/>
      <c r="AH1770" s="23"/>
    </row>
    <row r="1771" spans="1:34" ht="15" x14ac:dyDescent="0.2">
      <c r="A1771" s="105" t="s">
        <v>8</v>
      </c>
      <c r="B1771" s="40"/>
      <c r="C1771" s="10"/>
      <c r="D1771" s="11"/>
      <c r="E1771" s="10"/>
      <c r="F1771" s="11"/>
      <c r="G1771" s="11"/>
      <c r="H1771" s="41"/>
      <c r="I1771" s="42"/>
      <c r="J1771" s="41"/>
      <c r="K1771" s="79"/>
      <c r="L1771" s="45"/>
      <c r="M1771" s="64"/>
      <c r="N1771" s="90"/>
      <c r="O1771" s="91"/>
      <c r="P1771" s="92"/>
      <c r="Q1771" s="93"/>
      <c r="R1771" s="94" t="s">
        <v>73</v>
      </c>
      <c r="S1771" s="94" t="s">
        <v>234</v>
      </c>
      <c r="T1771" s="94" t="s">
        <v>782</v>
      </c>
      <c r="U1771" s="95">
        <v>46091</v>
      </c>
      <c r="V1771" s="101" t="e">
        <v>#VALUE!</v>
      </c>
      <c r="W1771" s="53"/>
      <c r="X1771" s="53"/>
      <c r="Y1771" s="53"/>
      <c r="Z1771" s="53"/>
      <c r="AA1771" s="53"/>
      <c r="AB1771" s="62" t="s">
        <v>8</v>
      </c>
      <c r="AC1771" s="24"/>
      <c r="AD1771" s="67" t="s">
        <v>8</v>
      </c>
      <c r="AE1771" s="66"/>
      <c r="AF1771" s="44" t="s">
        <v>8</v>
      </c>
      <c r="AG1771" s="23"/>
      <c r="AH1771" s="23"/>
    </row>
    <row r="1772" spans="1:34" ht="15" x14ac:dyDescent="0.2">
      <c r="A1772" s="105" t="s">
        <v>8</v>
      </c>
      <c r="B1772" s="40"/>
      <c r="C1772" s="10"/>
      <c r="D1772" s="11"/>
      <c r="E1772" s="10"/>
      <c r="F1772" s="11"/>
      <c r="G1772" s="11"/>
      <c r="H1772" s="41"/>
      <c r="I1772" s="42"/>
      <c r="J1772" s="41"/>
      <c r="K1772" s="79"/>
      <c r="L1772" s="45"/>
      <c r="M1772" s="64"/>
      <c r="N1772" s="90"/>
      <c r="O1772" s="91"/>
      <c r="P1772" s="92"/>
      <c r="Q1772" s="93"/>
      <c r="R1772" s="94" t="s">
        <v>73</v>
      </c>
      <c r="S1772" s="94" t="s">
        <v>234</v>
      </c>
      <c r="T1772" s="94" t="s">
        <v>782</v>
      </c>
      <c r="U1772" s="95">
        <v>46091</v>
      </c>
      <c r="V1772" s="101" t="e">
        <v>#VALUE!</v>
      </c>
      <c r="W1772" s="53"/>
      <c r="X1772" s="53"/>
      <c r="Y1772" s="53"/>
      <c r="Z1772" s="53"/>
      <c r="AA1772" s="53"/>
      <c r="AB1772" s="62" t="s">
        <v>8</v>
      </c>
      <c r="AC1772" s="24"/>
      <c r="AD1772" s="67" t="s">
        <v>8</v>
      </c>
      <c r="AE1772" s="66"/>
      <c r="AF1772" s="44" t="s">
        <v>8</v>
      </c>
      <c r="AG1772" s="23"/>
      <c r="AH1772" s="23"/>
    </row>
    <row r="1773" spans="1:34" ht="15" x14ac:dyDescent="0.2">
      <c r="A1773" s="105" t="s">
        <v>8</v>
      </c>
      <c r="B1773" s="40"/>
      <c r="C1773" s="10"/>
      <c r="D1773" s="11"/>
      <c r="E1773" s="10"/>
      <c r="F1773" s="11"/>
      <c r="G1773" s="11"/>
      <c r="H1773" s="41"/>
      <c r="I1773" s="42"/>
      <c r="J1773" s="41"/>
      <c r="K1773" s="79"/>
      <c r="L1773" s="45"/>
      <c r="M1773" s="64"/>
      <c r="N1773" s="90"/>
      <c r="O1773" s="91"/>
      <c r="P1773" s="92"/>
      <c r="Q1773" s="93"/>
      <c r="R1773" s="94" t="s">
        <v>73</v>
      </c>
      <c r="S1773" s="94" t="s">
        <v>234</v>
      </c>
      <c r="T1773" s="94" t="s">
        <v>782</v>
      </c>
      <c r="U1773" s="95">
        <v>46091</v>
      </c>
      <c r="V1773" s="101" t="e">
        <v>#VALUE!</v>
      </c>
      <c r="W1773" s="53"/>
      <c r="X1773" s="53"/>
      <c r="Y1773" s="53"/>
      <c r="Z1773" s="53"/>
      <c r="AA1773" s="53"/>
      <c r="AB1773" s="62" t="s">
        <v>8</v>
      </c>
      <c r="AC1773" s="24"/>
      <c r="AD1773" s="67" t="s">
        <v>8</v>
      </c>
      <c r="AE1773" s="66"/>
      <c r="AF1773" s="44" t="s">
        <v>8</v>
      </c>
      <c r="AG1773" s="23"/>
      <c r="AH1773" s="23"/>
    </row>
    <row r="1774" spans="1:34" ht="15" x14ac:dyDescent="0.2">
      <c r="A1774" s="105" t="s">
        <v>8</v>
      </c>
      <c r="B1774" s="40"/>
      <c r="C1774" s="10"/>
      <c r="D1774" s="11"/>
      <c r="E1774" s="10"/>
      <c r="F1774" s="11"/>
      <c r="G1774" s="11"/>
      <c r="H1774" s="41"/>
      <c r="I1774" s="42"/>
      <c r="J1774" s="41"/>
      <c r="K1774" s="79"/>
      <c r="L1774" s="45"/>
      <c r="M1774" s="64"/>
      <c r="N1774" s="90"/>
      <c r="O1774" s="91"/>
      <c r="P1774" s="92"/>
      <c r="Q1774" s="93"/>
      <c r="R1774" s="94" t="s">
        <v>73</v>
      </c>
      <c r="S1774" s="94" t="s">
        <v>234</v>
      </c>
      <c r="T1774" s="94" t="s">
        <v>782</v>
      </c>
      <c r="U1774" s="95">
        <v>46091</v>
      </c>
      <c r="V1774" s="101" t="e">
        <v>#VALUE!</v>
      </c>
      <c r="W1774" s="53"/>
      <c r="X1774" s="53"/>
      <c r="Y1774" s="53"/>
      <c r="Z1774" s="53"/>
      <c r="AA1774" s="53"/>
      <c r="AB1774" s="62" t="s">
        <v>8</v>
      </c>
      <c r="AC1774" s="24"/>
      <c r="AD1774" s="67" t="s">
        <v>8</v>
      </c>
      <c r="AE1774" s="66"/>
      <c r="AF1774" s="44" t="s">
        <v>8</v>
      </c>
      <c r="AG1774" s="23"/>
      <c r="AH1774" s="23"/>
    </row>
    <row r="1775" spans="1:34" ht="15" x14ac:dyDescent="0.2">
      <c r="A1775" s="105" t="s">
        <v>8</v>
      </c>
      <c r="B1775" s="40"/>
      <c r="C1775" s="10"/>
      <c r="D1775" s="11"/>
      <c r="E1775" s="10"/>
      <c r="F1775" s="11"/>
      <c r="G1775" s="11"/>
      <c r="H1775" s="41"/>
      <c r="I1775" s="42"/>
      <c r="J1775" s="41"/>
      <c r="K1775" s="79"/>
      <c r="L1775" s="45"/>
      <c r="M1775" s="64"/>
      <c r="N1775" s="90"/>
      <c r="O1775" s="91"/>
      <c r="P1775" s="92"/>
      <c r="Q1775" s="93"/>
      <c r="R1775" s="94" t="s">
        <v>73</v>
      </c>
      <c r="S1775" s="94" t="s">
        <v>234</v>
      </c>
      <c r="T1775" s="94" t="s">
        <v>782</v>
      </c>
      <c r="U1775" s="95">
        <v>46091</v>
      </c>
      <c r="V1775" s="101" t="e">
        <v>#VALUE!</v>
      </c>
      <c r="W1775" s="53"/>
      <c r="X1775" s="53"/>
      <c r="Y1775" s="53"/>
      <c r="Z1775" s="53"/>
      <c r="AA1775" s="53"/>
      <c r="AB1775" s="62" t="s">
        <v>8</v>
      </c>
      <c r="AC1775" s="24"/>
      <c r="AD1775" s="67" t="s">
        <v>8</v>
      </c>
      <c r="AE1775" s="66"/>
      <c r="AF1775" s="44" t="s">
        <v>8</v>
      </c>
      <c r="AG1775" s="23"/>
      <c r="AH1775" s="23"/>
    </row>
    <row r="1776" spans="1:34" ht="15" x14ac:dyDescent="0.2">
      <c r="A1776" s="105" t="s">
        <v>8</v>
      </c>
      <c r="B1776" s="40"/>
      <c r="C1776" s="10"/>
      <c r="D1776" s="11"/>
      <c r="E1776" s="10"/>
      <c r="F1776" s="11"/>
      <c r="G1776" s="11"/>
      <c r="H1776" s="41"/>
      <c r="I1776" s="42"/>
      <c r="J1776" s="41"/>
      <c r="K1776" s="79"/>
      <c r="L1776" s="45"/>
      <c r="M1776" s="64"/>
      <c r="N1776" s="90"/>
      <c r="O1776" s="91"/>
      <c r="P1776" s="92"/>
      <c r="Q1776" s="93"/>
      <c r="R1776" s="94" t="s">
        <v>73</v>
      </c>
      <c r="S1776" s="94" t="s">
        <v>234</v>
      </c>
      <c r="T1776" s="94" t="s">
        <v>782</v>
      </c>
      <c r="U1776" s="95">
        <v>46091</v>
      </c>
      <c r="V1776" s="101" t="e">
        <v>#VALUE!</v>
      </c>
      <c r="W1776" s="53"/>
      <c r="X1776" s="53"/>
      <c r="Y1776" s="53"/>
      <c r="Z1776" s="53"/>
      <c r="AA1776" s="53"/>
      <c r="AB1776" s="62" t="s">
        <v>8</v>
      </c>
      <c r="AC1776" s="24"/>
      <c r="AD1776" s="67" t="s">
        <v>8</v>
      </c>
      <c r="AE1776" s="66"/>
      <c r="AF1776" s="44" t="s">
        <v>8</v>
      </c>
      <c r="AG1776" s="23"/>
      <c r="AH1776" s="23"/>
    </row>
    <row r="1777" spans="1:34" ht="15" x14ac:dyDescent="0.2">
      <c r="A1777" s="105" t="s">
        <v>8</v>
      </c>
      <c r="B1777" s="40"/>
      <c r="C1777" s="10"/>
      <c r="D1777" s="11"/>
      <c r="E1777" s="10"/>
      <c r="F1777" s="11"/>
      <c r="G1777" s="11"/>
      <c r="H1777" s="41"/>
      <c r="I1777" s="42"/>
      <c r="J1777" s="41"/>
      <c r="K1777" s="79"/>
      <c r="L1777" s="45"/>
      <c r="M1777" s="64"/>
      <c r="N1777" s="90"/>
      <c r="O1777" s="91"/>
      <c r="P1777" s="92"/>
      <c r="Q1777" s="93"/>
      <c r="R1777" s="94" t="s">
        <v>73</v>
      </c>
      <c r="S1777" s="94" t="s">
        <v>234</v>
      </c>
      <c r="T1777" s="94" t="s">
        <v>782</v>
      </c>
      <c r="U1777" s="95">
        <v>46091</v>
      </c>
      <c r="V1777" s="101" t="e">
        <v>#VALUE!</v>
      </c>
      <c r="W1777" s="53"/>
      <c r="X1777" s="53"/>
      <c r="Y1777" s="53"/>
      <c r="Z1777" s="53"/>
      <c r="AA1777" s="53"/>
      <c r="AB1777" s="62" t="s">
        <v>8</v>
      </c>
      <c r="AC1777" s="24"/>
      <c r="AD1777" s="67" t="s">
        <v>8</v>
      </c>
      <c r="AE1777" s="66"/>
      <c r="AF1777" s="44" t="s">
        <v>8</v>
      </c>
      <c r="AG1777" s="23"/>
      <c r="AH1777" s="23"/>
    </row>
    <row r="1778" spans="1:34" ht="15" x14ac:dyDescent="0.2">
      <c r="A1778" s="105" t="s">
        <v>8</v>
      </c>
      <c r="B1778" s="40"/>
      <c r="C1778" s="10"/>
      <c r="D1778" s="11"/>
      <c r="E1778" s="10"/>
      <c r="F1778" s="11"/>
      <c r="G1778" s="11"/>
      <c r="H1778" s="41"/>
      <c r="I1778" s="42"/>
      <c r="J1778" s="41"/>
      <c r="K1778" s="79"/>
      <c r="L1778" s="45"/>
      <c r="M1778" s="64"/>
      <c r="N1778" s="90"/>
      <c r="O1778" s="91"/>
      <c r="P1778" s="92"/>
      <c r="Q1778" s="93"/>
      <c r="R1778" s="94" t="s">
        <v>73</v>
      </c>
      <c r="S1778" s="94" t="s">
        <v>234</v>
      </c>
      <c r="T1778" s="94" t="s">
        <v>782</v>
      </c>
      <c r="U1778" s="95">
        <v>46091</v>
      </c>
      <c r="V1778" s="101" t="e">
        <v>#VALUE!</v>
      </c>
      <c r="W1778" s="53"/>
      <c r="X1778" s="53"/>
      <c r="Y1778" s="53"/>
      <c r="Z1778" s="53"/>
      <c r="AA1778" s="53"/>
      <c r="AB1778" s="62" t="s">
        <v>8</v>
      </c>
      <c r="AC1778" s="24"/>
      <c r="AD1778" s="67" t="s">
        <v>8</v>
      </c>
      <c r="AE1778" s="66"/>
      <c r="AF1778" s="44" t="s">
        <v>8</v>
      </c>
      <c r="AG1778" s="23"/>
      <c r="AH1778" s="23"/>
    </row>
    <row r="1779" spans="1:34" ht="15" x14ac:dyDescent="0.2">
      <c r="A1779" s="105" t="s">
        <v>8</v>
      </c>
      <c r="B1779" s="40"/>
      <c r="C1779" s="10"/>
      <c r="D1779" s="11"/>
      <c r="E1779" s="10"/>
      <c r="F1779" s="11"/>
      <c r="G1779" s="11"/>
      <c r="H1779" s="41"/>
      <c r="I1779" s="42"/>
      <c r="J1779" s="41"/>
      <c r="K1779" s="79"/>
      <c r="L1779" s="45"/>
      <c r="M1779" s="64"/>
      <c r="N1779" s="90"/>
      <c r="O1779" s="91"/>
      <c r="P1779" s="92"/>
      <c r="Q1779" s="93"/>
      <c r="R1779" s="94" t="s">
        <v>73</v>
      </c>
      <c r="S1779" s="94" t="s">
        <v>234</v>
      </c>
      <c r="T1779" s="94" t="s">
        <v>782</v>
      </c>
      <c r="U1779" s="95">
        <v>46091</v>
      </c>
      <c r="V1779" s="101" t="e">
        <v>#VALUE!</v>
      </c>
      <c r="W1779" s="53"/>
      <c r="X1779" s="53"/>
      <c r="Y1779" s="53"/>
      <c r="Z1779" s="53"/>
      <c r="AA1779" s="53"/>
      <c r="AB1779" s="62" t="s">
        <v>8</v>
      </c>
      <c r="AC1779" s="24"/>
      <c r="AD1779" s="67" t="s">
        <v>8</v>
      </c>
      <c r="AE1779" s="66"/>
      <c r="AF1779" s="44" t="s">
        <v>8</v>
      </c>
      <c r="AG1779" s="23"/>
      <c r="AH1779" s="23"/>
    </row>
    <row r="1780" spans="1:34" ht="15" x14ac:dyDescent="0.2">
      <c r="A1780" s="105" t="s">
        <v>8</v>
      </c>
      <c r="B1780" s="40"/>
      <c r="C1780" s="10"/>
      <c r="D1780" s="11"/>
      <c r="E1780" s="10"/>
      <c r="F1780" s="11"/>
      <c r="G1780" s="11"/>
      <c r="H1780" s="41"/>
      <c r="I1780" s="42"/>
      <c r="J1780" s="41"/>
      <c r="K1780" s="79"/>
      <c r="L1780" s="45"/>
      <c r="M1780" s="64"/>
      <c r="N1780" s="90"/>
      <c r="O1780" s="91"/>
      <c r="P1780" s="92"/>
      <c r="Q1780" s="93"/>
      <c r="R1780" s="94" t="s">
        <v>73</v>
      </c>
      <c r="S1780" s="94" t="s">
        <v>234</v>
      </c>
      <c r="T1780" s="94" t="s">
        <v>782</v>
      </c>
      <c r="U1780" s="95">
        <v>46091</v>
      </c>
      <c r="V1780" s="101" t="e">
        <v>#VALUE!</v>
      </c>
      <c r="W1780" s="53"/>
      <c r="X1780" s="53"/>
      <c r="Y1780" s="53"/>
      <c r="Z1780" s="53"/>
      <c r="AA1780" s="53"/>
      <c r="AB1780" s="62" t="s">
        <v>8</v>
      </c>
      <c r="AC1780" s="24"/>
      <c r="AD1780" s="67" t="s">
        <v>8</v>
      </c>
      <c r="AE1780" s="66"/>
      <c r="AF1780" s="44" t="s">
        <v>8</v>
      </c>
      <c r="AG1780" s="23"/>
      <c r="AH1780" s="23"/>
    </row>
    <row r="1781" spans="1:34" ht="15" x14ac:dyDescent="0.2">
      <c r="A1781" s="105" t="s">
        <v>8</v>
      </c>
      <c r="B1781" s="40"/>
      <c r="C1781" s="10"/>
      <c r="D1781" s="11"/>
      <c r="E1781" s="10"/>
      <c r="F1781" s="11"/>
      <c r="G1781" s="11"/>
      <c r="H1781" s="41"/>
      <c r="I1781" s="42"/>
      <c r="J1781" s="41"/>
      <c r="K1781" s="79"/>
      <c r="L1781" s="45"/>
      <c r="M1781" s="64"/>
      <c r="N1781" s="90"/>
      <c r="O1781" s="91"/>
      <c r="P1781" s="92"/>
      <c r="Q1781" s="93"/>
      <c r="R1781" s="94" t="s">
        <v>73</v>
      </c>
      <c r="S1781" s="94" t="s">
        <v>234</v>
      </c>
      <c r="T1781" s="94" t="s">
        <v>782</v>
      </c>
      <c r="U1781" s="95">
        <v>46091</v>
      </c>
      <c r="V1781" s="101" t="e">
        <v>#VALUE!</v>
      </c>
      <c r="W1781" s="53"/>
      <c r="X1781" s="53"/>
      <c r="Y1781" s="53"/>
      <c r="Z1781" s="53"/>
      <c r="AA1781" s="53"/>
      <c r="AB1781" s="62" t="s">
        <v>8</v>
      </c>
      <c r="AC1781" s="24"/>
      <c r="AD1781" s="67" t="s">
        <v>8</v>
      </c>
      <c r="AE1781" s="66"/>
      <c r="AF1781" s="44" t="s">
        <v>8</v>
      </c>
      <c r="AG1781" s="23"/>
      <c r="AH1781" s="23"/>
    </row>
    <row r="1782" spans="1:34" ht="15" x14ac:dyDescent="0.2">
      <c r="A1782" s="105" t="s">
        <v>8</v>
      </c>
      <c r="B1782" s="40"/>
      <c r="C1782" s="10"/>
      <c r="D1782" s="11"/>
      <c r="E1782" s="10"/>
      <c r="F1782" s="11"/>
      <c r="G1782" s="11"/>
      <c r="H1782" s="41"/>
      <c r="I1782" s="42"/>
      <c r="J1782" s="41"/>
      <c r="K1782" s="79"/>
      <c r="L1782" s="45"/>
      <c r="M1782" s="64"/>
      <c r="N1782" s="90"/>
      <c r="O1782" s="91"/>
      <c r="P1782" s="92"/>
      <c r="Q1782" s="93"/>
      <c r="R1782" s="94" t="s">
        <v>73</v>
      </c>
      <c r="S1782" s="94" t="s">
        <v>234</v>
      </c>
      <c r="T1782" s="94" t="s">
        <v>782</v>
      </c>
      <c r="U1782" s="95">
        <v>46091</v>
      </c>
      <c r="V1782" s="101" t="e">
        <v>#VALUE!</v>
      </c>
      <c r="W1782" s="53"/>
      <c r="X1782" s="53"/>
      <c r="Y1782" s="53"/>
      <c r="Z1782" s="53"/>
      <c r="AA1782" s="53"/>
      <c r="AB1782" s="62" t="s">
        <v>8</v>
      </c>
      <c r="AC1782" s="24"/>
      <c r="AD1782" s="67" t="s">
        <v>8</v>
      </c>
      <c r="AE1782" s="66"/>
      <c r="AF1782" s="44" t="s">
        <v>8</v>
      </c>
      <c r="AG1782" s="23"/>
      <c r="AH1782" s="23"/>
    </row>
    <row r="1783" spans="1:34" ht="15" x14ac:dyDescent="0.2">
      <c r="A1783" s="105" t="s">
        <v>8</v>
      </c>
      <c r="B1783" s="40"/>
      <c r="C1783" s="10"/>
      <c r="D1783" s="11"/>
      <c r="E1783" s="10"/>
      <c r="F1783" s="11"/>
      <c r="G1783" s="11"/>
      <c r="H1783" s="41"/>
      <c r="I1783" s="42"/>
      <c r="J1783" s="41"/>
      <c r="K1783" s="79"/>
      <c r="L1783" s="45"/>
      <c r="M1783" s="64"/>
      <c r="N1783" s="90"/>
      <c r="O1783" s="91"/>
      <c r="P1783" s="92"/>
      <c r="Q1783" s="93"/>
      <c r="R1783" s="94" t="s">
        <v>73</v>
      </c>
      <c r="S1783" s="94" t="s">
        <v>234</v>
      </c>
      <c r="T1783" s="94" t="s">
        <v>782</v>
      </c>
      <c r="U1783" s="95">
        <v>46091</v>
      </c>
      <c r="V1783" s="101" t="e">
        <v>#VALUE!</v>
      </c>
      <c r="W1783" s="53"/>
      <c r="X1783" s="53"/>
      <c r="Y1783" s="53"/>
      <c r="Z1783" s="53"/>
      <c r="AA1783" s="53"/>
      <c r="AB1783" s="62" t="s">
        <v>8</v>
      </c>
      <c r="AC1783" s="24"/>
      <c r="AD1783" s="67" t="s">
        <v>8</v>
      </c>
      <c r="AE1783" s="66"/>
      <c r="AF1783" s="44" t="s">
        <v>8</v>
      </c>
      <c r="AG1783" s="23"/>
      <c r="AH1783" s="23"/>
    </row>
    <row r="1784" spans="1:34" ht="15" x14ac:dyDescent="0.2">
      <c r="A1784" s="105" t="s">
        <v>8</v>
      </c>
      <c r="B1784" s="40"/>
      <c r="C1784" s="10"/>
      <c r="D1784" s="11"/>
      <c r="E1784" s="10"/>
      <c r="F1784" s="11"/>
      <c r="G1784" s="11"/>
      <c r="H1784" s="41"/>
      <c r="I1784" s="42"/>
      <c r="J1784" s="41"/>
      <c r="K1784" s="79"/>
      <c r="L1784" s="45"/>
      <c r="M1784" s="64"/>
      <c r="N1784" s="90"/>
      <c r="O1784" s="91"/>
      <c r="P1784" s="92"/>
      <c r="Q1784" s="93"/>
      <c r="R1784" s="94" t="s">
        <v>73</v>
      </c>
      <c r="S1784" s="94" t="s">
        <v>234</v>
      </c>
      <c r="T1784" s="94" t="s">
        <v>782</v>
      </c>
      <c r="U1784" s="95">
        <v>46091</v>
      </c>
      <c r="V1784" s="101" t="e">
        <v>#VALUE!</v>
      </c>
      <c r="W1784" s="53"/>
      <c r="X1784" s="53"/>
      <c r="Y1784" s="53"/>
      <c r="Z1784" s="53"/>
      <c r="AA1784" s="53"/>
      <c r="AB1784" s="62" t="s">
        <v>8</v>
      </c>
      <c r="AC1784" s="24"/>
      <c r="AD1784" s="67" t="s">
        <v>8</v>
      </c>
      <c r="AE1784" s="66"/>
      <c r="AF1784" s="44" t="s">
        <v>8</v>
      </c>
      <c r="AG1784" s="23"/>
      <c r="AH1784" s="23"/>
    </row>
    <row r="1785" spans="1:34" ht="15" x14ac:dyDescent="0.2">
      <c r="A1785" s="105" t="s">
        <v>8</v>
      </c>
      <c r="B1785" s="40"/>
      <c r="C1785" s="10"/>
      <c r="D1785" s="11"/>
      <c r="E1785" s="10"/>
      <c r="F1785" s="11"/>
      <c r="G1785" s="11"/>
      <c r="H1785" s="41"/>
      <c r="I1785" s="42"/>
      <c r="J1785" s="41"/>
      <c r="K1785" s="79"/>
      <c r="L1785" s="45"/>
      <c r="M1785" s="64"/>
      <c r="N1785" s="90"/>
      <c r="O1785" s="91"/>
      <c r="P1785" s="92"/>
      <c r="Q1785" s="93"/>
      <c r="R1785" s="94" t="s">
        <v>73</v>
      </c>
      <c r="S1785" s="94" t="s">
        <v>234</v>
      </c>
      <c r="T1785" s="94" t="s">
        <v>782</v>
      </c>
      <c r="U1785" s="95">
        <v>46091</v>
      </c>
      <c r="V1785" s="101" t="e">
        <v>#VALUE!</v>
      </c>
      <c r="W1785" s="53"/>
      <c r="X1785" s="53"/>
      <c r="Y1785" s="53"/>
      <c r="Z1785" s="53"/>
      <c r="AA1785" s="53"/>
      <c r="AB1785" s="62" t="s">
        <v>8</v>
      </c>
      <c r="AC1785" s="24"/>
      <c r="AD1785" s="67" t="s">
        <v>8</v>
      </c>
      <c r="AE1785" s="66"/>
      <c r="AF1785" s="44" t="s">
        <v>8</v>
      </c>
      <c r="AG1785" s="23"/>
      <c r="AH1785" s="23"/>
    </row>
    <row r="1786" spans="1:34" ht="15" x14ac:dyDescent="0.2">
      <c r="A1786" s="105" t="s">
        <v>8</v>
      </c>
      <c r="B1786" s="40"/>
      <c r="C1786" s="10"/>
      <c r="D1786" s="11"/>
      <c r="E1786" s="10"/>
      <c r="F1786" s="11"/>
      <c r="G1786" s="11"/>
      <c r="H1786" s="41"/>
      <c r="I1786" s="42"/>
      <c r="J1786" s="41"/>
      <c r="K1786" s="79"/>
      <c r="L1786" s="45"/>
      <c r="M1786" s="64"/>
      <c r="N1786" s="90"/>
      <c r="O1786" s="91"/>
      <c r="P1786" s="92"/>
      <c r="Q1786" s="93"/>
      <c r="R1786" s="94" t="s">
        <v>73</v>
      </c>
      <c r="S1786" s="94" t="s">
        <v>234</v>
      </c>
      <c r="T1786" s="94" t="s">
        <v>782</v>
      </c>
      <c r="U1786" s="95">
        <v>46091</v>
      </c>
      <c r="V1786" s="101" t="e">
        <v>#VALUE!</v>
      </c>
      <c r="W1786" s="53"/>
      <c r="X1786" s="53"/>
      <c r="Y1786" s="53"/>
      <c r="Z1786" s="53"/>
      <c r="AA1786" s="53"/>
      <c r="AB1786" s="62" t="s">
        <v>8</v>
      </c>
      <c r="AC1786" s="24"/>
      <c r="AD1786" s="67" t="s">
        <v>8</v>
      </c>
      <c r="AE1786" s="66"/>
      <c r="AF1786" s="44" t="s">
        <v>8</v>
      </c>
      <c r="AG1786" s="23"/>
      <c r="AH1786" s="23"/>
    </row>
    <row r="1787" spans="1:34" ht="15" x14ac:dyDescent="0.2">
      <c r="A1787" s="105" t="s">
        <v>8</v>
      </c>
      <c r="B1787" s="40"/>
      <c r="C1787" s="10"/>
      <c r="D1787" s="11"/>
      <c r="E1787" s="10"/>
      <c r="F1787" s="11"/>
      <c r="G1787" s="11"/>
      <c r="H1787" s="41"/>
      <c r="I1787" s="42"/>
      <c r="J1787" s="41"/>
      <c r="K1787" s="79"/>
      <c r="L1787" s="45"/>
      <c r="M1787" s="64"/>
      <c r="N1787" s="90"/>
      <c r="O1787" s="91"/>
      <c r="P1787" s="92"/>
      <c r="Q1787" s="93"/>
      <c r="R1787" s="94" t="s">
        <v>73</v>
      </c>
      <c r="S1787" s="94" t="s">
        <v>234</v>
      </c>
      <c r="T1787" s="94" t="s">
        <v>782</v>
      </c>
      <c r="U1787" s="95">
        <v>46091</v>
      </c>
      <c r="V1787" s="101" t="e">
        <v>#VALUE!</v>
      </c>
      <c r="W1787" s="53"/>
      <c r="X1787" s="53"/>
      <c r="Y1787" s="53"/>
      <c r="Z1787" s="53"/>
      <c r="AA1787" s="53"/>
      <c r="AB1787" s="62" t="s">
        <v>8</v>
      </c>
      <c r="AC1787" s="24"/>
      <c r="AD1787" s="67" t="s">
        <v>8</v>
      </c>
      <c r="AE1787" s="66"/>
      <c r="AF1787" s="44" t="s">
        <v>8</v>
      </c>
      <c r="AG1787" s="23"/>
      <c r="AH1787" s="23"/>
    </row>
    <row r="1788" spans="1:34" ht="15" x14ac:dyDescent="0.2">
      <c r="A1788" s="105" t="s">
        <v>8</v>
      </c>
      <c r="B1788" s="40"/>
      <c r="C1788" s="10"/>
      <c r="D1788" s="11"/>
      <c r="E1788" s="10"/>
      <c r="F1788" s="11"/>
      <c r="G1788" s="11"/>
      <c r="H1788" s="41"/>
      <c r="I1788" s="42"/>
      <c r="J1788" s="41"/>
      <c r="K1788" s="79"/>
      <c r="L1788" s="45"/>
      <c r="M1788" s="64"/>
      <c r="N1788" s="90"/>
      <c r="O1788" s="91"/>
      <c r="P1788" s="92"/>
      <c r="Q1788" s="93"/>
      <c r="R1788" s="94" t="s">
        <v>73</v>
      </c>
      <c r="S1788" s="94" t="s">
        <v>234</v>
      </c>
      <c r="T1788" s="94" t="s">
        <v>782</v>
      </c>
      <c r="U1788" s="95">
        <v>46091</v>
      </c>
      <c r="V1788" s="101" t="e">
        <v>#VALUE!</v>
      </c>
      <c r="W1788" s="53"/>
      <c r="X1788" s="53"/>
      <c r="Y1788" s="53"/>
      <c r="Z1788" s="53"/>
      <c r="AA1788" s="53"/>
      <c r="AB1788" s="62" t="s">
        <v>8</v>
      </c>
      <c r="AC1788" s="24"/>
      <c r="AD1788" s="67" t="s">
        <v>8</v>
      </c>
      <c r="AE1788" s="66"/>
      <c r="AF1788" s="44" t="s">
        <v>8</v>
      </c>
      <c r="AG1788" s="23"/>
      <c r="AH1788" s="23"/>
    </row>
    <row r="1789" spans="1:34" ht="15" x14ac:dyDescent="0.2">
      <c r="A1789" s="105" t="s">
        <v>8</v>
      </c>
      <c r="B1789" s="40"/>
      <c r="C1789" s="10"/>
      <c r="D1789" s="11"/>
      <c r="E1789" s="10"/>
      <c r="F1789" s="11"/>
      <c r="G1789" s="11"/>
      <c r="H1789" s="41"/>
      <c r="I1789" s="42"/>
      <c r="J1789" s="41"/>
      <c r="K1789" s="79"/>
      <c r="L1789" s="45"/>
      <c r="M1789" s="64"/>
      <c r="N1789" s="90"/>
      <c r="O1789" s="91"/>
      <c r="P1789" s="92"/>
      <c r="Q1789" s="93"/>
      <c r="R1789" s="94" t="s">
        <v>73</v>
      </c>
      <c r="S1789" s="94" t="s">
        <v>234</v>
      </c>
      <c r="T1789" s="94" t="s">
        <v>782</v>
      </c>
      <c r="U1789" s="95">
        <v>46091</v>
      </c>
      <c r="V1789" s="101" t="e">
        <v>#VALUE!</v>
      </c>
      <c r="W1789" s="53"/>
      <c r="X1789" s="53"/>
      <c r="Y1789" s="53"/>
      <c r="Z1789" s="53"/>
      <c r="AA1789" s="53"/>
      <c r="AB1789" s="62" t="s">
        <v>8</v>
      </c>
      <c r="AC1789" s="24"/>
      <c r="AD1789" s="67" t="s">
        <v>8</v>
      </c>
      <c r="AE1789" s="66"/>
      <c r="AF1789" s="44" t="s">
        <v>8</v>
      </c>
      <c r="AG1789" s="23"/>
      <c r="AH1789" s="23"/>
    </row>
    <row r="1790" spans="1:34" ht="15" x14ac:dyDescent="0.2">
      <c r="A1790" s="105" t="s">
        <v>8</v>
      </c>
      <c r="B1790" s="40"/>
      <c r="C1790" s="10"/>
      <c r="D1790" s="11"/>
      <c r="E1790" s="10"/>
      <c r="F1790" s="11"/>
      <c r="G1790" s="11"/>
      <c r="H1790" s="41"/>
      <c r="I1790" s="42"/>
      <c r="J1790" s="41"/>
      <c r="K1790" s="79"/>
      <c r="L1790" s="45"/>
      <c r="M1790" s="64"/>
      <c r="N1790" s="90"/>
      <c r="O1790" s="91"/>
      <c r="P1790" s="92"/>
      <c r="Q1790" s="93"/>
      <c r="R1790" s="94" t="s">
        <v>73</v>
      </c>
      <c r="S1790" s="94" t="s">
        <v>234</v>
      </c>
      <c r="T1790" s="94" t="s">
        <v>782</v>
      </c>
      <c r="U1790" s="95">
        <v>46091</v>
      </c>
      <c r="V1790" s="101" t="e">
        <v>#VALUE!</v>
      </c>
      <c r="W1790" s="53"/>
      <c r="X1790" s="53"/>
      <c r="Y1790" s="53"/>
      <c r="Z1790" s="53"/>
      <c r="AA1790" s="53"/>
      <c r="AB1790" s="62" t="s">
        <v>8</v>
      </c>
      <c r="AC1790" s="24"/>
      <c r="AD1790" s="67" t="s">
        <v>8</v>
      </c>
      <c r="AE1790" s="66"/>
      <c r="AF1790" s="44" t="s">
        <v>8</v>
      </c>
      <c r="AG1790" s="23"/>
      <c r="AH1790" s="23"/>
    </row>
    <row r="1791" spans="1:34" ht="15" x14ac:dyDescent="0.2">
      <c r="A1791" s="105" t="s">
        <v>8</v>
      </c>
      <c r="B1791" s="40"/>
      <c r="C1791" s="10"/>
      <c r="D1791" s="11"/>
      <c r="E1791" s="10"/>
      <c r="F1791" s="11"/>
      <c r="G1791" s="11"/>
      <c r="H1791" s="41"/>
      <c r="I1791" s="42"/>
      <c r="J1791" s="41"/>
      <c r="K1791" s="79"/>
      <c r="L1791" s="45"/>
      <c r="M1791" s="64"/>
      <c r="N1791" s="90"/>
      <c r="O1791" s="91"/>
      <c r="P1791" s="92"/>
      <c r="Q1791" s="93"/>
      <c r="R1791" s="94" t="s">
        <v>73</v>
      </c>
      <c r="S1791" s="94" t="s">
        <v>234</v>
      </c>
      <c r="T1791" s="94" t="s">
        <v>782</v>
      </c>
      <c r="U1791" s="95">
        <v>46091</v>
      </c>
      <c r="V1791" s="101" t="e">
        <v>#VALUE!</v>
      </c>
      <c r="W1791" s="53"/>
      <c r="X1791" s="53"/>
      <c r="Y1791" s="53"/>
      <c r="Z1791" s="53"/>
      <c r="AA1791" s="53"/>
      <c r="AB1791" s="62" t="s">
        <v>8</v>
      </c>
      <c r="AC1791" s="24"/>
      <c r="AD1791" s="67" t="s">
        <v>8</v>
      </c>
      <c r="AE1791" s="66"/>
      <c r="AF1791" s="44" t="s">
        <v>8</v>
      </c>
      <c r="AG1791" s="23"/>
      <c r="AH1791" s="23"/>
    </row>
    <row r="1792" spans="1:34" ht="15" x14ac:dyDescent="0.2">
      <c r="A1792" s="105" t="s">
        <v>8</v>
      </c>
      <c r="B1792" s="40"/>
      <c r="C1792" s="10"/>
      <c r="D1792" s="11"/>
      <c r="E1792" s="10"/>
      <c r="F1792" s="11"/>
      <c r="G1792" s="11"/>
      <c r="H1792" s="41"/>
      <c r="I1792" s="42"/>
      <c r="J1792" s="41"/>
      <c r="K1792" s="79"/>
      <c r="L1792" s="45"/>
      <c r="M1792" s="64"/>
      <c r="N1792" s="90"/>
      <c r="O1792" s="91"/>
      <c r="P1792" s="92"/>
      <c r="Q1792" s="93"/>
      <c r="R1792" s="94" t="s">
        <v>73</v>
      </c>
      <c r="S1792" s="94" t="s">
        <v>234</v>
      </c>
      <c r="T1792" s="94" t="s">
        <v>782</v>
      </c>
      <c r="U1792" s="95">
        <v>46091</v>
      </c>
      <c r="V1792" s="101" t="e">
        <v>#VALUE!</v>
      </c>
      <c r="W1792" s="53"/>
      <c r="X1792" s="53"/>
      <c r="Y1792" s="53"/>
      <c r="Z1792" s="53"/>
      <c r="AA1792" s="53"/>
      <c r="AB1792" s="62" t="s">
        <v>8</v>
      </c>
      <c r="AC1792" s="24"/>
      <c r="AD1792" s="67" t="s">
        <v>8</v>
      </c>
      <c r="AE1792" s="66"/>
      <c r="AF1792" s="44" t="s">
        <v>8</v>
      </c>
      <c r="AG1792" s="23"/>
      <c r="AH1792" s="23"/>
    </row>
    <row r="1793" spans="1:34" ht="15" x14ac:dyDescent="0.2">
      <c r="A1793" s="105" t="s">
        <v>8</v>
      </c>
      <c r="B1793" s="40"/>
      <c r="C1793" s="10"/>
      <c r="D1793" s="11"/>
      <c r="E1793" s="10"/>
      <c r="F1793" s="11"/>
      <c r="G1793" s="11"/>
      <c r="H1793" s="41"/>
      <c r="I1793" s="42"/>
      <c r="J1793" s="41"/>
      <c r="K1793" s="79"/>
      <c r="L1793" s="45"/>
      <c r="M1793" s="64"/>
      <c r="N1793" s="90"/>
      <c r="O1793" s="91"/>
      <c r="P1793" s="92"/>
      <c r="Q1793" s="93"/>
      <c r="R1793" s="94" t="s">
        <v>73</v>
      </c>
      <c r="S1793" s="94" t="s">
        <v>234</v>
      </c>
      <c r="T1793" s="94" t="s">
        <v>782</v>
      </c>
      <c r="U1793" s="95">
        <v>46091</v>
      </c>
      <c r="V1793" s="101" t="e">
        <v>#VALUE!</v>
      </c>
      <c r="W1793" s="53"/>
      <c r="X1793" s="53"/>
      <c r="Y1793" s="53"/>
      <c r="Z1793" s="53"/>
      <c r="AA1793" s="53"/>
      <c r="AB1793" s="62" t="s">
        <v>8</v>
      </c>
      <c r="AC1793" s="24"/>
      <c r="AD1793" s="67" t="s">
        <v>8</v>
      </c>
      <c r="AE1793" s="66"/>
      <c r="AF1793" s="44" t="s">
        <v>8</v>
      </c>
      <c r="AG1793" s="23"/>
      <c r="AH1793" s="23"/>
    </row>
    <row r="1794" spans="1:34" ht="15" x14ac:dyDescent="0.2">
      <c r="A1794" s="105" t="s">
        <v>8</v>
      </c>
      <c r="B1794" s="40"/>
      <c r="C1794" s="10"/>
      <c r="D1794" s="11"/>
      <c r="E1794" s="10"/>
      <c r="F1794" s="11"/>
      <c r="G1794" s="11"/>
      <c r="H1794" s="41"/>
      <c r="I1794" s="42"/>
      <c r="J1794" s="41"/>
      <c r="K1794" s="79"/>
      <c r="L1794" s="45"/>
      <c r="M1794" s="64"/>
      <c r="N1794" s="90"/>
      <c r="O1794" s="91"/>
      <c r="P1794" s="92"/>
      <c r="Q1794" s="93"/>
      <c r="R1794" s="94" t="s">
        <v>73</v>
      </c>
      <c r="S1794" s="94" t="s">
        <v>234</v>
      </c>
      <c r="T1794" s="94" t="s">
        <v>782</v>
      </c>
      <c r="U1794" s="95">
        <v>46091</v>
      </c>
      <c r="V1794" s="101" t="e">
        <v>#VALUE!</v>
      </c>
      <c r="W1794" s="53"/>
      <c r="X1794" s="53"/>
      <c r="Y1794" s="53"/>
      <c r="Z1794" s="53"/>
      <c r="AA1794" s="53"/>
      <c r="AB1794" s="62" t="s">
        <v>8</v>
      </c>
      <c r="AC1794" s="24"/>
      <c r="AD1794" s="67" t="s">
        <v>8</v>
      </c>
      <c r="AE1794" s="66"/>
      <c r="AF1794" s="44" t="s">
        <v>8</v>
      </c>
      <c r="AG1794" s="23"/>
      <c r="AH1794" s="23"/>
    </row>
    <row r="1795" spans="1:34" ht="15" x14ac:dyDescent="0.2">
      <c r="A1795" s="105" t="s">
        <v>8</v>
      </c>
      <c r="B1795" s="40"/>
      <c r="C1795" s="10"/>
      <c r="D1795" s="11"/>
      <c r="E1795" s="10"/>
      <c r="F1795" s="11"/>
      <c r="G1795" s="11"/>
      <c r="H1795" s="41"/>
      <c r="I1795" s="42"/>
      <c r="J1795" s="41"/>
      <c r="K1795" s="79"/>
      <c r="L1795" s="45"/>
      <c r="M1795" s="64"/>
      <c r="N1795" s="90"/>
      <c r="O1795" s="91"/>
      <c r="P1795" s="92"/>
      <c r="Q1795" s="93"/>
      <c r="R1795" s="94" t="s">
        <v>73</v>
      </c>
      <c r="S1795" s="94" t="s">
        <v>234</v>
      </c>
      <c r="T1795" s="94" t="s">
        <v>782</v>
      </c>
      <c r="U1795" s="95">
        <v>46091</v>
      </c>
      <c r="V1795" s="101" t="e">
        <v>#VALUE!</v>
      </c>
      <c r="W1795" s="53"/>
      <c r="X1795" s="53"/>
      <c r="Y1795" s="53"/>
      <c r="Z1795" s="53"/>
      <c r="AA1795" s="53"/>
      <c r="AB1795" s="62" t="s">
        <v>8</v>
      </c>
      <c r="AC1795" s="24"/>
      <c r="AD1795" s="67" t="s">
        <v>8</v>
      </c>
      <c r="AE1795" s="66"/>
      <c r="AF1795" s="44" t="s">
        <v>8</v>
      </c>
      <c r="AG1795" s="23"/>
      <c r="AH1795" s="23"/>
    </row>
    <row r="1796" spans="1:34" ht="15" x14ac:dyDescent="0.2">
      <c r="A1796" s="105" t="s">
        <v>8</v>
      </c>
      <c r="B1796" s="40"/>
      <c r="C1796" s="10"/>
      <c r="D1796" s="11"/>
      <c r="E1796" s="10"/>
      <c r="F1796" s="11"/>
      <c r="G1796" s="11"/>
      <c r="H1796" s="41"/>
      <c r="I1796" s="42"/>
      <c r="J1796" s="41"/>
      <c r="K1796" s="79"/>
      <c r="L1796" s="45"/>
      <c r="M1796" s="64"/>
      <c r="N1796" s="90"/>
      <c r="O1796" s="91"/>
      <c r="P1796" s="92"/>
      <c r="Q1796" s="93"/>
      <c r="R1796" s="94" t="s">
        <v>73</v>
      </c>
      <c r="S1796" s="94" t="s">
        <v>234</v>
      </c>
      <c r="T1796" s="94" t="s">
        <v>782</v>
      </c>
      <c r="U1796" s="95">
        <v>46091</v>
      </c>
      <c r="V1796" s="101" t="e">
        <v>#VALUE!</v>
      </c>
      <c r="W1796" s="53"/>
      <c r="X1796" s="53"/>
      <c r="Y1796" s="53"/>
      <c r="Z1796" s="53"/>
      <c r="AA1796" s="53"/>
      <c r="AB1796" s="62" t="s">
        <v>8</v>
      </c>
      <c r="AC1796" s="24"/>
      <c r="AD1796" s="67" t="s">
        <v>8</v>
      </c>
      <c r="AE1796" s="66"/>
      <c r="AF1796" s="44" t="s">
        <v>8</v>
      </c>
      <c r="AG1796" s="23"/>
      <c r="AH1796" s="23"/>
    </row>
    <row r="1797" spans="1:34" ht="15" x14ac:dyDescent="0.2">
      <c r="A1797" s="105" t="s">
        <v>8</v>
      </c>
      <c r="B1797" s="40"/>
      <c r="C1797" s="10"/>
      <c r="D1797" s="11"/>
      <c r="E1797" s="10"/>
      <c r="F1797" s="11"/>
      <c r="G1797" s="11"/>
      <c r="H1797" s="41"/>
      <c r="I1797" s="42"/>
      <c r="J1797" s="41"/>
      <c r="K1797" s="79"/>
      <c r="L1797" s="45"/>
      <c r="M1797" s="64"/>
      <c r="N1797" s="90"/>
      <c r="O1797" s="91"/>
      <c r="P1797" s="92"/>
      <c r="Q1797" s="93"/>
      <c r="R1797" s="94" t="s">
        <v>73</v>
      </c>
      <c r="S1797" s="94" t="s">
        <v>234</v>
      </c>
      <c r="T1797" s="94" t="s">
        <v>782</v>
      </c>
      <c r="U1797" s="95">
        <v>46091</v>
      </c>
      <c r="V1797" s="101" t="e">
        <v>#VALUE!</v>
      </c>
      <c r="W1797" s="53"/>
      <c r="X1797" s="53"/>
      <c r="Y1797" s="53"/>
      <c r="Z1797" s="53"/>
      <c r="AA1797" s="53"/>
      <c r="AB1797" s="62" t="s">
        <v>8</v>
      </c>
      <c r="AC1797" s="24"/>
      <c r="AD1797" s="67" t="s">
        <v>8</v>
      </c>
      <c r="AE1797" s="66"/>
      <c r="AF1797" s="44" t="s">
        <v>8</v>
      </c>
      <c r="AG1797" s="23"/>
      <c r="AH1797" s="23"/>
    </row>
    <row r="1798" spans="1:34" ht="15" x14ac:dyDescent="0.2">
      <c r="A1798" s="105" t="s">
        <v>8</v>
      </c>
      <c r="B1798" s="40"/>
      <c r="C1798" s="10"/>
      <c r="D1798" s="11"/>
      <c r="E1798" s="10"/>
      <c r="F1798" s="11"/>
      <c r="G1798" s="11"/>
      <c r="H1798" s="41"/>
      <c r="I1798" s="42"/>
      <c r="J1798" s="41"/>
      <c r="K1798" s="79"/>
      <c r="L1798" s="45"/>
      <c r="M1798" s="64"/>
      <c r="N1798" s="90"/>
      <c r="O1798" s="91"/>
      <c r="P1798" s="92"/>
      <c r="Q1798" s="93"/>
      <c r="R1798" s="94" t="s">
        <v>73</v>
      </c>
      <c r="S1798" s="94" t="s">
        <v>234</v>
      </c>
      <c r="T1798" s="94" t="s">
        <v>782</v>
      </c>
      <c r="U1798" s="95">
        <v>46091</v>
      </c>
      <c r="V1798" s="101" t="e">
        <v>#VALUE!</v>
      </c>
      <c r="W1798" s="53"/>
      <c r="X1798" s="53"/>
      <c r="Y1798" s="53"/>
      <c r="Z1798" s="53"/>
      <c r="AA1798" s="53"/>
      <c r="AB1798" s="62" t="s">
        <v>8</v>
      </c>
      <c r="AC1798" s="24"/>
      <c r="AD1798" s="67" t="s">
        <v>8</v>
      </c>
      <c r="AE1798" s="66"/>
      <c r="AF1798" s="44" t="s">
        <v>8</v>
      </c>
      <c r="AG1798" s="23"/>
      <c r="AH1798" s="23"/>
    </row>
    <row r="1799" spans="1:34" ht="15" x14ac:dyDescent="0.2">
      <c r="A1799" s="105" t="s">
        <v>8</v>
      </c>
      <c r="B1799" s="40"/>
      <c r="C1799" s="10"/>
      <c r="D1799" s="11"/>
      <c r="E1799" s="10"/>
      <c r="F1799" s="11"/>
      <c r="G1799" s="11"/>
      <c r="H1799" s="41"/>
      <c r="I1799" s="42"/>
      <c r="J1799" s="41"/>
      <c r="K1799" s="79"/>
      <c r="L1799" s="45"/>
      <c r="M1799" s="64"/>
      <c r="N1799" s="90"/>
      <c r="O1799" s="91"/>
      <c r="P1799" s="92"/>
      <c r="Q1799" s="93"/>
      <c r="R1799" s="94" t="s">
        <v>73</v>
      </c>
      <c r="S1799" s="94" t="s">
        <v>234</v>
      </c>
      <c r="T1799" s="94" t="s">
        <v>782</v>
      </c>
      <c r="U1799" s="95">
        <v>46091</v>
      </c>
      <c r="V1799" s="101" t="e">
        <v>#VALUE!</v>
      </c>
      <c r="W1799" s="53"/>
      <c r="X1799" s="53"/>
      <c r="Y1799" s="53"/>
      <c r="Z1799" s="53"/>
      <c r="AA1799" s="53"/>
      <c r="AB1799" s="62" t="s">
        <v>8</v>
      </c>
      <c r="AC1799" s="24"/>
      <c r="AD1799" s="67" t="s">
        <v>8</v>
      </c>
      <c r="AE1799" s="66"/>
      <c r="AF1799" s="44" t="s">
        <v>8</v>
      </c>
      <c r="AG1799" s="23"/>
      <c r="AH1799" s="23"/>
    </row>
    <row r="1800" spans="1:34" ht="15" x14ac:dyDescent="0.2">
      <c r="A1800" s="105" t="s">
        <v>8</v>
      </c>
      <c r="B1800" s="40"/>
      <c r="C1800" s="10"/>
      <c r="D1800" s="11"/>
      <c r="E1800" s="10"/>
      <c r="F1800" s="11"/>
      <c r="G1800" s="11"/>
      <c r="H1800" s="41"/>
      <c r="I1800" s="42"/>
      <c r="J1800" s="41"/>
      <c r="K1800" s="79"/>
      <c r="L1800" s="45"/>
      <c r="M1800" s="64"/>
      <c r="N1800" s="90"/>
      <c r="O1800" s="91"/>
      <c r="P1800" s="92"/>
      <c r="Q1800" s="93"/>
      <c r="R1800" s="94" t="s">
        <v>73</v>
      </c>
      <c r="S1800" s="94" t="s">
        <v>234</v>
      </c>
      <c r="T1800" s="94" t="s">
        <v>782</v>
      </c>
      <c r="U1800" s="95">
        <v>46091</v>
      </c>
      <c r="V1800" s="101" t="e">
        <v>#VALUE!</v>
      </c>
      <c r="W1800" s="53"/>
      <c r="X1800" s="53"/>
      <c r="Y1800" s="53"/>
      <c r="Z1800" s="53"/>
      <c r="AA1800" s="53"/>
      <c r="AB1800" s="62" t="s">
        <v>8</v>
      </c>
      <c r="AC1800" s="24"/>
      <c r="AD1800" s="67" t="s">
        <v>8</v>
      </c>
      <c r="AE1800" s="66"/>
      <c r="AF1800" s="44" t="s">
        <v>8</v>
      </c>
      <c r="AG1800" s="23"/>
      <c r="AH1800" s="23"/>
    </row>
    <row r="1801" spans="1:34" ht="15" x14ac:dyDescent="0.2">
      <c r="A1801" s="105" t="s">
        <v>8</v>
      </c>
      <c r="B1801" s="40"/>
      <c r="C1801" s="10"/>
      <c r="D1801" s="11"/>
      <c r="E1801" s="10"/>
      <c r="F1801" s="11"/>
      <c r="G1801" s="11"/>
      <c r="H1801" s="41"/>
      <c r="I1801" s="42"/>
      <c r="J1801" s="41"/>
      <c r="K1801" s="79"/>
      <c r="L1801" s="45"/>
      <c r="M1801" s="64"/>
      <c r="N1801" s="90"/>
      <c r="O1801" s="91"/>
      <c r="P1801" s="92"/>
      <c r="Q1801" s="93"/>
      <c r="R1801" s="94" t="s">
        <v>73</v>
      </c>
      <c r="S1801" s="94" t="s">
        <v>234</v>
      </c>
      <c r="T1801" s="94" t="s">
        <v>782</v>
      </c>
      <c r="U1801" s="95">
        <v>46091</v>
      </c>
      <c r="V1801" s="101" t="e">
        <v>#VALUE!</v>
      </c>
      <c r="W1801" s="53"/>
      <c r="X1801" s="53"/>
      <c r="Y1801" s="53"/>
      <c r="Z1801" s="53"/>
      <c r="AA1801" s="53"/>
      <c r="AB1801" s="62" t="s">
        <v>8</v>
      </c>
      <c r="AC1801" s="24"/>
      <c r="AD1801" s="67" t="s">
        <v>8</v>
      </c>
      <c r="AE1801" s="66"/>
      <c r="AF1801" s="44" t="s">
        <v>8</v>
      </c>
      <c r="AG1801" s="23"/>
      <c r="AH1801" s="23"/>
    </row>
    <row r="1802" spans="1:34" ht="15" x14ac:dyDescent="0.2">
      <c r="A1802" s="105" t="s">
        <v>8</v>
      </c>
      <c r="B1802" s="40"/>
      <c r="C1802" s="10"/>
      <c r="D1802" s="11"/>
      <c r="E1802" s="10"/>
      <c r="F1802" s="11"/>
      <c r="G1802" s="11"/>
      <c r="H1802" s="41"/>
      <c r="I1802" s="42"/>
      <c r="J1802" s="41"/>
      <c r="K1802" s="79"/>
      <c r="L1802" s="45"/>
      <c r="M1802" s="64"/>
      <c r="N1802" s="90"/>
      <c r="O1802" s="91"/>
      <c r="P1802" s="92"/>
      <c r="Q1802" s="93"/>
      <c r="R1802" s="94" t="s">
        <v>73</v>
      </c>
      <c r="S1802" s="94" t="s">
        <v>234</v>
      </c>
      <c r="T1802" s="94" t="s">
        <v>782</v>
      </c>
      <c r="U1802" s="95">
        <v>46091</v>
      </c>
      <c r="V1802" s="101" t="e">
        <v>#VALUE!</v>
      </c>
      <c r="W1802" s="53"/>
      <c r="X1802" s="53"/>
      <c r="Y1802" s="53"/>
      <c r="Z1802" s="53"/>
      <c r="AA1802" s="53"/>
      <c r="AB1802" s="62" t="s">
        <v>8</v>
      </c>
      <c r="AC1802" s="24"/>
      <c r="AD1802" s="67" t="s">
        <v>8</v>
      </c>
      <c r="AE1802" s="66"/>
      <c r="AF1802" s="44" t="s">
        <v>8</v>
      </c>
      <c r="AG1802" s="23"/>
      <c r="AH1802" s="23"/>
    </row>
    <row r="1803" spans="1:34" ht="15" x14ac:dyDescent="0.2">
      <c r="A1803" s="105" t="s">
        <v>8</v>
      </c>
      <c r="B1803" s="40"/>
      <c r="C1803" s="10"/>
      <c r="D1803" s="11"/>
      <c r="E1803" s="10"/>
      <c r="F1803" s="11"/>
      <c r="G1803" s="11"/>
      <c r="H1803" s="41"/>
      <c r="I1803" s="42"/>
      <c r="J1803" s="41"/>
      <c r="K1803" s="79"/>
      <c r="L1803" s="45"/>
      <c r="M1803" s="64"/>
      <c r="N1803" s="90"/>
      <c r="O1803" s="91"/>
      <c r="P1803" s="92"/>
      <c r="Q1803" s="93"/>
      <c r="R1803" s="94" t="s">
        <v>73</v>
      </c>
      <c r="S1803" s="94" t="s">
        <v>234</v>
      </c>
      <c r="T1803" s="94" t="s">
        <v>782</v>
      </c>
      <c r="U1803" s="95">
        <v>46091</v>
      </c>
      <c r="V1803" s="101" t="e">
        <v>#VALUE!</v>
      </c>
      <c r="W1803" s="53"/>
      <c r="X1803" s="53"/>
      <c r="Y1803" s="53"/>
      <c r="Z1803" s="53"/>
      <c r="AA1803" s="53"/>
      <c r="AB1803" s="62" t="s">
        <v>8</v>
      </c>
      <c r="AC1803" s="24"/>
      <c r="AD1803" s="67" t="s">
        <v>8</v>
      </c>
      <c r="AE1803" s="66"/>
      <c r="AF1803" s="44" t="s">
        <v>8</v>
      </c>
      <c r="AG1803" s="23"/>
      <c r="AH1803" s="23"/>
    </row>
    <row r="1804" spans="1:34" ht="15" x14ac:dyDescent="0.2">
      <c r="A1804" s="105" t="s">
        <v>8</v>
      </c>
      <c r="B1804" s="40"/>
      <c r="C1804" s="10"/>
      <c r="D1804" s="11"/>
      <c r="E1804" s="10"/>
      <c r="F1804" s="11"/>
      <c r="G1804" s="11"/>
      <c r="H1804" s="41"/>
      <c r="I1804" s="42"/>
      <c r="J1804" s="41"/>
      <c r="K1804" s="79"/>
      <c r="L1804" s="45"/>
      <c r="M1804" s="64"/>
      <c r="N1804" s="90"/>
      <c r="O1804" s="91"/>
      <c r="P1804" s="92"/>
      <c r="Q1804" s="93"/>
      <c r="R1804" s="94" t="s">
        <v>73</v>
      </c>
      <c r="S1804" s="94" t="s">
        <v>234</v>
      </c>
      <c r="T1804" s="94" t="s">
        <v>782</v>
      </c>
      <c r="U1804" s="95">
        <v>46091</v>
      </c>
      <c r="V1804" s="101" t="e">
        <v>#VALUE!</v>
      </c>
      <c r="W1804" s="53"/>
      <c r="X1804" s="53"/>
      <c r="Y1804" s="53"/>
      <c r="Z1804" s="53"/>
      <c r="AA1804" s="53"/>
      <c r="AB1804" s="62" t="s">
        <v>8</v>
      </c>
      <c r="AC1804" s="24"/>
      <c r="AD1804" s="67" t="s">
        <v>8</v>
      </c>
      <c r="AE1804" s="66"/>
      <c r="AF1804" s="44" t="s">
        <v>8</v>
      </c>
      <c r="AG1804" s="23"/>
      <c r="AH1804" s="23"/>
    </row>
    <row r="1805" spans="1:34" ht="15" x14ac:dyDescent="0.2">
      <c r="A1805" s="105" t="s">
        <v>8</v>
      </c>
      <c r="B1805" s="40"/>
      <c r="C1805" s="10"/>
      <c r="D1805" s="11"/>
      <c r="E1805" s="10"/>
      <c r="F1805" s="11"/>
      <c r="G1805" s="11"/>
      <c r="H1805" s="41"/>
      <c r="I1805" s="42"/>
      <c r="J1805" s="41"/>
      <c r="K1805" s="79"/>
      <c r="L1805" s="45"/>
      <c r="M1805" s="64"/>
      <c r="N1805" s="90"/>
      <c r="O1805" s="91"/>
      <c r="P1805" s="92"/>
      <c r="Q1805" s="93"/>
      <c r="R1805" s="94" t="s">
        <v>73</v>
      </c>
      <c r="S1805" s="94" t="s">
        <v>234</v>
      </c>
      <c r="T1805" s="94" t="s">
        <v>782</v>
      </c>
      <c r="U1805" s="95">
        <v>46091</v>
      </c>
      <c r="V1805" s="101" t="e">
        <v>#VALUE!</v>
      </c>
      <c r="W1805" s="53"/>
      <c r="X1805" s="53"/>
      <c r="Y1805" s="53"/>
      <c r="Z1805" s="53"/>
      <c r="AA1805" s="53"/>
      <c r="AB1805" s="62" t="s">
        <v>8</v>
      </c>
      <c r="AC1805" s="24"/>
      <c r="AD1805" s="67" t="s">
        <v>8</v>
      </c>
      <c r="AE1805" s="66"/>
      <c r="AF1805" s="44" t="s">
        <v>8</v>
      </c>
      <c r="AG1805" s="23"/>
      <c r="AH1805" s="23"/>
    </row>
    <row r="1806" spans="1:34" ht="15" x14ac:dyDescent="0.2">
      <c r="A1806" s="105" t="s">
        <v>8</v>
      </c>
      <c r="B1806" s="40"/>
      <c r="C1806" s="10"/>
      <c r="D1806" s="11"/>
      <c r="E1806" s="10"/>
      <c r="F1806" s="11"/>
      <c r="G1806" s="11"/>
      <c r="H1806" s="41"/>
      <c r="I1806" s="42"/>
      <c r="J1806" s="41"/>
      <c r="K1806" s="79"/>
      <c r="L1806" s="45"/>
      <c r="M1806" s="64"/>
      <c r="N1806" s="90"/>
      <c r="O1806" s="91"/>
      <c r="P1806" s="92"/>
      <c r="Q1806" s="93"/>
      <c r="R1806" s="94" t="s">
        <v>73</v>
      </c>
      <c r="S1806" s="94" t="s">
        <v>234</v>
      </c>
      <c r="T1806" s="94" t="s">
        <v>782</v>
      </c>
      <c r="U1806" s="95">
        <v>46091</v>
      </c>
      <c r="V1806" s="101" t="e">
        <v>#VALUE!</v>
      </c>
      <c r="W1806" s="53"/>
      <c r="X1806" s="53"/>
      <c r="Y1806" s="53"/>
      <c r="Z1806" s="53"/>
      <c r="AA1806" s="53"/>
      <c r="AB1806" s="62" t="s">
        <v>8</v>
      </c>
      <c r="AC1806" s="24"/>
      <c r="AD1806" s="67" t="s">
        <v>8</v>
      </c>
      <c r="AE1806" s="66"/>
      <c r="AF1806" s="44" t="s">
        <v>8</v>
      </c>
      <c r="AG1806" s="23"/>
      <c r="AH1806" s="23"/>
    </row>
    <row r="1807" spans="1:34" ht="15" x14ac:dyDescent="0.2">
      <c r="A1807" s="105" t="s">
        <v>8</v>
      </c>
      <c r="B1807" s="40"/>
      <c r="C1807" s="10"/>
      <c r="D1807" s="11"/>
      <c r="E1807" s="10"/>
      <c r="F1807" s="11"/>
      <c r="G1807" s="11"/>
      <c r="H1807" s="41"/>
      <c r="I1807" s="42"/>
      <c r="J1807" s="41"/>
      <c r="K1807" s="79"/>
      <c r="L1807" s="45"/>
      <c r="M1807" s="64"/>
      <c r="N1807" s="90"/>
      <c r="O1807" s="91"/>
      <c r="P1807" s="92"/>
      <c r="Q1807" s="93"/>
      <c r="R1807" s="94" t="s">
        <v>73</v>
      </c>
      <c r="S1807" s="94" t="s">
        <v>234</v>
      </c>
      <c r="T1807" s="94" t="s">
        <v>782</v>
      </c>
      <c r="U1807" s="95">
        <v>46091</v>
      </c>
      <c r="V1807" s="101" t="e">
        <v>#VALUE!</v>
      </c>
      <c r="W1807" s="53"/>
      <c r="X1807" s="53"/>
      <c r="Y1807" s="53"/>
      <c r="Z1807" s="53"/>
      <c r="AA1807" s="53"/>
      <c r="AB1807" s="62" t="s">
        <v>8</v>
      </c>
      <c r="AC1807" s="24"/>
      <c r="AD1807" s="67" t="s">
        <v>8</v>
      </c>
      <c r="AE1807" s="66"/>
      <c r="AF1807" s="44" t="s">
        <v>8</v>
      </c>
      <c r="AG1807" s="23"/>
      <c r="AH1807" s="23"/>
    </row>
    <row r="1808" spans="1:34" ht="15" x14ac:dyDescent="0.2">
      <c r="A1808" s="105" t="s">
        <v>8</v>
      </c>
      <c r="B1808" s="40"/>
      <c r="C1808" s="10"/>
      <c r="D1808" s="11"/>
      <c r="E1808" s="10"/>
      <c r="F1808" s="11"/>
      <c r="G1808" s="11"/>
      <c r="H1808" s="41"/>
      <c r="I1808" s="42"/>
      <c r="J1808" s="41"/>
      <c r="K1808" s="79"/>
      <c r="L1808" s="45"/>
      <c r="M1808" s="64"/>
      <c r="N1808" s="90"/>
      <c r="O1808" s="91"/>
      <c r="P1808" s="92"/>
      <c r="Q1808" s="93"/>
      <c r="R1808" s="94" t="s">
        <v>73</v>
      </c>
      <c r="S1808" s="94" t="s">
        <v>234</v>
      </c>
      <c r="T1808" s="94" t="s">
        <v>782</v>
      </c>
      <c r="U1808" s="95">
        <v>46091</v>
      </c>
      <c r="V1808" s="101" t="e">
        <v>#VALUE!</v>
      </c>
      <c r="W1808" s="53"/>
      <c r="X1808" s="53"/>
      <c r="Y1808" s="53"/>
      <c r="Z1808" s="53"/>
      <c r="AA1808" s="53"/>
      <c r="AB1808" s="62" t="s">
        <v>8</v>
      </c>
      <c r="AC1808" s="24"/>
      <c r="AD1808" s="67" t="s">
        <v>8</v>
      </c>
      <c r="AE1808" s="66"/>
      <c r="AF1808" s="44" t="s">
        <v>8</v>
      </c>
      <c r="AG1808" s="23"/>
      <c r="AH1808" s="23"/>
    </row>
    <row r="1809" spans="1:34" ht="15" x14ac:dyDescent="0.2">
      <c r="A1809" s="105" t="s">
        <v>8</v>
      </c>
      <c r="B1809" s="40"/>
      <c r="C1809" s="10"/>
      <c r="D1809" s="11"/>
      <c r="E1809" s="10"/>
      <c r="F1809" s="11"/>
      <c r="G1809" s="11"/>
      <c r="H1809" s="41"/>
      <c r="I1809" s="42"/>
      <c r="J1809" s="41"/>
      <c r="K1809" s="79"/>
      <c r="L1809" s="45"/>
      <c r="M1809" s="64"/>
      <c r="N1809" s="90"/>
      <c r="O1809" s="91"/>
      <c r="P1809" s="92"/>
      <c r="Q1809" s="93"/>
      <c r="R1809" s="94" t="s">
        <v>73</v>
      </c>
      <c r="S1809" s="94" t="s">
        <v>234</v>
      </c>
      <c r="T1809" s="94" t="s">
        <v>782</v>
      </c>
      <c r="U1809" s="95">
        <v>46091</v>
      </c>
      <c r="V1809" s="101" t="e">
        <v>#VALUE!</v>
      </c>
      <c r="W1809" s="53"/>
      <c r="X1809" s="53"/>
      <c r="Y1809" s="53"/>
      <c r="Z1809" s="53"/>
      <c r="AA1809" s="53"/>
      <c r="AB1809" s="62" t="s">
        <v>8</v>
      </c>
      <c r="AC1809" s="24"/>
      <c r="AD1809" s="67" t="s">
        <v>8</v>
      </c>
      <c r="AE1809" s="66"/>
      <c r="AF1809" s="44" t="s">
        <v>8</v>
      </c>
      <c r="AG1809" s="23"/>
      <c r="AH1809" s="23"/>
    </row>
    <row r="1810" spans="1:34" ht="15" x14ac:dyDescent="0.2">
      <c r="A1810" s="105" t="s">
        <v>8</v>
      </c>
      <c r="B1810" s="40"/>
      <c r="C1810" s="10"/>
      <c r="D1810" s="11"/>
      <c r="E1810" s="10"/>
      <c r="F1810" s="11"/>
      <c r="G1810" s="11"/>
      <c r="H1810" s="41"/>
      <c r="I1810" s="42"/>
      <c r="J1810" s="41"/>
      <c r="K1810" s="79"/>
      <c r="L1810" s="45"/>
      <c r="M1810" s="64"/>
      <c r="N1810" s="90"/>
      <c r="O1810" s="91"/>
      <c r="P1810" s="92"/>
      <c r="Q1810" s="93"/>
      <c r="R1810" s="94" t="s">
        <v>73</v>
      </c>
      <c r="S1810" s="94" t="s">
        <v>234</v>
      </c>
      <c r="T1810" s="94" t="s">
        <v>782</v>
      </c>
      <c r="U1810" s="95">
        <v>46091</v>
      </c>
      <c r="V1810" s="101" t="e">
        <v>#VALUE!</v>
      </c>
      <c r="W1810" s="53"/>
      <c r="X1810" s="53"/>
      <c r="Y1810" s="53"/>
      <c r="Z1810" s="53"/>
      <c r="AA1810" s="53"/>
      <c r="AB1810" s="62" t="s">
        <v>8</v>
      </c>
      <c r="AC1810" s="24"/>
      <c r="AD1810" s="67" t="s">
        <v>8</v>
      </c>
      <c r="AE1810" s="66"/>
      <c r="AF1810" s="44" t="s">
        <v>8</v>
      </c>
      <c r="AG1810" s="23"/>
      <c r="AH1810" s="23"/>
    </row>
    <row r="1811" spans="1:34" ht="15" x14ac:dyDescent="0.2">
      <c r="A1811" s="105" t="s">
        <v>8</v>
      </c>
      <c r="B1811" s="40"/>
      <c r="C1811" s="10"/>
      <c r="D1811" s="11"/>
      <c r="E1811" s="10"/>
      <c r="F1811" s="11"/>
      <c r="G1811" s="11"/>
      <c r="H1811" s="41"/>
      <c r="I1811" s="42"/>
      <c r="J1811" s="41"/>
      <c r="K1811" s="79"/>
      <c r="L1811" s="45"/>
      <c r="M1811" s="64"/>
      <c r="N1811" s="90"/>
      <c r="O1811" s="91"/>
      <c r="P1811" s="92"/>
      <c r="Q1811" s="93"/>
      <c r="R1811" s="94" t="s">
        <v>73</v>
      </c>
      <c r="S1811" s="94" t="s">
        <v>234</v>
      </c>
      <c r="T1811" s="94" t="s">
        <v>782</v>
      </c>
      <c r="U1811" s="95">
        <v>46091</v>
      </c>
      <c r="V1811" s="101" t="e">
        <v>#VALUE!</v>
      </c>
      <c r="W1811" s="53"/>
      <c r="X1811" s="53"/>
      <c r="Y1811" s="53"/>
      <c r="Z1811" s="53"/>
      <c r="AA1811" s="53"/>
      <c r="AB1811" s="62" t="s">
        <v>8</v>
      </c>
      <c r="AC1811" s="24"/>
      <c r="AD1811" s="67" t="s">
        <v>8</v>
      </c>
      <c r="AE1811" s="66"/>
      <c r="AF1811" s="44" t="s">
        <v>8</v>
      </c>
      <c r="AG1811" s="23"/>
      <c r="AH1811" s="23"/>
    </row>
    <row r="1812" spans="1:34" ht="15" x14ac:dyDescent="0.2">
      <c r="A1812" s="105" t="s">
        <v>8</v>
      </c>
      <c r="B1812" s="40"/>
      <c r="C1812" s="10"/>
      <c r="D1812" s="11"/>
      <c r="E1812" s="10"/>
      <c r="F1812" s="11"/>
      <c r="G1812" s="11"/>
      <c r="H1812" s="41"/>
      <c r="I1812" s="42"/>
      <c r="J1812" s="41"/>
      <c r="K1812" s="79"/>
      <c r="L1812" s="45"/>
      <c r="M1812" s="64"/>
      <c r="N1812" s="90"/>
      <c r="O1812" s="91"/>
      <c r="P1812" s="92"/>
      <c r="Q1812" s="93"/>
      <c r="R1812" s="94" t="s">
        <v>73</v>
      </c>
      <c r="S1812" s="94" t="s">
        <v>234</v>
      </c>
      <c r="T1812" s="94" t="s">
        <v>782</v>
      </c>
      <c r="U1812" s="95">
        <v>46091</v>
      </c>
      <c r="V1812" s="101" t="e">
        <v>#VALUE!</v>
      </c>
      <c r="W1812" s="53"/>
      <c r="X1812" s="53"/>
      <c r="Y1812" s="53"/>
      <c r="Z1812" s="53"/>
      <c r="AA1812" s="53"/>
      <c r="AB1812" s="62" t="s">
        <v>8</v>
      </c>
      <c r="AC1812" s="24"/>
      <c r="AD1812" s="67" t="s">
        <v>8</v>
      </c>
      <c r="AE1812" s="66"/>
      <c r="AF1812" s="44" t="s">
        <v>8</v>
      </c>
      <c r="AG1812" s="23"/>
      <c r="AH1812" s="23"/>
    </row>
    <row r="1813" spans="1:34" ht="15" x14ac:dyDescent="0.2">
      <c r="A1813" s="105" t="s">
        <v>8</v>
      </c>
      <c r="B1813" s="40"/>
      <c r="C1813" s="10"/>
      <c r="D1813" s="11"/>
      <c r="E1813" s="10"/>
      <c r="F1813" s="11"/>
      <c r="G1813" s="11"/>
      <c r="H1813" s="41"/>
      <c r="I1813" s="42"/>
      <c r="J1813" s="41"/>
      <c r="K1813" s="79"/>
      <c r="L1813" s="45"/>
      <c r="M1813" s="64"/>
      <c r="N1813" s="90"/>
      <c r="O1813" s="91"/>
      <c r="P1813" s="92"/>
      <c r="Q1813" s="93"/>
      <c r="R1813" s="94" t="s">
        <v>73</v>
      </c>
      <c r="S1813" s="94" t="s">
        <v>234</v>
      </c>
      <c r="T1813" s="94" t="s">
        <v>782</v>
      </c>
      <c r="U1813" s="95">
        <v>46091</v>
      </c>
      <c r="V1813" s="101" t="e">
        <v>#VALUE!</v>
      </c>
      <c r="W1813" s="53"/>
      <c r="X1813" s="53"/>
      <c r="Y1813" s="53"/>
      <c r="Z1813" s="53"/>
      <c r="AA1813" s="53"/>
      <c r="AB1813" s="62" t="s">
        <v>8</v>
      </c>
      <c r="AC1813" s="24"/>
      <c r="AD1813" s="67" t="s">
        <v>8</v>
      </c>
      <c r="AE1813" s="66"/>
      <c r="AF1813" s="44" t="s">
        <v>8</v>
      </c>
      <c r="AG1813" s="23"/>
      <c r="AH1813" s="23"/>
    </row>
    <row r="1814" spans="1:34" ht="15" x14ac:dyDescent="0.2">
      <c r="A1814" s="105" t="s">
        <v>8</v>
      </c>
      <c r="B1814" s="40"/>
      <c r="C1814" s="10"/>
      <c r="D1814" s="11"/>
      <c r="E1814" s="10"/>
      <c r="F1814" s="11"/>
      <c r="G1814" s="11"/>
      <c r="H1814" s="41"/>
      <c r="I1814" s="42"/>
      <c r="J1814" s="41"/>
      <c r="K1814" s="79"/>
      <c r="L1814" s="45"/>
      <c r="M1814" s="64"/>
      <c r="N1814" s="90"/>
      <c r="O1814" s="91"/>
      <c r="P1814" s="92"/>
      <c r="Q1814" s="93"/>
      <c r="R1814" s="94" t="s">
        <v>73</v>
      </c>
      <c r="S1814" s="94" t="s">
        <v>234</v>
      </c>
      <c r="T1814" s="94" t="s">
        <v>782</v>
      </c>
      <c r="U1814" s="95">
        <v>46091</v>
      </c>
      <c r="V1814" s="101" t="e">
        <v>#VALUE!</v>
      </c>
      <c r="W1814" s="53"/>
      <c r="X1814" s="53"/>
      <c r="Y1814" s="53"/>
      <c r="Z1814" s="53"/>
      <c r="AA1814" s="53"/>
      <c r="AB1814" s="62" t="s">
        <v>8</v>
      </c>
      <c r="AC1814" s="24"/>
      <c r="AD1814" s="67" t="s">
        <v>8</v>
      </c>
      <c r="AE1814" s="66"/>
      <c r="AF1814" s="44" t="s">
        <v>8</v>
      </c>
      <c r="AG1814" s="23"/>
      <c r="AH1814" s="23"/>
    </row>
    <row r="1815" spans="1:34" ht="15" x14ac:dyDescent="0.2">
      <c r="A1815" s="105" t="s">
        <v>8</v>
      </c>
      <c r="B1815" s="40"/>
      <c r="C1815" s="10"/>
      <c r="D1815" s="11"/>
      <c r="E1815" s="10"/>
      <c r="F1815" s="11"/>
      <c r="G1815" s="11"/>
      <c r="H1815" s="41"/>
      <c r="I1815" s="42"/>
      <c r="J1815" s="41"/>
      <c r="K1815" s="79"/>
      <c r="L1815" s="45"/>
      <c r="M1815" s="64"/>
      <c r="N1815" s="90"/>
      <c r="O1815" s="91"/>
      <c r="P1815" s="92"/>
      <c r="Q1815" s="93"/>
      <c r="R1815" s="94" t="s">
        <v>73</v>
      </c>
      <c r="S1815" s="94" t="s">
        <v>234</v>
      </c>
      <c r="T1815" s="94" t="s">
        <v>782</v>
      </c>
      <c r="U1815" s="95">
        <v>46091</v>
      </c>
      <c r="V1815" s="101" t="e">
        <v>#VALUE!</v>
      </c>
      <c r="W1815" s="53"/>
      <c r="X1815" s="53"/>
      <c r="Y1815" s="53"/>
      <c r="Z1815" s="53"/>
      <c r="AA1815" s="53"/>
      <c r="AB1815" s="62" t="s">
        <v>8</v>
      </c>
      <c r="AC1815" s="24"/>
      <c r="AD1815" s="67" t="s">
        <v>8</v>
      </c>
      <c r="AE1815" s="66"/>
      <c r="AF1815" s="44" t="s">
        <v>8</v>
      </c>
      <c r="AG1815" s="23"/>
      <c r="AH1815" s="23"/>
    </row>
    <row r="1816" spans="1:34" ht="15" x14ac:dyDescent="0.2">
      <c r="A1816" s="105" t="s">
        <v>8</v>
      </c>
      <c r="B1816" s="40"/>
      <c r="C1816" s="10"/>
      <c r="D1816" s="11"/>
      <c r="E1816" s="10"/>
      <c r="F1816" s="11"/>
      <c r="G1816" s="11"/>
      <c r="H1816" s="41"/>
      <c r="I1816" s="42"/>
      <c r="J1816" s="41"/>
      <c r="K1816" s="79"/>
      <c r="L1816" s="45"/>
      <c r="M1816" s="64"/>
      <c r="N1816" s="90"/>
      <c r="O1816" s="91"/>
      <c r="P1816" s="92"/>
      <c r="Q1816" s="93"/>
      <c r="R1816" s="94" t="s">
        <v>73</v>
      </c>
      <c r="S1816" s="94" t="s">
        <v>234</v>
      </c>
      <c r="T1816" s="94" t="s">
        <v>782</v>
      </c>
      <c r="U1816" s="95">
        <v>46091</v>
      </c>
      <c r="V1816" s="101" t="e">
        <v>#VALUE!</v>
      </c>
      <c r="W1816" s="53"/>
      <c r="X1816" s="53"/>
      <c r="Y1816" s="53"/>
      <c r="Z1816" s="53"/>
      <c r="AA1816" s="53"/>
      <c r="AB1816" s="62" t="s">
        <v>8</v>
      </c>
      <c r="AC1816" s="24"/>
      <c r="AD1816" s="67" t="s">
        <v>8</v>
      </c>
      <c r="AE1816" s="66"/>
      <c r="AF1816" s="44" t="s">
        <v>8</v>
      </c>
      <c r="AG1816" s="23"/>
      <c r="AH1816" s="23"/>
    </row>
    <row r="1817" spans="1:34" ht="15" x14ac:dyDescent="0.2">
      <c r="A1817" s="105" t="s">
        <v>8</v>
      </c>
      <c r="B1817" s="40"/>
      <c r="C1817" s="10"/>
      <c r="D1817" s="11"/>
      <c r="E1817" s="10"/>
      <c r="F1817" s="11"/>
      <c r="G1817" s="11"/>
      <c r="H1817" s="41"/>
      <c r="I1817" s="42"/>
      <c r="J1817" s="41"/>
      <c r="K1817" s="79"/>
      <c r="L1817" s="45"/>
      <c r="M1817" s="64"/>
      <c r="N1817" s="90"/>
      <c r="O1817" s="91"/>
      <c r="P1817" s="92"/>
      <c r="Q1817" s="93"/>
      <c r="R1817" s="94" t="s">
        <v>73</v>
      </c>
      <c r="S1817" s="94" t="s">
        <v>234</v>
      </c>
      <c r="T1817" s="94" t="s">
        <v>782</v>
      </c>
      <c r="U1817" s="95">
        <v>46091</v>
      </c>
      <c r="V1817" s="101" t="e">
        <v>#VALUE!</v>
      </c>
      <c r="W1817" s="53"/>
      <c r="X1817" s="53"/>
      <c r="Y1817" s="53"/>
      <c r="Z1817" s="53"/>
      <c r="AA1817" s="53"/>
      <c r="AB1817" s="62" t="s">
        <v>8</v>
      </c>
      <c r="AC1817" s="24"/>
      <c r="AD1817" s="67" t="s">
        <v>8</v>
      </c>
      <c r="AE1817" s="66"/>
      <c r="AF1817" s="44" t="s">
        <v>8</v>
      </c>
      <c r="AG1817" s="23"/>
      <c r="AH1817" s="23"/>
    </row>
    <row r="1818" spans="1:34" ht="15" x14ac:dyDescent="0.2">
      <c r="A1818" s="105" t="s">
        <v>8</v>
      </c>
      <c r="B1818" s="40"/>
      <c r="C1818" s="10"/>
      <c r="D1818" s="11"/>
      <c r="E1818" s="10"/>
      <c r="F1818" s="11"/>
      <c r="G1818" s="11"/>
      <c r="H1818" s="41"/>
      <c r="I1818" s="42"/>
      <c r="J1818" s="41"/>
      <c r="K1818" s="79"/>
      <c r="L1818" s="45"/>
      <c r="M1818" s="64"/>
      <c r="N1818" s="90"/>
      <c r="O1818" s="91"/>
      <c r="P1818" s="92"/>
      <c r="Q1818" s="93"/>
      <c r="R1818" s="94" t="s">
        <v>73</v>
      </c>
      <c r="S1818" s="94" t="s">
        <v>234</v>
      </c>
      <c r="T1818" s="94" t="s">
        <v>782</v>
      </c>
      <c r="U1818" s="95">
        <v>46091</v>
      </c>
      <c r="V1818" s="101" t="e">
        <v>#VALUE!</v>
      </c>
      <c r="W1818" s="53"/>
      <c r="X1818" s="53"/>
      <c r="Y1818" s="53"/>
      <c r="Z1818" s="53"/>
      <c r="AA1818" s="53"/>
      <c r="AB1818" s="62" t="s">
        <v>8</v>
      </c>
      <c r="AC1818" s="24"/>
      <c r="AD1818" s="67" t="s">
        <v>8</v>
      </c>
      <c r="AE1818" s="66"/>
      <c r="AF1818" s="44" t="s">
        <v>8</v>
      </c>
      <c r="AG1818" s="23"/>
      <c r="AH1818" s="23"/>
    </row>
    <row r="1819" spans="1:34" ht="15" x14ac:dyDescent="0.2">
      <c r="A1819" s="105" t="s">
        <v>8</v>
      </c>
      <c r="B1819" s="40"/>
      <c r="C1819" s="10"/>
      <c r="D1819" s="11"/>
      <c r="E1819" s="10"/>
      <c r="F1819" s="11"/>
      <c r="G1819" s="11"/>
      <c r="H1819" s="41"/>
      <c r="I1819" s="42"/>
      <c r="J1819" s="41"/>
      <c r="K1819" s="79"/>
      <c r="L1819" s="45"/>
      <c r="M1819" s="64"/>
      <c r="N1819" s="90"/>
      <c r="O1819" s="91"/>
      <c r="P1819" s="92"/>
      <c r="Q1819" s="93"/>
      <c r="R1819" s="94" t="s">
        <v>73</v>
      </c>
      <c r="S1819" s="94" t="s">
        <v>234</v>
      </c>
      <c r="T1819" s="94" t="s">
        <v>782</v>
      </c>
      <c r="U1819" s="95">
        <v>46091</v>
      </c>
      <c r="V1819" s="101" t="e">
        <v>#VALUE!</v>
      </c>
      <c r="W1819" s="53"/>
      <c r="X1819" s="53"/>
      <c r="Y1819" s="53"/>
      <c r="Z1819" s="53"/>
      <c r="AA1819" s="53"/>
      <c r="AB1819" s="62" t="s">
        <v>8</v>
      </c>
      <c r="AC1819" s="24"/>
      <c r="AD1819" s="67" t="s">
        <v>8</v>
      </c>
      <c r="AE1819" s="66"/>
      <c r="AF1819" s="44" t="s">
        <v>8</v>
      </c>
      <c r="AG1819" s="23"/>
      <c r="AH1819" s="23"/>
    </row>
    <row r="1820" spans="1:34" ht="15" x14ac:dyDescent="0.2">
      <c r="A1820" s="105" t="s">
        <v>8</v>
      </c>
      <c r="B1820" s="40"/>
      <c r="C1820" s="10"/>
      <c r="D1820" s="11"/>
      <c r="E1820" s="10"/>
      <c r="F1820" s="11"/>
      <c r="G1820" s="11"/>
      <c r="H1820" s="41"/>
      <c r="I1820" s="42"/>
      <c r="J1820" s="41"/>
      <c r="K1820" s="79"/>
      <c r="L1820" s="45"/>
      <c r="M1820" s="64"/>
      <c r="N1820" s="90"/>
      <c r="O1820" s="91"/>
      <c r="P1820" s="92"/>
      <c r="Q1820" s="93"/>
      <c r="R1820" s="94" t="s">
        <v>73</v>
      </c>
      <c r="S1820" s="94" t="s">
        <v>234</v>
      </c>
      <c r="T1820" s="94" t="s">
        <v>782</v>
      </c>
      <c r="U1820" s="95">
        <v>46091</v>
      </c>
      <c r="V1820" s="101" t="e">
        <v>#VALUE!</v>
      </c>
      <c r="W1820" s="53"/>
      <c r="X1820" s="53"/>
      <c r="Y1820" s="53"/>
      <c r="Z1820" s="53"/>
      <c r="AA1820" s="53"/>
      <c r="AB1820" s="62" t="s">
        <v>8</v>
      </c>
      <c r="AC1820" s="24"/>
      <c r="AD1820" s="67" t="s">
        <v>8</v>
      </c>
      <c r="AE1820" s="66"/>
      <c r="AF1820" s="44" t="s">
        <v>8</v>
      </c>
      <c r="AG1820" s="23"/>
      <c r="AH1820" s="23"/>
    </row>
    <row r="1821" spans="1:34" ht="15" x14ac:dyDescent="0.2">
      <c r="A1821" s="105" t="s">
        <v>8</v>
      </c>
      <c r="B1821" s="40"/>
      <c r="C1821" s="10"/>
      <c r="D1821" s="11"/>
      <c r="E1821" s="10"/>
      <c r="F1821" s="11"/>
      <c r="G1821" s="11"/>
      <c r="H1821" s="41"/>
      <c r="I1821" s="42"/>
      <c r="J1821" s="41"/>
      <c r="K1821" s="79"/>
      <c r="L1821" s="45"/>
      <c r="M1821" s="64"/>
      <c r="N1821" s="90"/>
      <c r="O1821" s="91"/>
      <c r="P1821" s="92"/>
      <c r="Q1821" s="93"/>
      <c r="R1821" s="94" t="s">
        <v>73</v>
      </c>
      <c r="S1821" s="94" t="s">
        <v>234</v>
      </c>
      <c r="T1821" s="94" t="s">
        <v>782</v>
      </c>
      <c r="U1821" s="95">
        <v>46091</v>
      </c>
      <c r="V1821" s="101" t="e">
        <v>#VALUE!</v>
      </c>
      <c r="W1821" s="53"/>
      <c r="X1821" s="53"/>
      <c r="Y1821" s="53"/>
      <c r="Z1821" s="53"/>
      <c r="AA1821" s="53"/>
      <c r="AB1821" s="62" t="s">
        <v>8</v>
      </c>
      <c r="AC1821" s="24"/>
      <c r="AD1821" s="67" t="s">
        <v>8</v>
      </c>
      <c r="AE1821" s="66"/>
      <c r="AF1821" s="44" t="s">
        <v>8</v>
      </c>
      <c r="AG1821" s="23"/>
      <c r="AH1821" s="23"/>
    </row>
    <row r="1822" spans="1:34" ht="15" x14ac:dyDescent="0.2">
      <c r="A1822" s="105" t="s">
        <v>8</v>
      </c>
      <c r="B1822" s="40"/>
      <c r="C1822" s="10"/>
      <c r="D1822" s="11"/>
      <c r="E1822" s="10"/>
      <c r="F1822" s="11"/>
      <c r="G1822" s="11"/>
      <c r="H1822" s="41"/>
      <c r="I1822" s="42"/>
      <c r="J1822" s="41"/>
      <c r="K1822" s="79"/>
      <c r="L1822" s="45"/>
      <c r="M1822" s="64"/>
      <c r="N1822" s="90"/>
      <c r="O1822" s="91"/>
      <c r="P1822" s="92"/>
      <c r="Q1822" s="93"/>
      <c r="R1822" s="94" t="s">
        <v>73</v>
      </c>
      <c r="S1822" s="94" t="s">
        <v>234</v>
      </c>
      <c r="T1822" s="94" t="s">
        <v>782</v>
      </c>
      <c r="U1822" s="95">
        <v>46091</v>
      </c>
      <c r="V1822" s="101" t="e">
        <v>#VALUE!</v>
      </c>
      <c r="W1822" s="53"/>
      <c r="X1822" s="53"/>
      <c r="Y1822" s="53"/>
      <c r="Z1822" s="53"/>
      <c r="AA1822" s="53"/>
      <c r="AB1822" s="62" t="s">
        <v>8</v>
      </c>
      <c r="AC1822" s="24"/>
      <c r="AD1822" s="67" t="s">
        <v>8</v>
      </c>
      <c r="AE1822" s="66"/>
      <c r="AF1822" s="44" t="s">
        <v>8</v>
      </c>
      <c r="AG1822" s="23"/>
      <c r="AH1822" s="23"/>
    </row>
    <row r="1823" spans="1:34" ht="15" x14ac:dyDescent="0.2">
      <c r="A1823" s="105" t="s">
        <v>8</v>
      </c>
      <c r="B1823" s="40"/>
      <c r="C1823" s="10"/>
      <c r="D1823" s="11"/>
      <c r="E1823" s="10"/>
      <c r="F1823" s="11"/>
      <c r="G1823" s="11"/>
      <c r="H1823" s="41"/>
      <c r="I1823" s="42"/>
      <c r="J1823" s="41"/>
      <c r="K1823" s="79"/>
      <c r="L1823" s="45"/>
      <c r="M1823" s="64"/>
      <c r="N1823" s="90"/>
      <c r="O1823" s="91"/>
      <c r="P1823" s="92"/>
      <c r="Q1823" s="93"/>
      <c r="R1823" s="94" t="s">
        <v>73</v>
      </c>
      <c r="S1823" s="94" t="s">
        <v>234</v>
      </c>
      <c r="T1823" s="94" t="s">
        <v>782</v>
      </c>
      <c r="U1823" s="95">
        <v>46091</v>
      </c>
      <c r="V1823" s="101" t="e">
        <v>#VALUE!</v>
      </c>
      <c r="W1823" s="53"/>
      <c r="X1823" s="53"/>
      <c r="Y1823" s="53"/>
      <c r="Z1823" s="53"/>
      <c r="AA1823" s="53"/>
      <c r="AB1823" s="62" t="s">
        <v>8</v>
      </c>
      <c r="AC1823" s="24"/>
      <c r="AD1823" s="67" t="s">
        <v>8</v>
      </c>
      <c r="AE1823" s="66"/>
      <c r="AF1823" s="44" t="s">
        <v>8</v>
      </c>
      <c r="AG1823" s="23"/>
      <c r="AH1823" s="23"/>
    </row>
    <row r="1824" spans="1:34" ht="15" x14ac:dyDescent="0.2">
      <c r="A1824" s="105" t="s">
        <v>8</v>
      </c>
      <c r="B1824" s="40"/>
      <c r="C1824" s="10"/>
      <c r="D1824" s="11"/>
      <c r="E1824" s="10"/>
      <c r="F1824" s="11"/>
      <c r="G1824" s="11"/>
      <c r="H1824" s="41"/>
      <c r="I1824" s="42"/>
      <c r="J1824" s="41"/>
      <c r="K1824" s="79"/>
      <c r="L1824" s="45"/>
      <c r="M1824" s="64"/>
      <c r="N1824" s="90"/>
      <c r="O1824" s="91"/>
      <c r="P1824" s="92"/>
      <c r="Q1824" s="93"/>
      <c r="R1824" s="94" t="s">
        <v>73</v>
      </c>
      <c r="S1824" s="94" t="s">
        <v>234</v>
      </c>
      <c r="T1824" s="94" t="s">
        <v>782</v>
      </c>
      <c r="U1824" s="95">
        <v>46091</v>
      </c>
      <c r="V1824" s="101" t="e">
        <v>#VALUE!</v>
      </c>
      <c r="W1824" s="53"/>
      <c r="X1824" s="53"/>
      <c r="Y1824" s="53"/>
      <c r="Z1824" s="53"/>
      <c r="AA1824" s="53"/>
      <c r="AB1824" s="62" t="s">
        <v>8</v>
      </c>
      <c r="AC1824" s="24"/>
      <c r="AD1824" s="67" t="s">
        <v>8</v>
      </c>
      <c r="AE1824" s="66"/>
      <c r="AF1824" s="44" t="s">
        <v>8</v>
      </c>
      <c r="AG1824" s="23"/>
      <c r="AH1824" s="23"/>
    </row>
    <row r="1825" spans="1:34" ht="15" x14ac:dyDescent="0.2">
      <c r="A1825" s="105" t="s">
        <v>8</v>
      </c>
      <c r="B1825" s="40"/>
      <c r="C1825" s="10"/>
      <c r="D1825" s="11"/>
      <c r="E1825" s="10"/>
      <c r="F1825" s="11"/>
      <c r="G1825" s="11"/>
      <c r="H1825" s="41"/>
      <c r="I1825" s="42"/>
      <c r="J1825" s="41"/>
      <c r="K1825" s="79"/>
      <c r="L1825" s="45"/>
      <c r="M1825" s="64"/>
      <c r="N1825" s="90"/>
      <c r="O1825" s="91"/>
      <c r="P1825" s="92"/>
      <c r="Q1825" s="93"/>
      <c r="R1825" s="94" t="s">
        <v>73</v>
      </c>
      <c r="S1825" s="94" t="s">
        <v>234</v>
      </c>
      <c r="T1825" s="94" t="s">
        <v>782</v>
      </c>
      <c r="U1825" s="95">
        <v>46091</v>
      </c>
      <c r="V1825" s="101" t="e">
        <v>#VALUE!</v>
      </c>
      <c r="W1825" s="53"/>
      <c r="X1825" s="53"/>
      <c r="Y1825" s="53"/>
      <c r="Z1825" s="53"/>
      <c r="AA1825" s="53"/>
      <c r="AB1825" s="62" t="s">
        <v>8</v>
      </c>
      <c r="AC1825" s="24"/>
      <c r="AD1825" s="67" t="s">
        <v>8</v>
      </c>
      <c r="AE1825" s="66"/>
      <c r="AF1825" s="44" t="s">
        <v>8</v>
      </c>
      <c r="AG1825" s="23"/>
      <c r="AH1825" s="23"/>
    </row>
    <row r="1826" spans="1:34" ht="15" x14ac:dyDescent="0.2">
      <c r="A1826" s="105" t="s">
        <v>8</v>
      </c>
      <c r="B1826" s="40"/>
      <c r="C1826" s="10"/>
      <c r="D1826" s="11"/>
      <c r="E1826" s="10"/>
      <c r="F1826" s="11"/>
      <c r="G1826" s="11"/>
      <c r="H1826" s="41"/>
      <c r="I1826" s="42"/>
      <c r="J1826" s="41"/>
      <c r="K1826" s="79"/>
      <c r="L1826" s="45"/>
      <c r="M1826" s="64"/>
      <c r="N1826" s="90"/>
      <c r="O1826" s="91"/>
      <c r="P1826" s="92"/>
      <c r="Q1826" s="93"/>
      <c r="R1826" s="94" t="s">
        <v>73</v>
      </c>
      <c r="S1826" s="94" t="s">
        <v>234</v>
      </c>
      <c r="T1826" s="94" t="s">
        <v>782</v>
      </c>
      <c r="U1826" s="95">
        <v>46091</v>
      </c>
      <c r="V1826" s="101" t="e">
        <v>#VALUE!</v>
      </c>
      <c r="W1826" s="53"/>
      <c r="X1826" s="53"/>
      <c r="Y1826" s="53"/>
      <c r="Z1826" s="53"/>
      <c r="AA1826" s="53"/>
      <c r="AB1826" s="62" t="s">
        <v>8</v>
      </c>
      <c r="AC1826" s="24"/>
      <c r="AD1826" s="67" t="s">
        <v>8</v>
      </c>
      <c r="AE1826" s="66"/>
      <c r="AF1826" s="44" t="s">
        <v>8</v>
      </c>
      <c r="AG1826" s="23"/>
      <c r="AH1826" s="23"/>
    </row>
    <row r="1827" spans="1:34" ht="15" x14ac:dyDescent="0.2">
      <c r="A1827" s="105" t="s">
        <v>8</v>
      </c>
      <c r="B1827" s="40"/>
      <c r="C1827" s="10"/>
      <c r="D1827" s="11"/>
      <c r="E1827" s="10"/>
      <c r="F1827" s="11"/>
      <c r="G1827" s="11"/>
      <c r="H1827" s="41"/>
      <c r="I1827" s="42"/>
      <c r="J1827" s="41"/>
      <c r="K1827" s="79"/>
      <c r="L1827" s="45"/>
      <c r="M1827" s="64"/>
      <c r="N1827" s="90"/>
      <c r="O1827" s="91"/>
      <c r="P1827" s="92"/>
      <c r="Q1827" s="93"/>
      <c r="R1827" s="94" t="s">
        <v>73</v>
      </c>
      <c r="S1827" s="94" t="s">
        <v>234</v>
      </c>
      <c r="T1827" s="94" t="s">
        <v>782</v>
      </c>
      <c r="U1827" s="95">
        <v>46091</v>
      </c>
      <c r="V1827" s="101" t="e">
        <v>#VALUE!</v>
      </c>
      <c r="W1827" s="53"/>
      <c r="X1827" s="53"/>
      <c r="Y1827" s="53"/>
      <c r="Z1827" s="53"/>
      <c r="AA1827" s="53"/>
      <c r="AB1827" s="62" t="s">
        <v>8</v>
      </c>
      <c r="AC1827" s="24"/>
      <c r="AD1827" s="67" t="s">
        <v>8</v>
      </c>
      <c r="AE1827" s="66"/>
      <c r="AF1827" s="44" t="s">
        <v>8</v>
      </c>
      <c r="AG1827" s="23"/>
      <c r="AH1827" s="23"/>
    </row>
    <row r="1828" spans="1:34" ht="15" x14ac:dyDescent="0.2">
      <c r="A1828" s="105" t="s">
        <v>8</v>
      </c>
      <c r="B1828" s="40"/>
      <c r="C1828" s="10"/>
      <c r="D1828" s="11"/>
      <c r="E1828" s="10"/>
      <c r="F1828" s="11"/>
      <c r="G1828" s="11"/>
      <c r="H1828" s="41"/>
      <c r="I1828" s="42"/>
      <c r="J1828" s="41"/>
      <c r="K1828" s="79"/>
      <c r="L1828" s="45"/>
      <c r="M1828" s="64"/>
      <c r="N1828" s="90"/>
      <c r="O1828" s="91"/>
      <c r="P1828" s="92"/>
      <c r="Q1828" s="93"/>
      <c r="R1828" s="94" t="s">
        <v>73</v>
      </c>
      <c r="S1828" s="94" t="s">
        <v>234</v>
      </c>
      <c r="T1828" s="94" t="s">
        <v>782</v>
      </c>
      <c r="U1828" s="95">
        <v>46091</v>
      </c>
      <c r="V1828" s="101" t="e">
        <v>#VALUE!</v>
      </c>
      <c r="W1828" s="53"/>
      <c r="X1828" s="53"/>
      <c r="Y1828" s="53"/>
      <c r="Z1828" s="53"/>
      <c r="AA1828" s="53"/>
      <c r="AB1828" s="62" t="s">
        <v>8</v>
      </c>
      <c r="AC1828" s="24"/>
      <c r="AD1828" s="67" t="s">
        <v>8</v>
      </c>
      <c r="AE1828" s="66"/>
      <c r="AF1828" s="44" t="s">
        <v>8</v>
      </c>
      <c r="AG1828" s="23"/>
      <c r="AH1828" s="23"/>
    </row>
    <row r="1829" spans="1:34" ht="15" x14ac:dyDescent="0.2">
      <c r="A1829" s="105" t="s">
        <v>8</v>
      </c>
      <c r="B1829" s="40"/>
      <c r="C1829" s="10"/>
      <c r="D1829" s="11"/>
      <c r="E1829" s="10"/>
      <c r="F1829" s="11"/>
      <c r="G1829" s="11"/>
      <c r="H1829" s="41"/>
      <c r="I1829" s="42"/>
      <c r="J1829" s="41"/>
      <c r="K1829" s="79"/>
      <c r="L1829" s="45"/>
      <c r="M1829" s="64"/>
      <c r="N1829" s="90"/>
      <c r="O1829" s="91"/>
      <c r="P1829" s="92"/>
      <c r="Q1829" s="93"/>
      <c r="R1829" s="94" t="s">
        <v>73</v>
      </c>
      <c r="S1829" s="94" t="s">
        <v>234</v>
      </c>
      <c r="T1829" s="94" t="s">
        <v>782</v>
      </c>
      <c r="U1829" s="95">
        <v>46091</v>
      </c>
      <c r="V1829" s="101" t="e">
        <v>#VALUE!</v>
      </c>
      <c r="W1829" s="53"/>
      <c r="X1829" s="53"/>
      <c r="Y1829" s="53"/>
      <c r="Z1829" s="53"/>
      <c r="AA1829" s="53"/>
      <c r="AB1829" s="62" t="s">
        <v>8</v>
      </c>
      <c r="AC1829" s="24"/>
      <c r="AD1829" s="67" t="s">
        <v>8</v>
      </c>
      <c r="AE1829" s="66"/>
      <c r="AF1829" s="44" t="s">
        <v>8</v>
      </c>
      <c r="AG1829" s="23"/>
      <c r="AH1829" s="23"/>
    </row>
    <row r="1830" spans="1:34" ht="15" x14ac:dyDescent="0.2">
      <c r="A1830" s="105" t="s">
        <v>8</v>
      </c>
      <c r="B1830" s="40"/>
      <c r="C1830" s="10"/>
      <c r="D1830" s="11"/>
      <c r="E1830" s="10"/>
      <c r="F1830" s="11"/>
      <c r="G1830" s="11"/>
      <c r="H1830" s="41"/>
      <c r="I1830" s="42"/>
      <c r="J1830" s="41"/>
      <c r="K1830" s="79"/>
      <c r="L1830" s="45"/>
      <c r="M1830" s="64"/>
      <c r="N1830" s="90"/>
      <c r="O1830" s="91"/>
      <c r="P1830" s="92"/>
      <c r="Q1830" s="93"/>
      <c r="R1830" s="94" t="s">
        <v>73</v>
      </c>
      <c r="S1830" s="94" t="s">
        <v>234</v>
      </c>
      <c r="T1830" s="94" t="s">
        <v>782</v>
      </c>
      <c r="U1830" s="95">
        <v>46091</v>
      </c>
      <c r="V1830" s="101" t="e">
        <v>#VALUE!</v>
      </c>
      <c r="W1830" s="53"/>
      <c r="X1830" s="53"/>
      <c r="Y1830" s="53"/>
      <c r="Z1830" s="53"/>
      <c r="AA1830" s="53"/>
      <c r="AB1830" s="62" t="s">
        <v>8</v>
      </c>
      <c r="AC1830" s="24"/>
      <c r="AD1830" s="67" t="s">
        <v>8</v>
      </c>
      <c r="AE1830" s="66"/>
      <c r="AF1830" s="44" t="s">
        <v>8</v>
      </c>
      <c r="AG1830" s="23"/>
      <c r="AH1830" s="23"/>
    </row>
    <row r="1831" spans="1:34" ht="15" x14ac:dyDescent="0.2">
      <c r="A1831" s="105" t="s">
        <v>8</v>
      </c>
      <c r="B1831" s="40"/>
      <c r="C1831" s="10"/>
      <c r="D1831" s="11"/>
      <c r="E1831" s="10"/>
      <c r="F1831" s="11"/>
      <c r="G1831" s="11"/>
      <c r="H1831" s="41"/>
      <c r="I1831" s="42"/>
      <c r="J1831" s="41"/>
      <c r="K1831" s="79"/>
      <c r="L1831" s="45"/>
      <c r="M1831" s="64"/>
      <c r="N1831" s="90"/>
      <c r="O1831" s="91"/>
      <c r="P1831" s="92"/>
      <c r="Q1831" s="93"/>
      <c r="R1831" s="94" t="s">
        <v>73</v>
      </c>
      <c r="S1831" s="94" t="s">
        <v>234</v>
      </c>
      <c r="T1831" s="94" t="s">
        <v>782</v>
      </c>
      <c r="U1831" s="95">
        <v>46091</v>
      </c>
      <c r="V1831" s="101" t="e">
        <v>#VALUE!</v>
      </c>
      <c r="W1831" s="53"/>
      <c r="X1831" s="53"/>
      <c r="Y1831" s="53"/>
      <c r="Z1831" s="53"/>
      <c r="AA1831" s="53"/>
      <c r="AB1831" s="62" t="s">
        <v>8</v>
      </c>
      <c r="AC1831" s="24"/>
      <c r="AD1831" s="67" t="s">
        <v>8</v>
      </c>
      <c r="AE1831" s="66"/>
      <c r="AF1831" s="44" t="s">
        <v>8</v>
      </c>
      <c r="AG1831" s="23"/>
      <c r="AH1831" s="23"/>
    </row>
    <row r="1832" spans="1:34" ht="15" x14ac:dyDescent="0.2">
      <c r="A1832" s="105" t="s">
        <v>8</v>
      </c>
      <c r="B1832" s="40"/>
      <c r="C1832" s="10"/>
      <c r="D1832" s="11"/>
      <c r="E1832" s="10"/>
      <c r="F1832" s="11"/>
      <c r="G1832" s="11"/>
      <c r="H1832" s="41"/>
      <c r="I1832" s="42"/>
      <c r="J1832" s="41"/>
      <c r="K1832" s="79"/>
      <c r="L1832" s="45"/>
      <c r="M1832" s="64"/>
      <c r="N1832" s="90"/>
      <c r="O1832" s="91"/>
      <c r="P1832" s="92"/>
      <c r="Q1832" s="93"/>
      <c r="R1832" s="94" t="s">
        <v>73</v>
      </c>
      <c r="S1832" s="94" t="s">
        <v>234</v>
      </c>
      <c r="T1832" s="94" t="s">
        <v>782</v>
      </c>
      <c r="U1832" s="95">
        <v>46091</v>
      </c>
      <c r="V1832" s="101" t="e">
        <v>#VALUE!</v>
      </c>
      <c r="W1832" s="53"/>
      <c r="X1832" s="53"/>
      <c r="Y1832" s="53"/>
      <c r="Z1832" s="53"/>
      <c r="AA1832" s="53"/>
      <c r="AB1832" s="62" t="s">
        <v>8</v>
      </c>
      <c r="AC1832" s="24"/>
      <c r="AD1832" s="67" t="s">
        <v>8</v>
      </c>
      <c r="AE1832" s="66"/>
      <c r="AF1832" s="44" t="s">
        <v>8</v>
      </c>
      <c r="AG1832" s="23"/>
      <c r="AH1832" s="23"/>
    </row>
    <row r="1833" spans="1:34" ht="15" x14ac:dyDescent="0.2">
      <c r="A1833" s="105" t="s">
        <v>8</v>
      </c>
      <c r="B1833" s="40"/>
      <c r="C1833" s="10"/>
      <c r="D1833" s="11"/>
      <c r="E1833" s="10"/>
      <c r="F1833" s="11"/>
      <c r="G1833" s="11"/>
      <c r="H1833" s="41"/>
      <c r="I1833" s="42"/>
      <c r="J1833" s="41"/>
      <c r="K1833" s="79"/>
      <c r="L1833" s="45"/>
      <c r="M1833" s="64"/>
      <c r="N1833" s="90"/>
      <c r="O1833" s="91"/>
      <c r="P1833" s="92"/>
      <c r="Q1833" s="93"/>
      <c r="R1833" s="94" t="s">
        <v>73</v>
      </c>
      <c r="S1833" s="94" t="s">
        <v>234</v>
      </c>
      <c r="T1833" s="94" t="s">
        <v>782</v>
      </c>
      <c r="U1833" s="95">
        <v>46091</v>
      </c>
      <c r="V1833" s="101" t="e">
        <v>#VALUE!</v>
      </c>
      <c r="W1833" s="53"/>
      <c r="X1833" s="53"/>
      <c r="Y1833" s="53"/>
      <c r="Z1833" s="53"/>
      <c r="AA1833" s="53"/>
      <c r="AB1833" s="62" t="s">
        <v>8</v>
      </c>
      <c r="AC1833" s="24"/>
      <c r="AD1833" s="67" t="s">
        <v>8</v>
      </c>
      <c r="AE1833" s="66"/>
      <c r="AF1833" s="44" t="s">
        <v>8</v>
      </c>
      <c r="AG1833" s="23"/>
      <c r="AH1833" s="23"/>
    </row>
    <row r="1834" spans="1:34" ht="15" x14ac:dyDescent="0.2">
      <c r="A1834" s="105" t="s">
        <v>8</v>
      </c>
      <c r="B1834" s="40"/>
      <c r="C1834" s="10"/>
      <c r="D1834" s="11"/>
      <c r="E1834" s="10"/>
      <c r="F1834" s="11"/>
      <c r="G1834" s="11"/>
      <c r="H1834" s="41"/>
      <c r="I1834" s="42"/>
      <c r="J1834" s="41"/>
      <c r="K1834" s="79"/>
      <c r="L1834" s="45"/>
      <c r="M1834" s="64"/>
      <c r="N1834" s="90"/>
      <c r="O1834" s="91"/>
      <c r="P1834" s="92"/>
      <c r="Q1834" s="93"/>
      <c r="R1834" s="94" t="s">
        <v>73</v>
      </c>
      <c r="S1834" s="94" t="s">
        <v>234</v>
      </c>
      <c r="T1834" s="94" t="s">
        <v>782</v>
      </c>
      <c r="U1834" s="95">
        <v>46091</v>
      </c>
      <c r="V1834" s="101" t="e">
        <v>#VALUE!</v>
      </c>
      <c r="W1834" s="53"/>
      <c r="X1834" s="53"/>
      <c r="Y1834" s="53"/>
      <c r="Z1834" s="53"/>
      <c r="AA1834" s="53"/>
      <c r="AB1834" s="62" t="s">
        <v>8</v>
      </c>
      <c r="AC1834" s="24"/>
      <c r="AD1834" s="67" t="s">
        <v>8</v>
      </c>
      <c r="AE1834" s="66"/>
      <c r="AF1834" s="44" t="s">
        <v>8</v>
      </c>
      <c r="AG1834" s="23"/>
      <c r="AH1834" s="23"/>
    </row>
    <row r="1835" spans="1:34" ht="15" x14ac:dyDescent="0.2">
      <c r="A1835" s="105" t="s">
        <v>8</v>
      </c>
      <c r="B1835" s="40"/>
      <c r="C1835" s="10"/>
      <c r="D1835" s="11"/>
      <c r="E1835" s="10"/>
      <c r="F1835" s="11"/>
      <c r="G1835" s="11"/>
      <c r="H1835" s="41"/>
      <c r="I1835" s="42"/>
      <c r="J1835" s="41"/>
      <c r="K1835" s="79"/>
      <c r="L1835" s="45"/>
      <c r="M1835" s="64"/>
      <c r="N1835" s="90"/>
      <c r="O1835" s="91"/>
      <c r="P1835" s="92"/>
      <c r="Q1835" s="93"/>
      <c r="R1835" s="94" t="s">
        <v>73</v>
      </c>
      <c r="S1835" s="94" t="s">
        <v>234</v>
      </c>
      <c r="T1835" s="94" t="s">
        <v>782</v>
      </c>
      <c r="U1835" s="95">
        <v>46091</v>
      </c>
      <c r="V1835" s="101" t="e">
        <v>#VALUE!</v>
      </c>
      <c r="W1835" s="53"/>
      <c r="X1835" s="53"/>
      <c r="Y1835" s="53"/>
      <c r="Z1835" s="53"/>
      <c r="AA1835" s="53"/>
      <c r="AB1835" s="62" t="s">
        <v>8</v>
      </c>
      <c r="AC1835" s="24"/>
      <c r="AD1835" s="67" t="s">
        <v>8</v>
      </c>
      <c r="AE1835" s="66"/>
      <c r="AF1835" s="44" t="s">
        <v>8</v>
      </c>
      <c r="AG1835" s="23"/>
      <c r="AH1835" s="23"/>
    </row>
    <row r="1836" spans="1:34" ht="15" x14ac:dyDescent="0.2">
      <c r="A1836" s="105" t="s">
        <v>8</v>
      </c>
      <c r="B1836" s="40"/>
      <c r="C1836" s="10"/>
      <c r="D1836" s="11"/>
      <c r="E1836" s="10"/>
      <c r="F1836" s="11"/>
      <c r="G1836" s="11"/>
      <c r="H1836" s="41"/>
      <c r="I1836" s="42"/>
      <c r="J1836" s="41"/>
      <c r="K1836" s="79"/>
      <c r="L1836" s="45"/>
      <c r="M1836" s="64"/>
      <c r="N1836" s="90"/>
      <c r="O1836" s="91"/>
      <c r="P1836" s="92"/>
      <c r="Q1836" s="93"/>
      <c r="R1836" s="94" t="s">
        <v>73</v>
      </c>
      <c r="S1836" s="94" t="s">
        <v>234</v>
      </c>
      <c r="T1836" s="94" t="s">
        <v>782</v>
      </c>
      <c r="U1836" s="95">
        <v>46091</v>
      </c>
      <c r="V1836" s="101" t="e">
        <v>#VALUE!</v>
      </c>
      <c r="W1836" s="53"/>
      <c r="X1836" s="53"/>
      <c r="Y1836" s="53"/>
      <c r="Z1836" s="53"/>
      <c r="AA1836" s="53"/>
      <c r="AB1836" s="62" t="s">
        <v>8</v>
      </c>
      <c r="AC1836" s="24"/>
      <c r="AD1836" s="67" t="s">
        <v>8</v>
      </c>
      <c r="AE1836" s="66"/>
      <c r="AF1836" s="44" t="s">
        <v>8</v>
      </c>
      <c r="AG1836" s="23"/>
      <c r="AH1836" s="23"/>
    </row>
    <row r="1837" spans="1:34" ht="15" x14ac:dyDescent="0.2">
      <c r="A1837" s="105" t="s">
        <v>8</v>
      </c>
      <c r="B1837" s="40"/>
      <c r="C1837" s="10"/>
      <c r="D1837" s="11"/>
      <c r="E1837" s="10"/>
      <c r="F1837" s="11"/>
      <c r="G1837" s="11"/>
      <c r="H1837" s="41"/>
      <c r="I1837" s="42"/>
      <c r="J1837" s="41"/>
      <c r="K1837" s="79"/>
      <c r="L1837" s="45"/>
      <c r="M1837" s="64"/>
      <c r="N1837" s="90"/>
      <c r="O1837" s="91"/>
      <c r="P1837" s="92"/>
      <c r="Q1837" s="93"/>
      <c r="R1837" s="94" t="s">
        <v>73</v>
      </c>
      <c r="S1837" s="94" t="s">
        <v>234</v>
      </c>
      <c r="T1837" s="94" t="s">
        <v>782</v>
      </c>
      <c r="U1837" s="95">
        <v>46091</v>
      </c>
      <c r="V1837" s="101" t="e">
        <v>#VALUE!</v>
      </c>
      <c r="W1837" s="53"/>
      <c r="X1837" s="53"/>
      <c r="Y1837" s="53"/>
      <c r="Z1837" s="53"/>
      <c r="AA1837" s="53"/>
      <c r="AB1837" s="62" t="s">
        <v>8</v>
      </c>
      <c r="AC1837" s="24"/>
      <c r="AD1837" s="67" t="s">
        <v>8</v>
      </c>
      <c r="AE1837" s="66"/>
      <c r="AF1837" s="44" t="s">
        <v>8</v>
      </c>
      <c r="AG1837" s="23"/>
      <c r="AH1837" s="23"/>
    </row>
    <row r="1838" spans="1:34" ht="15" x14ac:dyDescent="0.2">
      <c r="A1838" s="105" t="s">
        <v>8</v>
      </c>
      <c r="B1838" s="40"/>
      <c r="C1838" s="10"/>
      <c r="D1838" s="11"/>
      <c r="E1838" s="10"/>
      <c r="F1838" s="11"/>
      <c r="G1838" s="11"/>
      <c r="H1838" s="41"/>
      <c r="I1838" s="42"/>
      <c r="J1838" s="41"/>
      <c r="K1838" s="79"/>
      <c r="L1838" s="45"/>
      <c r="M1838" s="64"/>
      <c r="N1838" s="90"/>
      <c r="O1838" s="91"/>
      <c r="P1838" s="92"/>
      <c r="Q1838" s="93"/>
      <c r="R1838" s="94" t="s">
        <v>73</v>
      </c>
      <c r="S1838" s="94" t="s">
        <v>234</v>
      </c>
      <c r="T1838" s="94" t="s">
        <v>782</v>
      </c>
      <c r="U1838" s="95">
        <v>46091</v>
      </c>
      <c r="V1838" s="101" t="e">
        <v>#VALUE!</v>
      </c>
      <c r="W1838" s="53"/>
      <c r="X1838" s="53"/>
      <c r="Y1838" s="53"/>
      <c r="Z1838" s="53"/>
      <c r="AA1838" s="53"/>
      <c r="AB1838" s="62" t="s">
        <v>8</v>
      </c>
      <c r="AC1838" s="24"/>
      <c r="AD1838" s="67" t="s">
        <v>8</v>
      </c>
      <c r="AE1838" s="66"/>
      <c r="AF1838" s="44" t="s">
        <v>8</v>
      </c>
      <c r="AG1838" s="23"/>
      <c r="AH1838" s="23"/>
    </row>
    <row r="1839" spans="1:34" ht="15" x14ac:dyDescent="0.2">
      <c r="A1839" s="105" t="s">
        <v>8</v>
      </c>
      <c r="B1839" s="40"/>
      <c r="C1839" s="10"/>
      <c r="D1839" s="11"/>
      <c r="E1839" s="10"/>
      <c r="F1839" s="11"/>
      <c r="G1839" s="11"/>
      <c r="H1839" s="41"/>
      <c r="I1839" s="42"/>
      <c r="J1839" s="41"/>
      <c r="K1839" s="79"/>
      <c r="L1839" s="45"/>
      <c r="M1839" s="64"/>
      <c r="N1839" s="90"/>
      <c r="O1839" s="91"/>
      <c r="P1839" s="92"/>
      <c r="Q1839" s="93"/>
      <c r="R1839" s="94" t="s">
        <v>73</v>
      </c>
      <c r="S1839" s="94" t="s">
        <v>234</v>
      </c>
      <c r="T1839" s="94" t="s">
        <v>782</v>
      </c>
      <c r="U1839" s="95">
        <v>46091</v>
      </c>
      <c r="V1839" s="101" t="e">
        <v>#VALUE!</v>
      </c>
      <c r="W1839" s="53"/>
      <c r="X1839" s="53"/>
      <c r="Y1839" s="53"/>
      <c r="Z1839" s="53"/>
      <c r="AA1839" s="53"/>
      <c r="AB1839" s="62" t="s">
        <v>8</v>
      </c>
      <c r="AC1839" s="24"/>
      <c r="AD1839" s="67" t="s">
        <v>8</v>
      </c>
      <c r="AE1839" s="66"/>
      <c r="AF1839" s="44" t="s">
        <v>8</v>
      </c>
      <c r="AG1839" s="23"/>
      <c r="AH1839" s="23"/>
    </row>
    <row r="1840" spans="1:34" ht="15" x14ac:dyDescent="0.2">
      <c r="A1840" s="105" t="s">
        <v>8</v>
      </c>
      <c r="B1840" s="40"/>
      <c r="C1840" s="10"/>
      <c r="D1840" s="11"/>
      <c r="E1840" s="10"/>
      <c r="F1840" s="11"/>
      <c r="G1840" s="11"/>
      <c r="H1840" s="41"/>
      <c r="I1840" s="42"/>
      <c r="J1840" s="41"/>
      <c r="K1840" s="79"/>
      <c r="L1840" s="45"/>
      <c r="M1840" s="64"/>
      <c r="N1840" s="90"/>
      <c r="O1840" s="91"/>
      <c r="P1840" s="92"/>
      <c r="Q1840" s="93"/>
      <c r="R1840" s="94" t="s">
        <v>73</v>
      </c>
      <c r="S1840" s="94" t="s">
        <v>234</v>
      </c>
      <c r="T1840" s="94" t="s">
        <v>782</v>
      </c>
      <c r="U1840" s="95">
        <v>46091</v>
      </c>
      <c r="V1840" s="101" t="e">
        <v>#VALUE!</v>
      </c>
      <c r="W1840" s="53"/>
      <c r="X1840" s="53"/>
      <c r="Y1840" s="53"/>
      <c r="Z1840" s="53"/>
      <c r="AA1840" s="53"/>
      <c r="AB1840" s="62" t="s">
        <v>8</v>
      </c>
      <c r="AC1840" s="24"/>
      <c r="AD1840" s="67" t="s">
        <v>8</v>
      </c>
      <c r="AE1840" s="66"/>
      <c r="AF1840" s="44" t="s">
        <v>8</v>
      </c>
      <c r="AG1840" s="23"/>
      <c r="AH1840" s="23"/>
    </row>
    <row r="1841" spans="1:34" ht="15" x14ac:dyDescent="0.2">
      <c r="A1841" s="105" t="s">
        <v>8</v>
      </c>
      <c r="B1841" s="40"/>
      <c r="C1841" s="10"/>
      <c r="D1841" s="11"/>
      <c r="E1841" s="10"/>
      <c r="F1841" s="11"/>
      <c r="G1841" s="11"/>
      <c r="H1841" s="41"/>
      <c r="I1841" s="42"/>
      <c r="J1841" s="41"/>
      <c r="K1841" s="79"/>
      <c r="L1841" s="45"/>
      <c r="M1841" s="64"/>
      <c r="N1841" s="90"/>
      <c r="O1841" s="91"/>
      <c r="P1841" s="92"/>
      <c r="Q1841" s="93"/>
      <c r="R1841" s="94" t="s">
        <v>73</v>
      </c>
      <c r="S1841" s="94" t="s">
        <v>234</v>
      </c>
      <c r="T1841" s="94" t="s">
        <v>782</v>
      </c>
      <c r="U1841" s="95">
        <v>46091</v>
      </c>
      <c r="V1841" s="101" t="e">
        <v>#VALUE!</v>
      </c>
      <c r="W1841" s="53"/>
      <c r="X1841" s="53"/>
      <c r="Y1841" s="53"/>
      <c r="Z1841" s="53"/>
      <c r="AA1841" s="53"/>
      <c r="AB1841" s="62" t="s">
        <v>8</v>
      </c>
      <c r="AC1841" s="24"/>
      <c r="AD1841" s="67" t="s">
        <v>8</v>
      </c>
      <c r="AE1841" s="66"/>
      <c r="AF1841" s="44" t="s">
        <v>8</v>
      </c>
      <c r="AG1841" s="23"/>
      <c r="AH1841" s="23"/>
    </row>
    <row r="1842" spans="1:34" ht="15" x14ac:dyDescent="0.2">
      <c r="A1842" s="105" t="s">
        <v>8</v>
      </c>
      <c r="B1842" s="40"/>
      <c r="C1842" s="10"/>
      <c r="D1842" s="11"/>
      <c r="E1842" s="10"/>
      <c r="F1842" s="11"/>
      <c r="G1842" s="11"/>
      <c r="H1842" s="41"/>
      <c r="I1842" s="42"/>
      <c r="J1842" s="41"/>
      <c r="K1842" s="79"/>
      <c r="L1842" s="45"/>
      <c r="M1842" s="64"/>
      <c r="N1842" s="90"/>
      <c r="O1842" s="91"/>
      <c r="P1842" s="92"/>
      <c r="Q1842" s="93"/>
      <c r="R1842" s="94" t="s">
        <v>73</v>
      </c>
      <c r="S1842" s="94" t="s">
        <v>234</v>
      </c>
      <c r="T1842" s="94" t="s">
        <v>782</v>
      </c>
      <c r="U1842" s="95">
        <v>46091</v>
      </c>
      <c r="V1842" s="101" t="e">
        <v>#VALUE!</v>
      </c>
      <c r="W1842" s="53"/>
      <c r="X1842" s="53"/>
      <c r="Y1842" s="53"/>
      <c r="Z1842" s="53"/>
      <c r="AA1842" s="53"/>
      <c r="AB1842" s="62" t="s">
        <v>8</v>
      </c>
      <c r="AC1842" s="24"/>
      <c r="AD1842" s="67" t="s">
        <v>8</v>
      </c>
      <c r="AE1842" s="66"/>
      <c r="AF1842" s="44" t="s">
        <v>8</v>
      </c>
      <c r="AG1842" s="23"/>
      <c r="AH1842" s="23"/>
    </row>
    <row r="1843" spans="1:34" ht="15" x14ac:dyDescent="0.2">
      <c r="A1843" s="105" t="s">
        <v>8</v>
      </c>
      <c r="B1843" s="40"/>
      <c r="C1843" s="10"/>
      <c r="D1843" s="11"/>
      <c r="E1843" s="10"/>
      <c r="F1843" s="11"/>
      <c r="G1843" s="11"/>
      <c r="H1843" s="41"/>
      <c r="I1843" s="42"/>
      <c r="J1843" s="41"/>
      <c r="K1843" s="79"/>
      <c r="L1843" s="45"/>
      <c r="M1843" s="64"/>
      <c r="N1843" s="90"/>
      <c r="O1843" s="91"/>
      <c r="P1843" s="92"/>
      <c r="Q1843" s="93"/>
      <c r="R1843" s="94" t="s">
        <v>73</v>
      </c>
      <c r="S1843" s="94" t="s">
        <v>234</v>
      </c>
      <c r="T1843" s="94" t="s">
        <v>782</v>
      </c>
      <c r="U1843" s="95">
        <v>46091</v>
      </c>
      <c r="V1843" s="101" t="e">
        <v>#VALUE!</v>
      </c>
      <c r="W1843" s="53"/>
      <c r="X1843" s="53"/>
      <c r="Y1843" s="53"/>
      <c r="Z1843" s="53"/>
      <c r="AA1843" s="53"/>
      <c r="AB1843" s="62" t="s">
        <v>8</v>
      </c>
      <c r="AC1843" s="24"/>
      <c r="AD1843" s="67" t="s">
        <v>8</v>
      </c>
      <c r="AE1843" s="66"/>
      <c r="AF1843" s="44" t="s">
        <v>8</v>
      </c>
      <c r="AG1843" s="23"/>
      <c r="AH1843" s="23"/>
    </row>
    <row r="1844" spans="1:34" ht="15" x14ac:dyDescent="0.2">
      <c r="A1844" s="105" t="s">
        <v>8</v>
      </c>
      <c r="B1844" s="40"/>
      <c r="C1844" s="10"/>
      <c r="D1844" s="11"/>
      <c r="E1844" s="10"/>
      <c r="F1844" s="11"/>
      <c r="G1844" s="11"/>
      <c r="H1844" s="41"/>
      <c r="I1844" s="42"/>
      <c r="J1844" s="41"/>
      <c r="K1844" s="79"/>
      <c r="L1844" s="45"/>
      <c r="M1844" s="64"/>
      <c r="N1844" s="90"/>
      <c r="O1844" s="91"/>
      <c r="P1844" s="92"/>
      <c r="Q1844" s="93"/>
      <c r="R1844" s="94" t="s">
        <v>73</v>
      </c>
      <c r="S1844" s="94" t="s">
        <v>234</v>
      </c>
      <c r="T1844" s="94" t="s">
        <v>782</v>
      </c>
      <c r="U1844" s="95">
        <v>46091</v>
      </c>
      <c r="V1844" s="101" t="e">
        <v>#VALUE!</v>
      </c>
      <c r="W1844" s="53"/>
      <c r="X1844" s="53"/>
      <c r="Y1844" s="53"/>
      <c r="Z1844" s="53"/>
      <c r="AA1844" s="53"/>
      <c r="AB1844" s="62" t="s">
        <v>8</v>
      </c>
      <c r="AC1844" s="24"/>
      <c r="AD1844" s="67" t="s">
        <v>8</v>
      </c>
      <c r="AE1844" s="66"/>
      <c r="AF1844" s="44" t="s">
        <v>8</v>
      </c>
      <c r="AG1844" s="23"/>
      <c r="AH1844" s="23"/>
    </row>
    <row r="1845" spans="1:34" ht="15" x14ac:dyDescent="0.2">
      <c r="A1845" s="105" t="s">
        <v>8</v>
      </c>
      <c r="B1845" s="40"/>
      <c r="C1845" s="10"/>
      <c r="D1845" s="11"/>
      <c r="E1845" s="10"/>
      <c r="F1845" s="11"/>
      <c r="G1845" s="11"/>
      <c r="H1845" s="41"/>
      <c r="I1845" s="42"/>
      <c r="J1845" s="41"/>
      <c r="K1845" s="79"/>
      <c r="L1845" s="45"/>
      <c r="M1845" s="64"/>
      <c r="N1845" s="90"/>
      <c r="O1845" s="91"/>
      <c r="P1845" s="92"/>
      <c r="Q1845" s="93"/>
      <c r="R1845" s="94" t="s">
        <v>73</v>
      </c>
      <c r="S1845" s="94" t="s">
        <v>234</v>
      </c>
      <c r="T1845" s="94" t="s">
        <v>782</v>
      </c>
      <c r="U1845" s="95">
        <v>46091</v>
      </c>
      <c r="V1845" s="101" t="e">
        <v>#VALUE!</v>
      </c>
      <c r="W1845" s="53"/>
      <c r="X1845" s="53"/>
      <c r="Y1845" s="53"/>
      <c r="Z1845" s="53"/>
      <c r="AA1845" s="53"/>
      <c r="AB1845" s="62" t="s">
        <v>8</v>
      </c>
      <c r="AC1845" s="24"/>
      <c r="AD1845" s="67" t="s">
        <v>8</v>
      </c>
      <c r="AE1845" s="66"/>
      <c r="AF1845" s="44" t="s">
        <v>8</v>
      </c>
      <c r="AG1845" s="23"/>
      <c r="AH1845" s="23"/>
    </row>
    <row r="1846" spans="1:34" ht="15" x14ac:dyDescent="0.2">
      <c r="A1846" s="105" t="s">
        <v>8</v>
      </c>
      <c r="B1846" s="40"/>
      <c r="C1846" s="10"/>
      <c r="D1846" s="11"/>
      <c r="E1846" s="10"/>
      <c r="F1846" s="11"/>
      <c r="G1846" s="11"/>
      <c r="H1846" s="41"/>
      <c r="I1846" s="42"/>
      <c r="J1846" s="41"/>
      <c r="K1846" s="79"/>
      <c r="L1846" s="45"/>
      <c r="M1846" s="64"/>
      <c r="N1846" s="90"/>
      <c r="O1846" s="91"/>
      <c r="P1846" s="92"/>
      <c r="Q1846" s="93"/>
      <c r="R1846" s="94" t="s">
        <v>73</v>
      </c>
      <c r="S1846" s="94" t="s">
        <v>234</v>
      </c>
      <c r="T1846" s="94" t="s">
        <v>782</v>
      </c>
      <c r="U1846" s="95">
        <v>46091</v>
      </c>
      <c r="V1846" s="101" t="e">
        <v>#VALUE!</v>
      </c>
      <c r="W1846" s="53"/>
      <c r="X1846" s="53"/>
      <c r="Y1846" s="53"/>
      <c r="Z1846" s="53"/>
      <c r="AA1846" s="53"/>
      <c r="AB1846" s="62" t="s">
        <v>8</v>
      </c>
      <c r="AC1846" s="24"/>
      <c r="AD1846" s="67" t="s">
        <v>8</v>
      </c>
      <c r="AE1846" s="66"/>
      <c r="AF1846" s="44" t="s">
        <v>8</v>
      </c>
      <c r="AG1846" s="23"/>
      <c r="AH1846" s="23"/>
    </row>
    <row r="1847" spans="1:34" ht="15" x14ac:dyDescent="0.2">
      <c r="A1847" s="105" t="s">
        <v>8</v>
      </c>
      <c r="B1847" s="40"/>
      <c r="C1847" s="10"/>
      <c r="D1847" s="11"/>
      <c r="E1847" s="10"/>
      <c r="F1847" s="11"/>
      <c r="G1847" s="11"/>
      <c r="H1847" s="41"/>
      <c r="I1847" s="42"/>
      <c r="J1847" s="41"/>
      <c r="K1847" s="79"/>
      <c r="L1847" s="45"/>
      <c r="M1847" s="64"/>
      <c r="N1847" s="90"/>
      <c r="O1847" s="91"/>
      <c r="P1847" s="92"/>
      <c r="Q1847" s="93"/>
      <c r="R1847" s="94" t="s">
        <v>73</v>
      </c>
      <c r="S1847" s="94" t="s">
        <v>234</v>
      </c>
      <c r="T1847" s="94" t="s">
        <v>782</v>
      </c>
      <c r="U1847" s="95">
        <v>46091</v>
      </c>
      <c r="V1847" s="101" t="e">
        <v>#VALUE!</v>
      </c>
      <c r="W1847" s="53"/>
      <c r="X1847" s="53"/>
      <c r="Y1847" s="53"/>
      <c r="Z1847" s="53"/>
      <c r="AA1847" s="53"/>
      <c r="AB1847" s="62" t="s">
        <v>8</v>
      </c>
      <c r="AC1847" s="24"/>
      <c r="AD1847" s="67" t="s">
        <v>8</v>
      </c>
      <c r="AE1847" s="66"/>
      <c r="AF1847" s="44" t="s">
        <v>8</v>
      </c>
      <c r="AG1847" s="23"/>
      <c r="AH1847" s="23"/>
    </row>
    <row r="1848" spans="1:34" ht="15" x14ac:dyDescent="0.2">
      <c r="A1848" s="105" t="s">
        <v>8</v>
      </c>
      <c r="B1848" s="40"/>
      <c r="C1848" s="10"/>
      <c r="D1848" s="11"/>
      <c r="E1848" s="10"/>
      <c r="F1848" s="11"/>
      <c r="G1848" s="11"/>
      <c r="H1848" s="41"/>
      <c r="I1848" s="42"/>
      <c r="J1848" s="41"/>
      <c r="K1848" s="79"/>
      <c r="L1848" s="45"/>
      <c r="M1848" s="64"/>
      <c r="N1848" s="90"/>
      <c r="O1848" s="91"/>
      <c r="P1848" s="92"/>
      <c r="Q1848" s="93"/>
      <c r="R1848" s="94" t="s">
        <v>73</v>
      </c>
      <c r="S1848" s="94" t="s">
        <v>234</v>
      </c>
      <c r="T1848" s="94" t="s">
        <v>782</v>
      </c>
      <c r="U1848" s="95">
        <v>46091</v>
      </c>
      <c r="V1848" s="101" t="e">
        <v>#VALUE!</v>
      </c>
      <c r="W1848" s="53"/>
      <c r="X1848" s="53"/>
      <c r="Y1848" s="53"/>
      <c r="Z1848" s="53"/>
      <c r="AA1848" s="53"/>
      <c r="AB1848" s="62" t="s">
        <v>8</v>
      </c>
      <c r="AC1848" s="24"/>
      <c r="AD1848" s="67" t="s">
        <v>8</v>
      </c>
      <c r="AE1848" s="66"/>
      <c r="AF1848" s="44" t="s">
        <v>8</v>
      </c>
      <c r="AG1848" s="23"/>
      <c r="AH1848" s="23"/>
    </row>
    <row r="1849" spans="1:34" ht="15" x14ac:dyDescent="0.2">
      <c r="A1849" s="105" t="s">
        <v>8</v>
      </c>
      <c r="B1849" s="40"/>
      <c r="C1849" s="10"/>
      <c r="D1849" s="11"/>
      <c r="E1849" s="10"/>
      <c r="F1849" s="11"/>
      <c r="G1849" s="11"/>
      <c r="H1849" s="41"/>
      <c r="I1849" s="42"/>
      <c r="J1849" s="41"/>
      <c r="K1849" s="79"/>
      <c r="L1849" s="45"/>
      <c r="M1849" s="64"/>
      <c r="N1849" s="90"/>
      <c r="O1849" s="91"/>
      <c r="P1849" s="92"/>
      <c r="Q1849" s="93"/>
      <c r="R1849" s="94" t="s">
        <v>73</v>
      </c>
      <c r="S1849" s="94" t="s">
        <v>234</v>
      </c>
      <c r="T1849" s="94" t="s">
        <v>782</v>
      </c>
      <c r="U1849" s="95">
        <v>46091</v>
      </c>
      <c r="V1849" s="101" t="e">
        <v>#VALUE!</v>
      </c>
      <c r="W1849" s="53"/>
      <c r="X1849" s="53"/>
      <c r="Y1849" s="53"/>
      <c r="Z1849" s="53"/>
      <c r="AA1849" s="53"/>
      <c r="AB1849" s="62" t="s">
        <v>8</v>
      </c>
      <c r="AC1849" s="24"/>
      <c r="AD1849" s="67" t="s">
        <v>8</v>
      </c>
      <c r="AE1849" s="66"/>
      <c r="AF1849" s="44" t="s">
        <v>8</v>
      </c>
      <c r="AG1849" s="23"/>
      <c r="AH1849" s="23"/>
    </row>
    <row r="1850" spans="1:34" ht="15" x14ac:dyDescent="0.2">
      <c r="A1850" s="105" t="s">
        <v>8</v>
      </c>
      <c r="B1850" s="40"/>
      <c r="C1850" s="10"/>
      <c r="D1850" s="11"/>
      <c r="E1850" s="10"/>
      <c r="F1850" s="11"/>
      <c r="G1850" s="11"/>
      <c r="H1850" s="41"/>
      <c r="I1850" s="42"/>
      <c r="J1850" s="41"/>
      <c r="K1850" s="79"/>
      <c r="L1850" s="45"/>
      <c r="M1850" s="64"/>
      <c r="N1850" s="90"/>
      <c r="O1850" s="91"/>
      <c r="P1850" s="92"/>
      <c r="Q1850" s="93"/>
      <c r="R1850" s="94" t="s">
        <v>73</v>
      </c>
      <c r="S1850" s="94" t="s">
        <v>234</v>
      </c>
      <c r="T1850" s="94" t="s">
        <v>782</v>
      </c>
      <c r="U1850" s="95">
        <v>46091</v>
      </c>
      <c r="V1850" s="101" t="e">
        <v>#VALUE!</v>
      </c>
      <c r="W1850" s="53"/>
      <c r="X1850" s="53"/>
      <c r="Y1850" s="53"/>
      <c r="Z1850" s="53"/>
      <c r="AA1850" s="53"/>
      <c r="AB1850" s="62" t="s">
        <v>8</v>
      </c>
      <c r="AC1850" s="24"/>
      <c r="AD1850" s="67" t="s">
        <v>8</v>
      </c>
      <c r="AE1850" s="66"/>
      <c r="AF1850" s="44" t="s">
        <v>8</v>
      </c>
      <c r="AG1850" s="23"/>
      <c r="AH1850" s="23"/>
    </row>
    <row r="1851" spans="1:34" ht="15" x14ac:dyDescent="0.2">
      <c r="A1851" s="105" t="s">
        <v>8</v>
      </c>
      <c r="B1851" s="40"/>
      <c r="C1851" s="10"/>
      <c r="D1851" s="11"/>
      <c r="E1851" s="10"/>
      <c r="F1851" s="11"/>
      <c r="G1851" s="11"/>
      <c r="H1851" s="41"/>
      <c r="I1851" s="42"/>
      <c r="J1851" s="41"/>
      <c r="K1851" s="79"/>
      <c r="L1851" s="45"/>
      <c r="M1851" s="64"/>
      <c r="N1851" s="90"/>
      <c r="O1851" s="91"/>
      <c r="P1851" s="92"/>
      <c r="Q1851" s="93"/>
      <c r="R1851" s="94" t="s">
        <v>73</v>
      </c>
      <c r="S1851" s="94" t="s">
        <v>234</v>
      </c>
      <c r="T1851" s="94" t="s">
        <v>782</v>
      </c>
      <c r="U1851" s="95">
        <v>46091</v>
      </c>
      <c r="V1851" s="101" t="e">
        <v>#VALUE!</v>
      </c>
      <c r="W1851" s="53"/>
      <c r="X1851" s="53"/>
      <c r="Y1851" s="53"/>
      <c r="Z1851" s="53"/>
      <c r="AA1851" s="53"/>
      <c r="AB1851" s="62" t="s">
        <v>8</v>
      </c>
      <c r="AC1851" s="24"/>
      <c r="AD1851" s="67" t="s">
        <v>8</v>
      </c>
      <c r="AE1851" s="66"/>
      <c r="AF1851" s="44" t="s">
        <v>8</v>
      </c>
      <c r="AG1851" s="23"/>
      <c r="AH1851" s="23"/>
    </row>
    <row r="1852" spans="1:34" ht="15" x14ac:dyDescent="0.2">
      <c r="A1852" s="105" t="s">
        <v>8</v>
      </c>
      <c r="B1852" s="40"/>
      <c r="C1852" s="10"/>
      <c r="D1852" s="11"/>
      <c r="E1852" s="10"/>
      <c r="F1852" s="11"/>
      <c r="G1852" s="11"/>
      <c r="H1852" s="41"/>
      <c r="I1852" s="42"/>
      <c r="J1852" s="41"/>
      <c r="K1852" s="79"/>
      <c r="L1852" s="45"/>
      <c r="M1852" s="64"/>
      <c r="N1852" s="90"/>
      <c r="O1852" s="91"/>
      <c r="P1852" s="92"/>
      <c r="Q1852" s="93"/>
      <c r="R1852" s="94" t="s">
        <v>73</v>
      </c>
      <c r="S1852" s="94" t="s">
        <v>234</v>
      </c>
      <c r="T1852" s="94" t="s">
        <v>782</v>
      </c>
      <c r="U1852" s="95">
        <v>46091</v>
      </c>
      <c r="V1852" s="101" t="e">
        <v>#VALUE!</v>
      </c>
      <c r="W1852" s="53"/>
      <c r="X1852" s="53"/>
      <c r="Y1852" s="53"/>
      <c r="Z1852" s="53"/>
      <c r="AA1852" s="53"/>
      <c r="AB1852" s="62" t="s">
        <v>8</v>
      </c>
      <c r="AC1852" s="24"/>
      <c r="AD1852" s="67" t="s">
        <v>8</v>
      </c>
      <c r="AE1852" s="66"/>
      <c r="AF1852" s="44" t="s">
        <v>8</v>
      </c>
      <c r="AG1852" s="23"/>
      <c r="AH1852" s="23"/>
    </row>
    <row r="1853" spans="1:34" ht="15" x14ac:dyDescent="0.2">
      <c r="A1853" s="105" t="s">
        <v>8</v>
      </c>
      <c r="B1853" s="40"/>
      <c r="C1853" s="10"/>
      <c r="D1853" s="11"/>
      <c r="E1853" s="10"/>
      <c r="F1853" s="11"/>
      <c r="G1853" s="11"/>
      <c r="H1853" s="41"/>
      <c r="I1853" s="42"/>
      <c r="J1853" s="41"/>
      <c r="K1853" s="79"/>
      <c r="L1853" s="45"/>
      <c r="M1853" s="64"/>
      <c r="N1853" s="90"/>
      <c r="O1853" s="91"/>
      <c r="P1853" s="92"/>
      <c r="Q1853" s="93"/>
      <c r="R1853" s="94" t="s">
        <v>73</v>
      </c>
      <c r="S1853" s="94" t="s">
        <v>234</v>
      </c>
      <c r="T1853" s="94" t="s">
        <v>782</v>
      </c>
      <c r="U1853" s="95">
        <v>46091</v>
      </c>
      <c r="V1853" s="101" t="e">
        <v>#VALUE!</v>
      </c>
      <c r="W1853" s="53"/>
      <c r="X1853" s="53"/>
      <c r="Y1853" s="53"/>
      <c r="Z1853" s="53"/>
      <c r="AA1853" s="53"/>
      <c r="AB1853" s="62" t="s">
        <v>8</v>
      </c>
      <c r="AC1853" s="24"/>
      <c r="AD1853" s="67" t="s">
        <v>8</v>
      </c>
      <c r="AE1853" s="66"/>
      <c r="AF1853" s="44" t="s">
        <v>8</v>
      </c>
      <c r="AG1853" s="23"/>
      <c r="AH1853" s="23"/>
    </row>
    <row r="1854" spans="1:34" ht="15" x14ac:dyDescent="0.2">
      <c r="A1854" s="105" t="s">
        <v>8</v>
      </c>
      <c r="B1854" s="40"/>
      <c r="C1854" s="10"/>
      <c r="D1854" s="11"/>
      <c r="E1854" s="10"/>
      <c r="F1854" s="11"/>
      <c r="G1854" s="11"/>
      <c r="H1854" s="41"/>
      <c r="I1854" s="42"/>
      <c r="J1854" s="41"/>
      <c r="K1854" s="79"/>
      <c r="L1854" s="45"/>
      <c r="M1854" s="64"/>
      <c r="N1854" s="90"/>
      <c r="O1854" s="91"/>
      <c r="P1854" s="92"/>
      <c r="Q1854" s="93"/>
      <c r="R1854" s="94" t="s">
        <v>73</v>
      </c>
      <c r="S1854" s="94" t="s">
        <v>234</v>
      </c>
      <c r="T1854" s="94" t="s">
        <v>782</v>
      </c>
      <c r="U1854" s="95">
        <v>46091</v>
      </c>
      <c r="V1854" s="101" t="e">
        <v>#VALUE!</v>
      </c>
      <c r="W1854" s="53"/>
      <c r="X1854" s="53"/>
      <c r="Y1854" s="53"/>
      <c r="Z1854" s="53"/>
      <c r="AA1854" s="53"/>
      <c r="AB1854" s="62" t="s">
        <v>8</v>
      </c>
      <c r="AC1854" s="24"/>
      <c r="AD1854" s="67" t="s">
        <v>8</v>
      </c>
      <c r="AE1854" s="66"/>
      <c r="AF1854" s="44" t="s">
        <v>8</v>
      </c>
      <c r="AG1854" s="23"/>
      <c r="AH1854" s="23"/>
    </row>
    <row r="1855" spans="1:34" ht="15" x14ac:dyDescent="0.2">
      <c r="A1855" s="105" t="s">
        <v>8</v>
      </c>
      <c r="B1855" s="40"/>
      <c r="C1855" s="10"/>
      <c r="D1855" s="11"/>
      <c r="E1855" s="10"/>
      <c r="F1855" s="11"/>
      <c r="G1855" s="11"/>
      <c r="H1855" s="41"/>
      <c r="I1855" s="42"/>
      <c r="J1855" s="41"/>
      <c r="K1855" s="79"/>
      <c r="L1855" s="45"/>
      <c r="M1855" s="64"/>
      <c r="N1855" s="90"/>
      <c r="O1855" s="91"/>
      <c r="P1855" s="92"/>
      <c r="Q1855" s="93"/>
      <c r="R1855" s="94" t="s">
        <v>73</v>
      </c>
      <c r="S1855" s="94" t="s">
        <v>234</v>
      </c>
      <c r="T1855" s="94" t="s">
        <v>782</v>
      </c>
      <c r="U1855" s="95">
        <v>46091</v>
      </c>
      <c r="V1855" s="101" t="e">
        <v>#VALUE!</v>
      </c>
      <c r="W1855" s="53"/>
      <c r="X1855" s="53"/>
      <c r="Y1855" s="53"/>
      <c r="Z1855" s="53"/>
      <c r="AA1855" s="53"/>
      <c r="AB1855" s="62" t="s">
        <v>8</v>
      </c>
      <c r="AC1855" s="24"/>
      <c r="AD1855" s="67" t="s">
        <v>8</v>
      </c>
      <c r="AE1855" s="66"/>
      <c r="AF1855" s="44" t="s">
        <v>8</v>
      </c>
      <c r="AG1855" s="23"/>
      <c r="AH1855" s="23"/>
    </row>
    <row r="1856" spans="1:34" ht="15" x14ac:dyDescent="0.2">
      <c r="A1856" s="105" t="s">
        <v>8</v>
      </c>
      <c r="B1856" s="40"/>
      <c r="C1856" s="10"/>
      <c r="D1856" s="11"/>
      <c r="E1856" s="10"/>
      <c r="F1856" s="11"/>
      <c r="G1856" s="11"/>
      <c r="H1856" s="41"/>
      <c r="I1856" s="42"/>
      <c r="J1856" s="41"/>
      <c r="K1856" s="79"/>
      <c r="L1856" s="45"/>
      <c r="M1856" s="64"/>
      <c r="N1856" s="90"/>
      <c r="O1856" s="91"/>
      <c r="P1856" s="92"/>
      <c r="Q1856" s="93"/>
      <c r="R1856" s="94" t="s">
        <v>73</v>
      </c>
      <c r="S1856" s="94" t="s">
        <v>234</v>
      </c>
      <c r="T1856" s="94" t="s">
        <v>782</v>
      </c>
      <c r="U1856" s="95">
        <v>46091</v>
      </c>
      <c r="V1856" s="101" t="e">
        <v>#VALUE!</v>
      </c>
      <c r="W1856" s="53"/>
      <c r="X1856" s="53"/>
      <c r="Y1856" s="53"/>
      <c r="Z1856" s="53"/>
      <c r="AA1856" s="53"/>
      <c r="AB1856" s="62" t="s">
        <v>8</v>
      </c>
      <c r="AC1856" s="24"/>
      <c r="AD1856" s="67" t="s">
        <v>8</v>
      </c>
      <c r="AE1856" s="66"/>
      <c r="AF1856" s="44" t="s">
        <v>8</v>
      </c>
      <c r="AG1856" s="23"/>
      <c r="AH1856" s="23"/>
    </row>
    <row r="1857" spans="1:34" ht="15" x14ac:dyDescent="0.2">
      <c r="A1857" s="105" t="s">
        <v>8</v>
      </c>
      <c r="B1857" s="40"/>
      <c r="C1857" s="10"/>
      <c r="D1857" s="11"/>
      <c r="E1857" s="10"/>
      <c r="F1857" s="11"/>
      <c r="G1857" s="11"/>
      <c r="H1857" s="41"/>
      <c r="I1857" s="42"/>
      <c r="J1857" s="41"/>
      <c r="K1857" s="79"/>
      <c r="L1857" s="45"/>
      <c r="M1857" s="64"/>
      <c r="N1857" s="90"/>
      <c r="O1857" s="91"/>
      <c r="P1857" s="92"/>
      <c r="Q1857" s="93"/>
      <c r="R1857" s="94" t="s">
        <v>73</v>
      </c>
      <c r="S1857" s="94" t="s">
        <v>234</v>
      </c>
      <c r="T1857" s="94" t="s">
        <v>782</v>
      </c>
      <c r="U1857" s="95">
        <v>46091</v>
      </c>
      <c r="V1857" s="101" t="e">
        <v>#VALUE!</v>
      </c>
      <c r="W1857" s="53"/>
      <c r="X1857" s="53"/>
      <c r="Y1857" s="53"/>
      <c r="Z1857" s="53"/>
      <c r="AA1857" s="53"/>
      <c r="AB1857" s="62" t="s">
        <v>8</v>
      </c>
      <c r="AC1857" s="24"/>
      <c r="AD1857" s="67" t="s">
        <v>8</v>
      </c>
      <c r="AE1857" s="66"/>
      <c r="AF1857" s="44" t="s">
        <v>8</v>
      </c>
      <c r="AG1857" s="23"/>
      <c r="AH1857" s="23"/>
    </row>
    <row r="1858" spans="1:34" ht="15" x14ac:dyDescent="0.2">
      <c r="A1858" s="105" t="s">
        <v>8</v>
      </c>
      <c r="B1858" s="40"/>
      <c r="C1858" s="10"/>
      <c r="D1858" s="11"/>
      <c r="E1858" s="10"/>
      <c r="F1858" s="11"/>
      <c r="G1858" s="11"/>
      <c r="H1858" s="41"/>
      <c r="I1858" s="42"/>
      <c r="J1858" s="41"/>
      <c r="K1858" s="79"/>
      <c r="L1858" s="45"/>
      <c r="M1858" s="64"/>
      <c r="N1858" s="90"/>
      <c r="O1858" s="91"/>
      <c r="P1858" s="92"/>
      <c r="Q1858" s="93"/>
      <c r="R1858" s="94" t="s">
        <v>73</v>
      </c>
      <c r="S1858" s="94" t="s">
        <v>234</v>
      </c>
      <c r="T1858" s="94" t="s">
        <v>782</v>
      </c>
      <c r="U1858" s="95">
        <v>46091</v>
      </c>
      <c r="V1858" s="101" t="e">
        <v>#VALUE!</v>
      </c>
      <c r="W1858" s="53"/>
      <c r="X1858" s="53"/>
      <c r="Y1858" s="53"/>
      <c r="Z1858" s="53"/>
      <c r="AA1858" s="53"/>
      <c r="AB1858" s="62" t="s">
        <v>8</v>
      </c>
      <c r="AC1858" s="24"/>
      <c r="AD1858" s="67" t="s">
        <v>8</v>
      </c>
      <c r="AE1858" s="66"/>
      <c r="AF1858" s="44" t="s">
        <v>8</v>
      </c>
      <c r="AG1858" s="23"/>
      <c r="AH1858" s="23"/>
    </row>
    <row r="1859" spans="1:34" ht="15" x14ac:dyDescent="0.2">
      <c r="A1859" s="105" t="s">
        <v>8</v>
      </c>
      <c r="B1859" s="40"/>
      <c r="C1859" s="10"/>
      <c r="D1859" s="11"/>
      <c r="E1859" s="10"/>
      <c r="F1859" s="11"/>
      <c r="G1859" s="11"/>
      <c r="H1859" s="41"/>
      <c r="I1859" s="42"/>
      <c r="J1859" s="41"/>
      <c r="K1859" s="79"/>
      <c r="L1859" s="45"/>
      <c r="M1859" s="64"/>
      <c r="N1859" s="90"/>
      <c r="O1859" s="91"/>
      <c r="P1859" s="92"/>
      <c r="Q1859" s="93"/>
      <c r="R1859" s="94" t="s">
        <v>73</v>
      </c>
      <c r="S1859" s="94" t="s">
        <v>234</v>
      </c>
      <c r="T1859" s="94" t="s">
        <v>782</v>
      </c>
      <c r="U1859" s="95">
        <v>46091</v>
      </c>
      <c r="V1859" s="101" t="e">
        <v>#VALUE!</v>
      </c>
      <c r="W1859" s="53"/>
      <c r="X1859" s="53"/>
      <c r="Y1859" s="53"/>
      <c r="Z1859" s="53"/>
      <c r="AA1859" s="53"/>
      <c r="AB1859" s="62" t="s">
        <v>8</v>
      </c>
      <c r="AC1859" s="24"/>
      <c r="AD1859" s="67" t="s">
        <v>8</v>
      </c>
      <c r="AE1859" s="66"/>
      <c r="AF1859" s="44" t="s">
        <v>8</v>
      </c>
      <c r="AG1859" s="23"/>
      <c r="AH1859" s="23"/>
    </row>
    <row r="1860" spans="1:34" ht="15" x14ac:dyDescent="0.2">
      <c r="A1860" s="105" t="s">
        <v>8</v>
      </c>
      <c r="B1860" s="40"/>
      <c r="C1860" s="10"/>
      <c r="D1860" s="11"/>
      <c r="E1860" s="10"/>
      <c r="F1860" s="11"/>
      <c r="G1860" s="11"/>
      <c r="H1860" s="41"/>
      <c r="I1860" s="42"/>
      <c r="J1860" s="41"/>
      <c r="K1860" s="79"/>
      <c r="L1860" s="45"/>
      <c r="M1860" s="64"/>
      <c r="N1860" s="90"/>
      <c r="O1860" s="91"/>
      <c r="P1860" s="92"/>
      <c r="Q1860" s="93"/>
      <c r="R1860" s="94" t="s">
        <v>73</v>
      </c>
      <c r="S1860" s="94" t="s">
        <v>234</v>
      </c>
      <c r="T1860" s="94" t="s">
        <v>782</v>
      </c>
      <c r="U1860" s="95">
        <v>46091</v>
      </c>
      <c r="V1860" s="101" t="e">
        <v>#VALUE!</v>
      </c>
      <c r="W1860" s="53"/>
      <c r="X1860" s="53"/>
      <c r="Y1860" s="53"/>
      <c r="Z1860" s="53"/>
      <c r="AA1860" s="53"/>
      <c r="AB1860" s="62" t="s">
        <v>8</v>
      </c>
      <c r="AC1860" s="24"/>
      <c r="AD1860" s="67" t="s">
        <v>8</v>
      </c>
      <c r="AE1860" s="66"/>
      <c r="AF1860" s="44" t="s">
        <v>8</v>
      </c>
      <c r="AG1860" s="23"/>
      <c r="AH1860" s="23"/>
    </row>
    <row r="1861" spans="1:34" ht="15" x14ac:dyDescent="0.2">
      <c r="A1861" s="105" t="s">
        <v>8</v>
      </c>
      <c r="B1861" s="40"/>
      <c r="C1861" s="10"/>
      <c r="D1861" s="11"/>
      <c r="E1861" s="10"/>
      <c r="F1861" s="11"/>
      <c r="G1861" s="11"/>
      <c r="H1861" s="41"/>
      <c r="I1861" s="42"/>
      <c r="J1861" s="41"/>
      <c r="K1861" s="79"/>
      <c r="L1861" s="45"/>
      <c r="M1861" s="64"/>
      <c r="N1861" s="90"/>
      <c r="O1861" s="91"/>
      <c r="P1861" s="92"/>
      <c r="Q1861" s="93"/>
      <c r="R1861" s="94" t="s">
        <v>73</v>
      </c>
      <c r="S1861" s="94" t="s">
        <v>234</v>
      </c>
      <c r="T1861" s="94" t="s">
        <v>782</v>
      </c>
      <c r="U1861" s="95">
        <v>46091</v>
      </c>
      <c r="V1861" s="101" t="e">
        <v>#VALUE!</v>
      </c>
      <c r="W1861" s="53"/>
      <c r="X1861" s="53"/>
      <c r="Y1861" s="53"/>
      <c r="Z1861" s="53"/>
      <c r="AA1861" s="53"/>
      <c r="AB1861" s="62" t="s">
        <v>8</v>
      </c>
      <c r="AC1861" s="24"/>
      <c r="AD1861" s="67" t="s">
        <v>8</v>
      </c>
      <c r="AE1861" s="66"/>
      <c r="AF1861" s="44" t="s">
        <v>8</v>
      </c>
      <c r="AG1861" s="23"/>
      <c r="AH1861" s="23"/>
    </row>
    <row r="1862" spans="1:34" ht="15" x14ac:dyDescent="0.2">
      <c r="A1862" s="105" t="s">
        <v>8</v>
      </c>
      <c r="B1862" s="40"/>
      <c r="C1862" s="10"/>
      <c r="D1862" s="11"/>
      <c r="E1862" s="10"/>
      <c r="F1862" s="11"/>
      <c r="G1862" s="11"/>
      <c r="H1862" s="41"/>
      <c r="I1862" s="42"/>
      <c r="J1862" s="41"/>
      <c r="K1862" s="79"/>
      <c r="L1862" s="45"/>
      <c r="M1862" s="64"/>
      <c r="N1862" s="90"/>
      <c r="O1862" s="91"/>
      <c r="P1862" s="92"/>
      <c r="Q1862" s="93"/>
      <c r="R1862" s="94" t="s">
        <v>73</v>
      </c>
      <c r="S1862" s="94" t="s">
        <v>234</v>
      </c>
      <c r="T1862" s="94" t="s">
        <v>782</v>
      </c>
      <c r="U1862" s="95">
        <v>46091</v>
      </c>
      <c r="V1862" s="101" t="e">
        <v>#VALUE!</v>
      </c>
      <c r="W1862" s="53"/>
      <c r="X1862" s="53"/>
      <c r="Y1862" s="53"/>
      <c r="Z1862" s="53"/>
      <c r="AA1862" s="53"/>
      <c r="AB1862" s="62" t="s">
        <v>8</v>
      </c>
      <c r="AC1862" s="24"/>
      <c r="AD1862" s="67" t="s">
        <v>8</v>
      </c>
      <c r="AE1862" s="66"/>
      <c r="AF1862" s="44" t="s">
        <v>8</v>
      </c>
      <c r="AG1862" s="23"/>
      <c r="AH1862" s="23"/>
    </row>
    <row r="1863" spans="1:34" ht="15" x14ac:dyDescent="0.2">
      <c r="A1863" s="105" t="s">
        <v>8</v>
      </c>
      <c r="B1863" s="40"/>
      <c r="C1863" s="10"/>
      <c r="D1863" s="11"/>
      <c r="E1863" s="10"/>
      <c r="F1863" s="11"/>
      <c r="G1863" s="11"/>
      <c r="H1863" s="41"/>
      <c r="I1863" s="42"/>
      <c r="J1863" s="41"/>
      <c r="K1863" s="79"/>
      <c r="L1863" s="45"/>
      <c r="M1863" s="64"/>
      <c r="N1863" s="90"/>
      <c r="O1863" s="91"/>
      <c r="P1863" s="92"/>
      <c r="Q1863" s="93"/>
      <c r="R1863" s="94" t="s">
        <v>73</v>
      </c>
      <c r="S1863" s="94" t="s">
        <v>234</v>
      </c>
      <c r="T1863" s="94" t="s">
        <v>782</v>
      </c>
      <c r="U1863" s="95">
        <v>46091</v>
      </c>
      <c r="V1863" s="101" t="e">
        <v>#VALUE!</v>
      </c>
      <c r="W1863" s="53"/>
      <c r="X1863" s="53"/>
      <c r="Y1863" s="53"/>
      <c r="Z1863" s="53"/>
      <c r="AA1863" s="53"/>
      <c r="AB1863" s="62" t="s">
        <v>8</v>
      </c>
      <c r="AC1863" s="24"/>
      <c r="AD1863" s="67" t="s">
        <v>8</v>
      </c>
      <c r="AE1863" s="66"/>
      <c r="AF1863" s="44" t="s">
        <v>8</v>
      </c>
      <c r="AG1863" s="23"/>
      <c r="AH1863" s="23"/>
    </row>
    <row r="1864" spans="1:34" ht="15" x14ac:dyDescent="0.2">
      <c r="A1864" s="105" t="s">
        <v>8</v>
      </c>
      <c r="B1864" s="40"/>
      <c r="C1864" s="10"/>
      <c r="D1864" s="11"/>
      <c r="E1864" s="10"/>
      <c r="F1864" s="11"/>
      <c r="G1864" s="11"/>
      <c r="H1864" s="41"/>
      <c r="I1864" s="42"/>
      <c r="J1864" s="41"/>
      <c r="K1864" s="79"/>
      <c r="L1864" s="45"/>
      <c r="M1864" s="64"/>
      <c r="N1864" s="90"/>
      <c r="O1864" s="91"/>
      <c r="P1864" s="92"/>
      <c r="Q1864" s="93"/>
      <c r="R1864" s="94" t="s">
        <v>73</v>
      </c>
      <c r="S1864" s="94" t="s">
        <v>234</v>
      </c>
      <c r="T1864" s="94" t="s">
        <v>782</v>
      </c>
      <c r="U1864" s="95">
        <v>46091</v>
      </c>
      <c r="V1864" s="101" t="e">
        <v>#VALUE!</v>
      </c>
      <c r="W1864" s="53"/>
      <c r="X1864" s="53"/>
      <c r="Y1864" s="53"/>
      <c r="Z1864" s="53"/>
      <c r="AA1864" s="53"/>
      <c r="AB1864" s="62" t="s">
        <v>8</v>
      </c>
      <c r="AC1864" s="24"/>
      <c r="AD1864" s="67" t="s">
        <v>8</v>
      </c>
      <c r="AE1864" s="66"/>
      <c r="AF1864" s="44" t="s">
        <v>8</v>
      </c>
      <c r="AG1864" s="23"/>
      <c r="AH1864" s="23"/>
    </row>
    <row r="1865" spans="1:34" ht="15" x14ac:dyDescent="0.2">
      <c r="A1865" s="105" t="s">
        <v>8</v>
      </c>
      <c r="B1865" s="40"/>
      <c r="C1865" s="10"/>
      <c r="D1865" s="11"/>
      <c r="E1865" s="10"/>
      <c r="F1865" s="11"/>
      <c r="G1865" s="11"/>
      <c r="H1865" s="41"/>
      <c r="I1865" s="42"/>
      <c r="J1865" s="41"/>
      <c r="K1865" s="79"/>
      <c r="L1865" s="45"/>
      <c r="M1865" s="64"/>
      <c r="N1865" s="90"/>
      <c r="O1865" s="91"/>
      <c r="P1865" s="92"/>
      <c r="Q1865" s="93"/>
      <c r="R1865" s="94" t="s">
        <v>73</v>
      </c>
      <c r="S1865" s="94" t="s">
        <v>234</v>
      </c>
      <c r="T1865" s="94" t="s">
        <v>782</v>
      </c>
      <c r="U1865" s="95">
        <v>46091</v>
      </c>
      <c r="V1865" s="101" t="e">
        <v>#VALUE!</v>
      </c>
      <c r="W1865" s="53"/>
      <c r="X1865" s="53"/>
      <c r="Y1865" s="53"/>
      <c r="Z1865" s="53"/>
      <c r="AA1865" s="53"/>
      <c r="AB1865" s="62" t="s">
        <v>8</v>
      </c>
      <c r="AC1865" s="24"/>
      <c r="AD1865" s="67" t="s">
        <v>8</v>
      </c>
      <c r="AE1865" s="66"/>
      <c r="AF1865" s="44" t="s">
        <v>8</v>
      </c>
      <c r="AG1865" s="23"/>
      <c r="AH1865" s="23"/>
    </row>
    <row r="1866" spans="1:34" ht="15" x14ac:dyDescent="0.2">
      <c r="A1866" s="105" t="s">
        <v>8</v>
      </c>
      <c r="B1866" s="40"/>
      <c r="C1866" s="10"/>
      <c r="D1866" s="11"/>
      <c r="E1866" s="10"/>
      <c r="F1866" s="11"/>
      <c r="G1866" s="11"/>
      <c r="H1866" s="41"/>
      <c r="I1866" s="42"/>
      <c r="J1866" s="41"/>
      <c r="K1866" s="79"/>
      <c r="L1866" s="45"/>
      <c r="M1866" s="64"/>
      <c r="N1866" s="90"/>
      <c r="O1866" s="91"/>
      <c r="P1866" s="92"/>
      <c r="Q1866" s="93"/>
      <c r="R1866" s="94" t="s">
        <v>73</v>
      </c>
      <c r="S1866" s="94" t="s">
        <v>234</v>
      </c>
      <c r="T1866" s="94" t="s">
        <v>782</v>
      </c>
      <c r="U1866" s="95">
        <v>46091</v>
      </c>
      <c r="V1866" s="101" t="e">
        <v>#VALUE!</v>
      </c>
      <c r="W1866" s="53"/>
      <c r="X1866" s="53"/>
      <c r="Y1866" s="53"/>
      <c r="Z1866" s="53"/>
      <c r="AA1866" s="53"/>
      <c r="AB1866" s="62" t="s">
        <v>8</v>
      </c>
      <c r="AC1866" s="24"/>
      <c r="AD1866" s="67" t="s">
        <v>8</v>
      </c>
      <c r="AE1866" s="66"/>
      <c r="AF1866" s="44" t="s">
        <v>8</v>
      </c>
      <c r="AG1866" s="23"/>
      <c r="AH1866" s="23"/>
    </row>
    <row r="1867" spans="1:34" ht="15" x14ac:dyDescent="0.2">
      <c r="A1867" s="105" t="s">
        <v>8</v>
      </c>
      <c r="B1867" s="40"/>
      <c r="C1867" s="10"/>
      <c r="D1867" s="11"/>
      <c r="E1867" s="10"/>
      <c r="F1867" s="11"/>
      <c r="G1867" s="11"/>
      <c r="H1867" s="41"/>
      <c r="I1867" s="42"/>
      <c r="J1867" s="41"/>
      <c r="K1867" s="79"/>
      <c r="L1867" s="45"/>
      <c r="M1867" s="64"/>
      <c r="N1867" s="90"/>
      <c r="O1867" s="91"/>
      <c r="P1867" s="92"/>
      <c r="Q1867" s="93"/>
      <c r="R1867" s="94" t="s">
        <v>73</v>
      </c>
      <c r="S1867" s="94" t="s">
        <v>234</v>
      </c>
      <c r="T1867" s="94" t="s">
        <v>782</v>
      </c>
      <c r="U1867" s="95">
        <v>46091</v>
      </c>
      <c r="V1867" s="101" t="e">
        <v>#VALUE!</v>
      </c>
      <c r="W1867" s="53"/>
      <c r="X1867" s="53"/>
      <c r="Y1867" s="53"/>
      <c r="Z1867" s="53"/>
      <c r="AA1867" s="53"/>
      <c r="AB1867" s="62" t="s">
        <v>8</v>
      </c>
      <c r="AC1867" s="24"/>
      <c r="AD1867" s="67" t="s">
        <v>8</v>
      </c>
      <c r="AE1867" s="66"/>
      <c r="AF1867" s="44" t="s">
        <v>8</v>
      </c>
      <c r="AG1867" s="23"/>
      <c r="AH1867" s="23"/>
    </row>
    <row r="1868" spans="1:34" ht="15" x14ac:dyDescent="0.2">
      <c r="A1868" s="105" t="s">
        <v>8</v>
      </c>
      <c r="B1868" s="40"/>
      <c r="C1868" s="10"/>
      <c r="D1868" s="11"/>
      <c r="E1868" s="10"/>
      <c r="F1868" s="11"/>
      <c r="G1868" s="11"/>
      <c r="H1868" s="41"/>
      <c r="I1868" s="42"/>
      <c r="J1868" s="41"/>
      <c r="K1868" s="79"/>
      <c r="L1868" s="45"/>
      <c r="M1868" s="64"/>
      <c r="N1868" s="90"/>
      <c r="O1868" s="91"/>
      <c r="P1868" s="92"/>
      <c r="Q1868" s="93"/>
      <c r="R1868" s="94" t="s">
        <v>73</v>
      </c>
      <c r="S1868" s="94" t="s">
        <v>234</v>
      </c>
      <c r="T1868" s="94" t="s">
        <v>782</v>
      </c>
      <c r="U1868" s="95">
        <v>46091</v>
      </c>
      <c r="V1868" s="101" t="e">
        <v>#VALUE!</v>
      </c>
      <c r="W1868" s="53"/>
      <c r="X1868" s="53"/>
      <c r="Y1868" s="53"/>
      <c r="Z1868" s="53"/>
      <c r="AA1868" s="53"/>
      <c r="AB1868" s="62" t="s">
        <v>8</v>
      </c>
      <c r="AC1868" s="24"/>
      <c r="AD1868" s="67" t="s">
        <v>8</v>
      </c>
      <c r="AE1868" s="66"/>
      <c r="AF1868" s="44" t="s">
        <v>8</v>
      </c>
      <c r="AG1868" s="23"/>
      <c r="AH1868" s="23"/>
    </row>
    <row r="1869" spans="1:34" ht="15" x14ac:dyDescent="0.2">
      <c r="A1869" s="105" t="s">
        <v>8</v>
      </c>
      <c r="B1869" s="40"/>
      <c r="C1869" s="10"/>
      <c r="D1869" s="11"/>
      <c r="E1869" s="10"/>
      <c r="F1869" s="11"/>
      <c r="G1869" s="11"/>
      <c r="H1869" s="41"/>
      <c r="I1869" s="42"/>
      <c r="J1869" s="41"/>
      <c r="K1869" s="79"/>
      <c r="L1869" s="45"/>
      <c r="M1869" s="64"/>
      <c r="N1869" s="90"/>
      <c r="O1869" s="91"/>
      <c r="P1869" s="92"/>
      <c r="Q1869" s="93"/>
      <c r="R1869" s="94" t="s">
        <v>73</v>
      </c>
      <c r="S1869" s="94" t="s">
        <v>234</v>
      </c>
      <c r="T1869" s="94" t="s">
        <v>782</v>
      </c>
      <c r="U1869" s="95">
        <v>46091</v>
      </c>
      <c r="V1869" s="101" t="e">
        <v>#VALUE!</v>
      </c>
      <c r="W1869" s="53"/>
      <c r="X1869" s="53"/>
      <c r="Y1869" s="53"/>
      <c r="Z1869" s="53"/>
      <c r="AA1869" s="53"/>
      <c r="AB1869" s="62" t="s">
        <v>8</v>
      </c>
      <c r="AC1869" s="24"/>
      <c r="AD1869" s="67" t="s">
        <v>8</v>
      </c>
      <c r="AE1869" s="66"/>
      <c r="AF1869" s="44" t="s">
        <v>8</v>
      </c>
      <c r="AG1869" s="23"/>
      <c r="AH1869" s="23"/>
    </row>
    <row r="1870" spans="1:34" ht="15" x14ac:dyDescent="0.2">
      <c r="A1870" s="105" t="s">
        <v>8</v>
      </c>
      <c r="B1870" s="40"/>
      <c r="C1870" s="10"/>
      <c r="D1870" s="11"/>
      <c r="E1870" s="10"/>
      <c r="F1870" s="11"/>
      <c r="G1870" s="11"/>
      <c r="H1870" s="41"/>
      <c r="I1870" s="42"/>
      <c r="J1870" s="41"/>
      <c r="K1870" s="79"/>
      <c r="L1870" s="45"/>
      <c r="M1870" s="64"/>
      <c r="N1870" s="90"/>
      <c r="O1870" s="91"/>
      <c r="P1870" s="92"/>
      <c r="Q1870" s="93"/>
      <c r="R1870" s="94" t="s">
        <v>73</v>
      </c>
      <c r="S1870" s="94" t="s">
        <v>234</v>
      </c>
      <c r="T1870" s="94" t="s">
        <v>782</v>
      </c>
      <c r="U1870" s="95">
        <v>46091</v>
      </c>
      <c r="V1870" s="101" t="e">
        <v>#VALUE!</v>
      </c>
      <c r="W1870" s="53"/>
      <c r="X1870" s="53"/>
      <c r="Y1870" s="53"/>
      <c r="Z1870" s="53"/>
      <c r="AA1870" s="53"/>
      <c r="AB1870" s="62" t="s">
        <v>8</v>
      </c>
      <c r="AC1870" s="24"/>
      <c r="AD1870" s="67" t="s">
        <v>8</v>
      </c>
      <c r="AE1870" s="66"/>
      <c r="AF1870" s="44" t="s">
        <v>8</v>
      </c>
      <c r="AG1870" s="23"/>
      <c r="AH1870" s="23"/>
    </row>
    <row r="1871" spans="1:34" ht="15" x14ac:dyDescent="0.2">
      <c r="A1871" s="105" t="s">
        <v>8</v>
      </c>
      <c r="B1871" s="40"/>
      <c r="C1871" s="10"/>
      <c r="D1871" s="11"/>
      <c r="E1871" s="10"/>
      <c r="F1871" s="11"/>
      <c r="G1871" s="11"/>
      <c r="H1871" s="41"/>
      <c r="I1871" s="42"/>
      <c r="J1871" s="41"/>
      <c r="K1871" s="79"/>
      <c r="L1871" s="45"/>
      <c r="M1871" s="64"/>
      <c r="N1871" s="90"/>
      <c r="O1871" s="91"/>
      <c r="P1871" s="92"/>
      <c r="Q1871" s="93"/>
      <c r="R1871" s="94" t="s">
        <v>73</v>
      </c>
      <c r="S1871" s="94" t="s">
        <v>234</v>
      </c>
      <c r="T1871" s="94" t="s">
        <v>782</v>
      </c>
      <c r="U1871" s="95">
        <v>46091</v>
      </c>
      <c r="V1871" s="101" t="e">
        <v>#VALUE!</v>
      </c>
      <c r="W1871" s="53"/>
      <c r="X1871" s="53"/>
      <c r="Y1871" s="53"/>
      <c r="Z1871" s="53"/>
      <c r="AA1871" s="53"/>
      <c r="AB1871" s="62" t="s">
        <v>8</v>
      </c>
      <c r="AC1871" s="24"/>
      <c r="AD1871" s="67" t="s">
        <v>8</v>
      </c>
      <c r="AE1871" s="66"/>
      <c r="AF1871" s="44" t="s">
        <v>8</v>
      </c>
      <c r="AG1871" s="23"/>
      <c r="AH1871" s="23"/>
    </row>
    <row r="1872" spans="1:34" ht="15" x14ac:dyDescent="0.2">
      <c r="A1872" s="105" t="s">
        <v>8</v>
      </c>
      <c r="B1872" s="40"/>
      <c r="C1872" s="10"/>
      <c r="D1872" s="11"/>
      <c r="E1872" s="10"/>
      <c r="F1872" s="11"/>
      <c r="G1872" s="11"/>
      <c r="H1872" s="41"/>
      <c r="I1872" s="42"/>
      <c r="J1872" s="41"/>
      <c r="K1872" s="79"/>
      <c r="L1872" s="45"/>
      <c r="M1872" s="64"/>
      <c r="N1872" s="90"/>
      <c r="O1872" s="91"/>
      <c r="P1872" s="92"/>
      <c r="Q1872" s="93"/>
      <c r="R1872" s="94" t="s">
        <v>73</v>
      </c>
      <c r="S1872" s="94" t="s">
        <v>234</v>
      </c>
      <c r="T1872" s="94" t="s">
        <v>782</v>
      </c>
      <c r="U1872" s="95">
        <v>46091</v>
      </c>
      <c r="V1872" s="101" t="e">
        <v>#VALUE!</v>
      </c>
      <c r="W1872" s="53"/>
      <c r="X1872" s="53"/>
      <c r="Y1872" s="53"/>
      <c r="Z1872" s="53"/>
      <c r="AA1872" s="53"/>
      <c r="AB1872" s="62" t="s">
        <v>8</v>
      </c>
      <c r="AC1872" s="24"/>
      <c r="AD1872" s="67" t="s">
        <v>8</v>
      </c>
      <c r="AE1872" s="66"/>
      <c r="AF1872" s="44" t="s">
        <v>8</v>
      </c>
      <c r="AG1872" s="23"/>
      <c r="AH1872" s="23"/>
    </row>
    <row r="1873" spans="1:34" ht="15" x14ac:dyDescent="0.2">
      <c r="A1873" s="105" t="s">
        <v>8</v>
      </c>
      <c r="B1873" s="40"/>
      <c r="C1873" s="10"/>
      <c r="D1873" s="11"/>
      <c r="E1873" s="10"/>
      <c r="F1873" s="11"/>
      <c r="G1873" s="11"/>
      <c r="H1873" s="41"/>
      <c r="I1873" s="42"/>
      <c r="J1873" s="41"/>
      <c r="K1873" s="79"/>
      <c r="L1873" s="45"/>
      <c r="M1873" s="64"/>
      <c r="N1873" s="90"/>
      <c r="O1873" s="91"/>
      <c r="P1873" s="92"/>
      <c r="Q1873" s="93"/>
      <c r="R1873" s="94" t="s">
        <v>73</v>
      </c>
      <c r="S1873" s="94" t="s">
        <v>234</v>
      </c>
      <c r="T1873" s="94" t="s">
        <v>782</v>
      </c>
      <c r="U1873" s="95">
        <v>46091</v>
      </c>
      <c r="V1873" s="101" t="e">
        <v>#VALUE!</v>
      </c>
      <c r="W1873" s="53"/>
      <c r="X1873" s="53"/>
      <c r="Y1873" s="53"/>
      <c r="Z1873" s="53"/>
      <c r="AA1873" s="53"/>
      <c r="AB1873" s="62" t="s">
        <v>8</v>
      </c>
      <c r="AC1873" s="24"/>
      <c r="AD1873" s="67" t="s">
        <v>8</v>
      </c>
      <c r="AE1873" s="66"/>
      <c r="AF1873" s="44" t="s">
        <v>8</v>
      </c>
      <c r="AG1873" s="23"/>
      <c r="AH1873" s="23"/>
    </row>
    <row r="1874" spans="1:34" ht="15" x14ac:dyDescent="0.2">
      <c r="A1874" s="105" t="s">
        <v>8</v>
      </c>
      <c r="B1874" s="40"/>
      <c r="C1874" s="10"/>
      <c r="D1874" s="11"/>
      <c r="E1874" s="10"/>
      <c r="F1874" s="11"/>
      <c r="G1874" s="11"/>
      <c r="H1874" s="41"/>
      <c r="I1874" s="42"/>
      <c r="J1874" s="41"/>
      <c r="K1874" s="79"/>
      <c r="L1874" s="45"/>
      <c r="M1874" s="64"/>
      <c r="N1874" s="90"/>
      <c r="O1874" s="91"/>
      <c r="P1874" s="92"/>
      <c r="Q1874" s="93"/>
      <c r="R1874" s="94" t="s">
        <v>73</v>
      </c>
      <c r="S1874" s="94" t="s">
        <v>234</v>
      </c>
      <c r="T1874" s="94" t="s">
        <v>782</v>
      </c>
      <c r="U1874" s="95">
        <v>46091</v>
      </c>
      <c r="V1874" s="101" t="e">
        <v>#VALUE!</v>
      </c>
      <c r="W1874" s="53"/>
      <c r="X1874" s="53"/>
      <c r="Y1874" s="53"/>
      <c r="Z1874" s="53"/>
      <c r="AA1874" s="53"/>
      <c r="AB1874" s="62" t="s">
        <v>8</v>
      </c>
      <c r="AC1874" s="24"/>
      <c r="AD1874" s="67" t="s">
        <v>8</v>
      </c>
      <c r="AE1874" s="66"/>
      <c r="AF1874" s="44" t="s">
        <v>8</v>
      </c>
      <c r="AG1874" s="23"/>
      <c r="AH1874" s="23"/>
    </row>
    <row r="1875" spans="1:34" ht="15" x14ac:dyDescent="0.2">
      <c r="A1875" s="105" t="s">
        <v>8</v>
      </c>
      <c r="B1875" s="40"/>
      <c r="C1875" s="10"/>
      <c r="D1875" s="11"/>
      <c r="E1875" s="10"/>
      <c r="F1875" s="11"/>
      <c r="G1875" s="11"/>
      <c r="H1875" s="41"/>
      <c r="I1875" s="42"/>
      <c r="J1875" s="41"/>
      <c r="K1875" s="79"/>
      <c r="L1875" s="45"/>
      <c r="M1875" s="64"/>
      <c r="N1875" s="90"/>
      <c r="O1875" s="91"/>
      <c r="P1875" s="92"/>
      <c r="Q1875" s="93"/>
      <c r="R1875" s="94" t="s">
        <v>73</v>
      </c>
      <c r="S1875" s="94" t="s">
        <v>234</v>
      </c>
      <c r="T1875" s="94" t="s">
        <v>782</v>
      </c>
      <c r="U1875" s="95">
        <v>46091</v>
      </c>
      <c r="V1875" s="101" t="e">
        <v>#VALUE!</v>
      </c>
      <c r="W1875" s="53"/>
      <c r="X1875" s="53"/>
      <c r="Y1875" s="53"/>
      <c r="Z1875" s="53"/>
      <c r="AA1875" s="53"/>
      <c r="AB1875" s="62" t="s">
        <v>8</v>
      </c>
      <c r="AC1875" s="24"/>
      <c r="AD1875" s="67" t="s">
        <v>8</v>
      </c>
      <c r="AE1875" s="66"/>
      <c r="AF1875" s="44" t="s">
        <v>8</v>
      </c>
      <c r="AG1875" s="23"/>
      <c r="AH1875" s="23"/>
    </row>
    <row r="1876" spans="1:34" ht="15" x14ac:dyDescent="0.2">
      <c r="A1876" s="105" t="s">
        <v>8</v>
      </c>
      <c r="B1876" s="40"/>
      <c r="C1876" s="10"/>
      <c r="D1876" s="11"/>
      <c r="E1876" s="10"/>
      <c r="F1876" s="11"/>
      <c r="G1876" s="11"/>
      <c r="H1876" s="41"/>
      <c r="I1876" s="42"/>
      <c r="J1876" s="41"/>
      <c r="K1876" s="79"/>
      <c r="L1876" s="45"/>
      <c r="M1876" s="64"/>
      <c r="N1876" s="90"/>
      <c r="O1876" s="91"/>
      <c r="P1876" s="92"/>
      <c r="Q1876" s="93"/>
      <c r="R1876" s="94" t="s">
        <v>73</v>
      </c>
      <c r="S1876" s="94" t="s">
        <v>234</v>
      </c>
      <c r="T1876" s="94" t="s">
        <v>782</v>
      </c>
      <c r="U1876" s="95">
        <v>46091</v>
      </c>
      <c r="V1876" s="101" t="e">
        <v>#VALUE!</v>
      </c>
      <c r="W1876" s="53"/>
      <c r="X1876" s="53"/>
      <c r="Y1876" s="53"/>
      <c r="Z1876" s="53"/>
      <c r="AA1876" s="53"/>
      <c r="AB1876" s="62" t="s">
        <v>8</v>
      </c>
      <c r="AC1876" s="24"/>
      <c r="AD1876" s="67" t="s">
        <v>8</v>
      </c>
      <c r="AE1876" s="66"/>
      <c r="AF1876" s="44" t="s">
        <v>8</v>
      </c>
      <c r="AG1876" s="23"/>
      <c r="AH1876" s="23"/>
    </row>
    <row r="1877" spans="1:34" ht="15" x14ac:dyDescent="0.2">
      <c r="A1877" s="105" t="s">
        <v>8</v>
      </c>
      <c r="B1877" s="40"/>
      <c r="C1877" s="10"/>
      <c r="D1877" s="11"/>
      <c r="E1877" s="10"/>
      <c r="F1877" s="11"/>
      <c r="G1877" s="11"/>
      <c r="H1877" s="41"/>
      <c r="I1877" s="42"/>
      <c r="J1877" s="41"/>
      <c r="K1877" s="79"/>
      <c r="L1877" s="45"/>
      <c r="M1877" s="64"/>
      <c r="N1877" s="90"/>
      <c r="O1877" s="91"/>
      <c r="P1877" s="92"/>
      <c r="Q1877" s="93"/>
      <c r="R1877" s="94" t="s">
        <v>73</v>
      </c>
      <c r="S1877" s="94" t="s">
        <v>234</v>
      </c>
      <c r="T1877" s="94" t="s">
        <v>782</v>
      </c>
      <c r="U1877" s="95">
        <v>46091</v>
      </c>
      <c r="V1877" s="101" t="e">
        <v>#VALUE!</v>
      </c>
      <c r="W1877" s="53"/>
      <c r="X1877" s="53"/>
      <c r="Y1877" s="53"/>
      <c r="Z1877" s="53"/>
      <c r="AA1877" s="53"/>
      <c r="AB1877" s="62" t="s">
        <v>8</v>
      </c>
      <c r="AC1877" s="24"/>
      <c r="AD1877" s="67" t="s">
        <v>8</v>
      </c>
      <c r="AE1877" s="66"/>
      <c r="AF1877" s="44" t="s">
        <v>8</v>
      </c>
      <c r="AG1877" s="23"/>
      <c r="AH1877" s="23"/>
    </row>
    <row r="1878" spans="1:34" ht="15" x14ac:dyDescent="0.2">
      <c r="A1878" s="105" t="s">
        <v>8</v>
      </c>
      <c r="B1878" s="40"/>
      <c r="C1878" s="10"/>
      <c r="D1878" s="11"/>
      <c r="E1878" s="10"/>
      <c r="F1878" s="11"/>
      <c r="G1878" s="11"/>
      <c r="H1878" s="41"/>
      <c r="I1878" s="42"/>
      <c r="J1878" s="41"/>
      <c r="K1878" s="79"/>
      <c r="L1878" s="45"/>
      <c r="M1878" s="64"/>
      <c r="N1878" s="90"/>
      <c r="O1878" s="91"/>
      <c r="P1878" s="92"/>
      <c r="Q1878" s="93"/>
      <c r="R1878" s="94" t="s">
        <v>73</v>
      </c>
      <c r="S1878" s="94" t="s">
        <v>234</v>
      </c>
      <c r="T1878" s="94" t="s">
        <v>782</v>
      </c>
      <c r="U1878" s="95">
        <v>46091</v>
      </c>
      <c r="V1878" s="101" t="e">
        <v>#VALUE!</v>
      </c>
      <c r="W1878" s="53"/>
      <c r="X1878" s="53"/>
      <c r="Y1878" s="53"/>
      <c r="Z1878" s="53"/>
      <c r="AA1878" s="53"/>
      <c r="AB1878" s="62" t="s">
        <v>8</v>
      </c>
      <c r="AC1878" s="24"/>
      <c r="AD1878" s="67" t="s">
        <v>8</v>
      </c>
      <c r="AE1878" s="66"/>
      <c r="AF1878" s="44" t="s">
        <v>8</v>
      </c>
      <c r="AG1878" s="23"/>
      <c r="AH1878" s="23"/>
    </row>
    <row r="1879" spans="1:34" ht="15" x14ac:dyDescent="0.2">
      <c r="A1879" s="105" t="s">
        <v>8</v>
      </c>
      <c r="B1879" s="40"/>
      <c r="C1879" s="10"/>
      <c r="D1879" s="11"/>
      <c r="E1879" s="10"/>
      <c r="F1879" s="11"/>
      <c r="G1879" s="11"/>
      <c r="H1879" s="41"/>
      <c r="I1879" s="42"/>
      <c r="J1879" s="41"/>
      <c r="K1879" s="79"/>
      <c r="L1879" s="45"/>
      <c r="M1879" s="64"/>
      <c r="N1879" s="90"/>
      <c r="O1879" s="91"/>
      <c r="P1879" s="92"/>
      <c r="Q1879" s="93"/>
      <c r="R1879" s="94" t="s">
        <v>73</v>
      </c>
      <c r="S1879" s="94" t="s">
        <v>234</v>
      </c>
      <c r="T1879" s="94" t="s">
        <v>782</v>
      </c>
      <c r="U1879" s="95">
        <v>46091</v>
      </c>
      <c r="V1879" s="101" t="e">
        <v>#VALUE!</v>
      </c>
      <c r="W1879" s="53"/>
      <c r="X1879" s="53"/>
      <c r="Y1879" s="53"/>
      <c r="Z1879" s="53"/>
      <c r="AA1879" s="53"/>
      <c r="AB1879" s="62" t="s">
        <v>8</v>
      </c>
      <c r="AC1879" s="24"/>
      <c r="AD1879" s="67" t="s">
        <v>8</v>
      </c>
      <c r="AE1879" s="66"/>
      <c r="AF1879" s="44" t="s">
        <v>8</v>
      </c>
      <c r="AG1879" s="23"/>
      <c r="AH1879" s="23"/>
    </row>
    <row r="1880" spans="1:34" ht="15" x14ac:dyDescent="0.2">
      <c r="A1880" s="105" t="s">
        <v>8</v>
      </c>
      <c r="B1880" s="40"/>
      <c r="C1880" s="10"/>
      <c r="D1880" s="11"/>
      <c r="E1880" s="10"/>
      <c r="F1880" s="11"/>
      <c r="G1880" s="11"/>
      <c r="H1880" s="41"/>
      <c r="I1880" s="42"/>
      <c r="J1880" s="41"/>
      <c r="K1880" s="79"/>
      <c r="L1880" s="45"/>
      <c r="M1880" s="64"/>
      <c r="N1880" s="90"/>
      <c r="O1880" s="91"/>
      <c r="P1880" s="92"/>
      <c r="Q1880" s="93"/>
      <c r="R1880" s="94" t="s">
        <v>73</v>
      </c>
      <c r="S1880" s="94" t="s">
        <v>234</v>
      </c>
      <c r="T1880" s="94" t="s">
        <v>782</v>
      </c>
      <c r="U1880" s="95">
        <v>46091</v>
      </c>
      <c r="V1880" s="101" t="e">
        <v>#VALUE!</v>
      </c>
      <c r="W1880" s="53"/>
      <c r="X1880" s="53"/>
      <c r="Y1880" s="53"/>
      <c r="Z1880" s="53"/>
      <c r="AA1880" s="53"/>
      <c r="AB1880" s="62" t="s">
        <v>8</v>
      </c>
      <c r="AC1880" s="24"/>
      <c r="AD1880" s="67" t="s">
        <v>8</v>
      </c>
      <c r="AE1880" s="66"/>
      <c r="AF1880" s="44" t="s">
        <v>8</v>
      </c>
      <c r="AG1880" s="23"/>
      <c r="AH1880" s="23"/>
    </row>
    <row r="1881" spans="1:34" ht="15" x14ac:dyDescent="0.2">
      <c r="A1881" s="105" t="s">
        <v>8</v>
      </c>
      <c r="B1881" s="40"/>
      <c r="C1881" s="10"/>
      <c r="D1881" s="11"/>
      <c r="E1881" s="10"/>
      <c r="F1881" s="11"/>
      <c r="G1881" s="11"/>
      <c r="H1881" s="41"/>
      <c r="I1881" s="42"/>
      <c r="J1881" s="41"/>
      <c r="K1881" s="79"/>
      <c r="L1881" s="45"/>
      <c r="M1881" s="64"/>
      <c r="N1881" s="90"/>
      <c r="O1881" s="91"/>
      <c r="P1881" s="92"/>
      <c r="Q1881" s="93"/>
      <c r="R1881" s="94" t="s">
        <v>73</v>
      </c>
      <c r="S1881" s="94" t="s">
        <v>234</v>
      </c>
      <c r="T1881" s="94" t="s">
        <v>782</v>
      </c>
      <c r="U1881" s="95">
        <v>46091</v>
      </c>
      <c r="V1881" s="101" t="e">
        <v>#VALUE!</v>
      </c>
      <c r="W1881" s="53"/>
      <c r="X1881" s="53"/>
      <c r="Y1881" s="53"/>
      <c r="Z1881" s="53"/>
      <c r="AA1881" s="53"/>
      <c r="AB1881" s="62" t="s">
        <v>8</v>
      </c>
      <c r="AC1881" s="24"/>
      <c r="AD1881" s="67" t="s">
        <v>8</v>
      </c>
      <c r="AE1881" s="66"/>
      <c r="AF1881" s="44" t="s">
        <v>8</v>
      </c>
      <c r="AG1881" s="23"/>
      <c r="AH1881" s="23"/>
    </row>
    <row r="1882" spans="1:34" ht="15" x14ac:dyDescent="0.2">
      <c r="A1882" s="105" t="s">
        <v>8</v>
      </c>
      <c r="B1882" s="40"/>
      <c r="C1882" s="10"/>
      <c r="D1882" s="11"/>
      <c r="E1882" s="10"/>
      <c r="F1882" s="11"/>
      <c r="G1882" s="11"/>
      <c r="H1882" s="41"/>
      <c r="I1882" s="42"/>
      <c r="J1882" s="41"/>
      <c r="K1882" s="79"/>
      <c r="L1882" s="45"/>
      <c r="M1882" s="64"/>
      <c r="N1882" s="90"/>
      <c r="O1882" s="91"/>
      <c r="P1882" s="92"/>
      <c r="Q1882" s="93"/>
      <c r="R1882" s="94" t="s">
        <v>73</v>
      </c>
      <c r="S1882" s="94" t="s">
        <v>234</v>
      </c>
      <c r="T1882" s="94" t="s">
        <v>782</v>
      </c>
      <c r="U1882" s="95">
        <v>46091</v>
      </c>
      <c r="V1882" s="101" t="e">
        <v>#VALUE!</v>
      </c>
      <c r="W1882" s="53"/>
      <c r="X1882" s="53"/>
      <c r="Y1882" s="53"/>
      <c r="Z1882" s="53"/>
      <c r="AA1882" s="53"/>
      <c r="AB1882" s="62" t="s">
        <v>8</v>
      </c>
      <c r="AC1882" s="24"/>
      <c r="AD1882" s="67" t="s">
        <v>8</v>
      </c>
      <c r="AE1882" s="66"/>
      <c r="AF1882" s="44" t="s">
        <v>8</v>
      </c>
      <c r="AG1882" s="23"/>
      <c r="AH1882" s="23"/>
    </row>
    <row r="1883" spans="1:34" ht="15" x14ac:dyDescent="0.2">
      <c r="A1883" s="105" t="s">
        <v>8</v>
      </c>
      <c r="B1883" s="40"/>
      <c r="C1883" s="10"/>
      <c r="D1883" s="11"/>
      <c r="E1883" s="10"/>
      <c r="F1883" s="11"/>
      <c r="G1883" s="11"/>
      <c r="H1883" s="41"/>
      <c r="I1883" s="42"/>
      <c r="J1883" s="41"/>
      <c r="K1883" s="79"/>
      <c r="L1883" s="45"/>
      <c r="M1883" s="64"/>
      <c r="N1883" s="90"/>
      <c r="O1883" s="91"/>
      <c r="P1883" s="92"/>
      <c r="Q1883" s="93"/>
      <c r="R1883" s="94" t="s">
        <v>73</v>
      </c>
      <c r="S1883" s="94" t="s">
        <v>234</v>
      </c>
      <c r="T1883" s="94" t="s">
        <v>782</v>
      </c>
      <c r="U1883" s="95">
        <v>46091</v>
      </c>
      <c r="V1883" s="101" t="e">
        <v>#VALUE!</v>
      </c>
      <c r="W1883" s="53"/>
      <c r="X1883" s="53"/>
      <c r="Y1883" s="53"/>
      <c r="Z1883" s="53"/>
      <c r="AA1883" s="53"/>
      <c r="AB1883" s="62" t="s">
        <v>8</v>
      </c>
      <c r="AC1883" s="24"/>
      <c r="AD1883" s="67" t="s">
        <v>8</v>
      </c>
      <c r="AE1883" s="66"/>
      <c r="AF1883" s="44" t="s">
        <v>8</v>
      </c>
      <c r="AG1883" s="23"/>
      <c r="AH1883" s="23"/>
    </row>
    <row r="1884" spans="1:34" ht="15" x14ac:dyDescent="0.2">
      <c r="A1884" s="105" t="s">
        <v>8</v>
      </c>
      <c r="B1884" s="40"/>
      <c r="C1884" s="10"/>
      <c r="D1884" s="11"/>
      <c r="E1884" s="10"/>
      <c r="F1884" s="11"/>
      <c r="G1884" s="11"/>
      <c r="H1884" s="41"/>
      <c r="I1884" s="42"/>
      <c r="J1884" s="41"/>
      <c r="K1884" s="79"/>
      <c r="L1884" s="45"/>
      <c r="M1884" s="64"/>
      <c r="N1884" s="90"/>
      <c r="O1884" s="91"/>
      <c r="P1884" s="92"/>
      <c r="Q1884" s="93"/>
      <c r="R1884" s="94" t="s">
        <v>73</v>
      </c>
      <c r="S1884" s="94" t="s">
        <v>234</v>
      </c>
      <c r="T1884" s="94" t="s">
        <v>782</v>
      </c>
      <c r="U1884" s="95">
        <v>46091</v>
      </c>
      <c r="V1884" s="101" t="e">
        <v>#VALUE!</v>
      </c>
      <c r="W1884" s="53"/>
      <c r="X1884" s="53"/>
      <c r="Y1884" s="53"/>
      <c r="Z1884" s="53"/>
      <c r="AA1884" s="53"/>
      <c r="AB1884" s="62" t="s">
        <v>8</v>
      </c>
      <c r="AC1884" s="24"/>
      <c r="AD1884" s="67" t="s">
        <v>8</v>
      </c>
      <c r="AE1884" s="66"/>
      <c r="AF1884" s="44" t="s">
        <v>8</v>
      </c>
      <c r="AG1884" s="23"/>
      <c r="AH1884" s="23"/>
    </row>
    <row r="1885" spans="1:34" ht="15" x14ac:dyDescent="0.2">
      <c r="A1885" s="105" t="s">
        <v>8</v>
      </c>
      <c r="B1885" s="40"/>
      <c r="C1885" s="10"/>
      <c r="D1885" s="11"/>
      <c r="E1885" s="10"/>
      <c r="F1885" s="11"/>
      <c r="G1885" s="11"/>
      <c r="H1885" s="41"/>
      <c r="I1885" s="42"/>
      <c r="J1885" s="41"/>
      <c r="K1885" s="79"/>
      <c r="L1885" s="45"/>
      <c r="M1885" s="64"/>
      <c r="N1885" s="90"/>
      <c r="O1885" s="91"/>
      <c r="P1885" s="92"/>
      <c r="Q1885" s="93"/>
      <c r="R1885" s="94" t="s">
        <v>73</v>
      </c>
      <c r="S1885" s="94" t="s">
        <v>234</v>
      </c>
      <c r="T1885" s="94" t="s">
        <v>782</v>
      </c>
      <c r="U1885" s="95">
        <v>46091</v>
      </c>
      <c r="V1885" s="101" t="e">
        <v>#VALUE!</v>
      </c>
      <c r="W1885" s="53"/>
      <c r="X1885" s="53"/>
      <c r="Y1885" s="53"/>
      <c r="Z1885" s="53"/>
      <c r="AA1885" s="53"/>
      <c r="AB1885" s="62" t="s">
        <v>8</v>
      </c>
      <c r="AC1885" s="24"/>
      <c r="AD1885" s="67" t="s">
        <v>8</v>
      </c>
      <c r="AE1885" s="66"/>
      <c r="AF1885" s="44" t="s">
        <v>8</v>
      </c>
      <c r="AG1885" s="23"/>
      <c r="AH1885" s="23"/>
    </row>
    <row r="1886" spans="1:34" ht="15" x14ac:dyDescent="0.2">
      <c r="A1886" s="105" t="s">
        <v>8</v>
      </c>
      <c r="B1886" s="40"/>
      <c r="C1886" s="10"/>
      <c r="D1886" s="11"/>
      <c r="E1886" s="10"/>
      <c r="F1886" s="11"/>
      <c r="G1886" s="11"/>
      <c r="H1886" s="41"/>
      <c r="I1886" s="42"/>
      <c r="J1886" s="41"/>
      <c r="K1886" s="79"/>
      <c r="L1886" s="45"/>
      <c r="M1886" s="64"/>
      <c r="N1886" s="90"/>
      <c r="O1886" s="91"/>
      <c r="P1886" s="92"/>
      <c r="Q1886" s="93"/>
      <c r="R1886" s="94" t="s">
        <v>73</v>
      </c>
      <c r="S1886" s="94" t="s">
        <v>234</v>
      </c>
      <c r="T1886" s="94" t="s">
        <v>782</v>
      </c>
      <c r="U1886" s="95">
        <v>46091</v>
      </c>
      <c r="V1886" s="101" t="e">
        <v>#VALUE!</v>
      </c>
      <c r="W1886" s="53"/>
      <c r="X1886" s="53"/>
      <c r="Y1886" s="53"/>
      <c r="Z1886" s="53"/>
      <c r="AA1886" s="53"/>
      <c r="AB1886" s="62" t="s">
        <v>8</v>
      </c>
      <c r="AC1886" s="24"/>
      <c r="AD1886" s="67" t="s">
        <v>8</v>
      </c>
      <c r="AE1886" s="66"/>
      <c r="AF1886" s="44" t="s">
        <v>8</v>
      </c>
      <c r="AG1886" s="23"/>
      <c r="AH1886" s="23"/>
    </row>
    <row r="1887" spans="1:34" ht="15" x14ac:dyDescent="0.2">
      <c r="A1887" s="105" t="s">
        <v>8</v>
      </c>
      <c r="B1887" s="40"/>
      <c r="C1887" s="10"/>
      <c r="D1887" s="11"/>
      <c r="E1887" s="10"/>
      <c r="F1887" s="11"/>
      <c r="G1887" s="11"/>
      <c r="H1887" s="41"/>
      <c r="I1887" s="42"/>
      <c r="J1887" s="41"/>
      <c r="K1887" s="79"/>
      <c r="L1887" s="45"/>
      <c r="M1887" s="64"/>
      <c r="N1887" s="90"/>
      <c r="O1887" s="91"/>
      <c r="P1887" s="92"/>
      <c r="Q1887" s="93"/>
      <c r="R1887" s="94" t="s">
        <v>73</v>
      </c>
      <c r="S1887" s="94" t="s">
        <v>234</v>
      </c>
      <c r="T1887" s="94" t="s">
        <v>782</v>
      </c>
      <c r="U1887" s="95">
        <v>46091</v>
      </c>
      <c r="V1887" s="101" t="e">
        <v>#VALUE!</v>
      </c>
      <c r="W1887" s="53"/>
      <c r="X1887" s="53"/>
      <c r="Y1887" s="53"/>
      <c r="Z1887" s="53"/>
      <c r="AA1887" s="53"/>
      <c r="AB1887" s="62" t="s">
        <v>8</v>
      </c>
      <c r="AC1887" s="24"/>
      <c r="AD1887" s="67" t="s">
        <v>8</v>
      </c>
      <c r="AE1887" s="66"/>
      <c r="AF1887" s="44" t="s">
        <v>8</v>
      </c>
      <c r="AG1887" s="23"/>
      <c r="AH1887" s="23"/>
    </row>
    <row r="1888" spans="1:34" ht="15" x14ac:dyDescent="0.2">
      <c r="A1888" s="105" t="s">
        <v>8</v>
      </c>
      <c r="B1888" s="40"/>
      <c r="C1888" s="10"/>
      <c r="D1888" s="11"/>
      <c r="E1888" s="10"/>
      <c r="F1888" s="11"/>
      <c r="G1888" s="11"/>
      <c r="H1888" s="41"/>
      <c r="I1888" s="42"/>
      <c r="J1888" s="41"/>
      <c r="K1888" s="79"/>
      <c r="L1888" s="45"/>
      <c r="M1888" s="64"/>
      <c r="N1888" s="90"/>
      <c r="O1888" s="91"/>
      <c r="P1888" s="92"/>
      <c r="Q1888" s="93"/>
      <c r="R1888" s="94" t="s">
        <v>73</v>
      </c>
      <c r="S1888" s="94" t="s">
        <v>234</v>
      </c>
      <c r="T1888" s="94" t="s">
        <v>782</v>
      </c>
      <c r="U1888" s="95">
        <v>46091</v>
      </c>
      <c r="V1888" s="101" t="e">
        <v>#VALUE!</v>
      </c>
      <c r="W1888" s="53"/>
      <c r="X1888" s="53"/>
      <c r="Y1888" s="53"/>
      <c r="Z1888" s="53"/>
      <c r="AA1888" s="53"/>
      <c r="AB1888" s="62" t="s">
        <v>8</v>
      </c>
      <c r="AC1888" s="24"/>
      <c r="AD1888" s="67" t="s">
        <v>8</v>
      </c>
      <c r="AE1888" s="66"/>
      <c r="AF1888" s="44" t="s">
        <v>8</v>
      </c>
      <c r="AG1888" s="23"/>
      <c r="AH1888" s="23"/>
    </row>
    <row r="1889" spans="1:34" ht="15" x14ac:dyDescent="0.2">
      <c r="A1889" s="105" t="s">
        <v>8</v>
      </c>
      <c r="B1889" s="40"/>
      <c r="C1889" s="10"/>
      <c r="D1889" s="11"/>
      <c r="E1889" s="10"/>
      <c r="F1889" s="11"/>
      <c r="G1889" s="11"/>
      <c r="H1889" s="41"/>
      <c r="I1889" s="42"/>
      <c r="J1889" s="41"/>
      <c r="K1889" s="79"/>
      <c r="L1889" s="45"/>
      <c r="M1889" s="64"/>
      <c r="N1889" s="90"/>
      <c r="O1889" s="91"/>
      <c r="P1889" s="92"/>
      <c r="Q1889" s="93"/>
      <c r="R1889" s="94" t="s">
        <v>73</v>
      </c>
      <c r="S1889" s="94" t="s">
        <v>234</v>
      </c>
      <c r="T1889" s="94" t="s">
        <v>782</v>
      </c>
      <c r="U1889" s="95">
        <v>46091</v>
      </c>
      <c r="V1889" s="101" t="e">
        <v>#VALUE!</v>
      </c>
      <c r="W1889" s="53"/>
      <c r="X1889" s="53"/>
      <c r="Y1889" s="53"/>
      <c r="Z1889" s="53"/>
      <c r="AA1889" s="53"/>
      <c r="AB1889" s="62" t="s">
        <v>8</v>
      </c>
      <c r="AC1889" s="24"/>
      <c r="AD1889" s="67" t="s">
        <v>8</v>
      </c>
      <c r="AE1889" s="66"/>
      <c r="AF1889" s="44" t="s">
        <v>8</v>
      </c>
      <c r="AG1889" s="23"/>
      <c r="AH1889" s="23"/>
    </row>
    <row r="1890" spans="1:34" ht="15" x14ac:dyDescent="0.2">
      <c r="A1890" s="105" t="s">
        <v>8</v>
      </c>
      <c r="B1890" s="40"/>
      <c r="C1890" s="10"/>
      <c r="D1890" s="11"/>
      <c r="E1890" s="10"/>
      <c r="F1890" s="11"/>
      <c r="G1890" s="11"/>
      <c r="H1890" s="41"/>
      <c r="I1890" s="42"/>
      <c r="J1890" s="41"/>
      <c r="K1890" s="79"/>
      <c r="L1890" s="45"/>
      <c r="M1890" s="64"/>
      <c r="N1890" s="90"/>
      <c r="O1890" s="91"/>
      <c r="P1890" s="92"/>
      <c r="Q1890" s="93"/>
      <c r="R1890" s="94" t="s">
        <v>73</v>
      </c>
      <c r="S1890" s="94" t="s">
        <v>234</v>
      </c>
      <c r="T1890" s="94" t="s">
        <v>782</v>
      </c>
      <c r="U1890" s="95">
        <v>46091</v>
      </c>
      <c r="V1890" s="101" t="e">
        <v>#VALUE!</v>
      </c>
      <c r="W1890" s="53"/>
      <c r="X1890" s="53"/>
      <c r="Y1890" s="53"/>
      <c r="Z1890" s="53"/>
      <c r="AA1890" s="53"/>
      <c r="AB1890" s="62" t="s">
        <v>8</v>
      </c>
      <c r="AC1890" s="24"/>
      <c r="AD1890" s="67" t="s">
        <v>8</v>
      </c>
      <c r="AE1890" s="66"/>
      <c r="AF1890" s="44" t="s">
        <v>8</v>
      </c>
      <c r="AG1890" s="23"/>
      <c r="AH1890" s="23"/>
    </row>
    <row r="1891" spans="1:34" ht="15" x14ac:dyDescent="0.2">
      <c r="A1891" s="105" t="s">
        <v>8</v>
      </c>
      <c r="B1891" s="40"/>
      <c r="C1891" s="10"/>
      <c r="D1891" s="11"/>
      <c r="E1891" s="10"/>
      <c r="F1891" s="11"/>
      <c r="G1891" s="11"/>
      <c r="H1891" s="41"/>
      <c r="I1891" s="42"/>
      <c r="J1891" s="41"/>
      <c r="K1891" s="79"/>
      <c r="L1891" s="45"/>
      <c r="M1891" s="64"/>
      <c r="N1891" s="90"/>
      <c r="O1891" s="91"/>
      <c r="P1891" s="92"/>
      <c r="Q1891" s="93"/>
      <c r="R1891" s="94" t="s">
        <v>73</v>
      </c>
      <c r="S1891" s="94" t="s">
        <v>234</v>
      </c>
      <c r="T1891" s="94" t="s">
        <v>782</v>
      </c>
      <c r="U1891" s="95">
        <v>46091</v>
      </c>
      <c r="V1891" s="101" t="e">
        <v>#VALUE!</v>
      </c>
      <c r="W1891" s="53"/>
      <c r="X1891" s="53"/>
      <c r="Y1891" s="53"/>
      <c r="Z1891" s="53"/>
      <c r="AA1891" s="53"/>
      <c r="AB1891" s="62" t="s">
        <v>8</v>
      </c>
      <c r="AC1891" s="24"/>
      <c r="AD1891" s="67" t="s">
        <v>8</v>
      </c>
      <c r="AE1891" s="66"/>
      <c r="AF1891" s="44" t="s">
        <v>8</v>
      </c>
      <c r="AG1891" s="23"/>
      <c r="AH1891" s="23"/>
    </row>
    <row r="1892" spans="1:34" ht="15" x14ac:dyDescent="0.2">
      <c r="A1892" s="105" t="s">
        <v>8</v>
      </c>
      <c r="B1892" s="40"/>
      <c r="C1892" s="10"/>
      <c r="D1892" s="11"/>
      <c r="E1892" s="10"/>
      <c r="F1892" s="11"/>
      <c r="G1892" s="11"/>
      <c r="H1892" s="41"/>
      <c r="I1892" s="42"/>
      <c r="J1892" s="41"/>
      <c r="K1892" s="79"/>
      <c r="L1892" s="45"/>
      <c r="M1892" s="64"/>
      <c r="N1892" s="90"/>
      <c r="O1892" s="91"/>
      <c r="P1892" s="92"/>
      <c r="Q1892" s="93"/>
      <c r="R1892" s="94" t="s">
        <v>73</v>
      </c>
      <c r="S1892" s="94" t="s">
        <v>234</v>
      </c>
      <c r="T1892" s="94" t="s">
        <v>782</v>
      </c>
      <c r="U1892" s="95">
        <v>46091</v>
      </c>
      <c r="V1892" s="101" t="e">
        <v>#VALUE!</v>
      </c>
      <c r="W1892" s="53"/>
      <c r="X1892" s="53"/>
      <c r="Y1892" s="53"/>
      <c r="Z1892" s="53"/>
      <c r="AA1892" s="53"/>
      <c r="AB1892" s="62" t="s">
        <v>8</v>
      </c>
      <c r="AC1892" s="24"/>
      <c r="AD1892" s="67" t="s">
        <v>8</v>
      </c>
      <c r="AE1892" s="66"/>
      <c r="AF1892" s="44" t="s">
        <v>8</v>
      </c>
      <c r="AG1892" s="23"/>
      <c r="AH1892" s="23"/>
    </row>
    <row r="1893" spans="1:34" ht="15" x14ac:dyDescent="0.2">
      <c r="A1893" s="105" t="s">
        <v>8</v>
      </c>
      <c r="B1893" s="40"/>
      <c r="C1893" s="10"/>
      <c r="D1893" s="11"/>
      <c r="E1893" s="10"/>
      <c r="F1893" s="11"/>
      <c r="G1893" s="11"/>
      <c r="H1893" s="41"/>
      <c r="I1893" s="42"/>
      <c r="J1893" s="41"/>
      <c r="K1893" s="79"/>
      <c r="L1893" s="45"/>
      <c r="M1893" s="64"/>
      <c r="N1893" s="90"/>
      <c r="O1893" s="91"/>
      <c r="P1893" s="92"/>
      <c r="Q1893" s="93"/>
      <c r="R1893" s="94" t="s">
        <v>73</v>
      </c>
      <c r="S1893" s="94" t="s">
        <v>234</v>
      </c>
      <c r="T1893" s="94" t="s">
        <v>782</v>
      </c>
      <c r="U1893" s="95">
        <v>46091</v>
      </c>
      <c r="V1893" s="101" t="e">
        <v>#VALUE!</v>
      </c>
      <c r="W1893" s="53"/>
      <c r="X1893" s="53"/>
      <c r="Y1893" s="53"/>
      <c r="Z1893" s="53"/>
      <c r="AA1893" s="53"/>
      <c r="AB1893" s="62" t="s">
        <v>8</v>
      </c>
      <c r="AC1893" s="24"/>
      <c r="AD1893" s="67" t="s">
        <v>8</v>
      </c>
      <c r="AE1893" s="66"/>
      <c r="AF1893" s="44" t="s">
        <v>8</v>
      </c>
      <c r="AG1893" s="23"/>
      <c r="AH1893" s="23"/>
    </row>
    <row r="1894" spans="1:34" ht="15" x14ac:dyDescent="0.2">
      <c r="A1894" s="105" t="s">
        <v>8</v>
      </c>
      <c r="B1894" s="40"/>
      <c r="C1894" s="10"/>
      <c r="D1894" s="11"/>
      <c r="E1894" s="10"/>
      <c r="F1894" s="11"/>
      <c r="G1894" s="11"/>
      <c r="H1894" s="41"/>
      <c r="I1894" s="42"/>
      <c r="J1894" s="41"/>
      <c r="K1894" s="79"/>
      <c r="L1894" s="45"/>
      <c r="M1894" s="64"/>
      <c r="N1894" s="90"/>
      <c r="O1894" s="91"/>
      <c r="P1894" s="92"/>
      <c r="Q1894" s="93"/>
      <c r="R1894" s="94" t="s">
        <v>73</v>
      </c>
      <c r="S1894" s="94" t="s">
        <v>234</v>
      </c>
      <c r="T1894" s="94" t="s">
        <v>782</v>
      </c>
      <c r="U1894" s="95">
        <v>46091</v>
      </c>
      <c r="V1894" s="101" t="e">
        <v>#VALUE!</v>
      </c>
      <c r="W1894" s="53"/>
      <c r="X1894" s="53"/>
      <c r="Y1894" s="53"/>
      <c r="Z1894" s="53"/>
      <c r="AA1894" s="53"/>
      <c r="AB1894" s="62" t="s">
        <v>8</v>
      </c>
      <c r="AC1894" s="24"/>
      <c r="AD1894" s="67" t="s">
        <v>8</v>
      </c>
      <c r="AE1894" s="66"/>
      <c r="AF1894" s="44" t="s">
        <v>8</v>
      </c>
      <c r="AG1894" s="23"/>
      <c r="AH1894" s="23"/>
    </row>
    <row r="1895" spans="1:34" ht="15" x14ac:dyDescent="0.2">
      <c r="A1895" s="105" t="s">
        <v>8</v>
      </c>
      <c r="B1895" s="40"/>
      <c r="C1895" s="10"/>
      <c r="D1895" s="11"/>
      <c r="E1895" s="10"/>
      <c r="F1895" s="11"/>
      <c r="G1895" s="11"/>
      <c r="H1895" s="41"/>
      <c r="I1895" s="42"/>
      <c r="J1895" s="41"/>
      <c r="K1895" s="79"/>
      <c r="L1895" s="45"/>
      <c r="M1895" s="64"/>
      <c r="N1895" s="90"/>
      <c r="O1895" s="91"/>
      <c r="P1895" s="92"/>
      <c r="Q1895" s="93"/>
      <c r="R1895" s="94" t="s">
        <v>73</v>
      </c>
      <c r="S1895" s="94" t="s">
        <v>234</v>
      </c>
      <c r="T1895" s="94" t="s">
        <v>782</v>
      </c>
      <c r="U1895" s="95">
        <v>46091</v>
      </c>
      <c r="V1895" s="101" t="e">
        <v>#VALUE!</v>
      </c>
      <c r="W1895" s="53"/>
      <c r="X1895" s="53"/>
      <c r="Y1895" s="53"/>
      <c r="Z1895" s="53"/>
      <c r="AA1895" s="53"/>
      <c r="AB1895" s="62" t="s">
        <v>8</v>
      </c>
      <c r="AC1895" s="24"/>
      <c r="AD1895" s="67" t="s">
        <v>8</v>
      </c>
      <c r="AE1895" s="66"/>
      <c r="AF1895" s="44" t="s">
        <v>8</v>
      </c>
      <c r="AG1895" s="23"/>
      <c r="AH1895" s="23"/>
    </row>
    <row r="1896" spans="1:34" ht="15" x14ac:dyDescent="0.2">
      <c r="A1896" s="105" t="s">
        <v>8</v>
      </c>
      <c r="B1896" s="40"/>
      <c r="C1896" s="10"/>
      <c r="D1896" s="11"/>
      <c r="E1896" s="10"/>
      <c r="F1896" s="11"/>
      <c r="G1896" s="11"/>
      <c r="H1896" s="41"/>
      <c r="I1896" s="42"/>
      <c r="J1896" s="41"/>
      <c r="K1896" s="79"/>
      <c r="L1896" s="45"/>
      <c r="M1896" s="64"/>
      <c r="N1896" s="90"/>
      <c r="O1896" s="91"/>
      <c r="P1896" s="92"/>
      <c r="Q1896" s="93"/>
      <c r="R1896" s="94" t="s">
        <v>73</v>
      </c>
      <c r="S1896" s="94" t="s">
        <v>234</v>
      </c>
      <c r="T1896" s="94" t="s">
        <v>782</v>
      </c>
      <c r="U1896" s="95">
        <v>46091</v>
      </c>
      <c r="V1896" s="101" t="e">
        <v>#VALUE!</v>
      </c>
      <c r="W1896" s="53"/>
      <c r="X1896" s="53"/>
      <c r="Y1896" s="53"/>
      <c r="Z1896" s="53"/>
      <c r="AA1896" s="53"/>
      <c r="AB1896" s="62" t="s">
        <v>8</v>
      </c>
      <c r="AC1896" s="24"/>
      <c r="AD1896" s="67" t="s">
        <v>8</v>
      </c>
      <c r="AE1896" s="66"/>
      <c r="AF1896" s="44" t="s">
        <v>8</v>
      </c>
      <c r="AG1896" s="23"/>
      <c r="AH1896" s="23"/>
    </row>
    <row r="1897" spans="1:34" ht="15" x14ac:dyDescent="0.2">
      <c r="A1897" s="105" t="s">
        <v>8</v>
      </c>
      <c r="B1897" s="40"/>
      <c r="C1897" s="10"/>
      <c r="D1897" s="11"/>
      <c r="E1897" s="10"/>
      <c r="F1897" s="11"/>
      <c r="G1897" s="11"/>
      <c r="H1897" s="41"/>
      <c r="I1897" s="42"/>
      <c r="J1897" s="41"/>
      <c r="K1897" s="79"/>
      <c r="L1897" s="45"/>
      <c r="M1897" s="64"/>
      <c r="N1897" s="90"/>
      <c r="O1897" s="91"/>
      <c r="P1897" s="92"/>
      <c r="Q1897" s="93"/>
      <c r="R1897" s="94" t="s">
        <v>73</v>
      </c>
      <c r="S1897" s="94" t="s">
        <v>234</v>
      </c>
      <c r="T1897" s="94" t="s">
        <v>782</v>
      </c>
      <c r="U1897" s="95">
        <v>46091</v>
      </c>
      <c r="V1897" s="101" t="e">
        <v>#VALUE!</v>
      </c>
      <c r="W1897" s="53"/>
      <c r="X1897" s="53"/>
      <c r="Y1897" s="53"/>
      <c r="Z1897" s="53"/>
      <c r="AA1897" s="53"/>
      <c r="AB1897" s="62" t="s">
        <v>8</v>
      </c>
      <c r="AC1897" s="24"/>
      <c r="AD1897" s="67" t="s">
        <v>8</v>
      </c>
      <c r="AE1897" s="66"/>
      <c r="AF1897" s="44" t="s">
        <v>8</v>
      </c>
      <c r="AG1897" s="23"/>
      <c r="AH1897" s="23"/>
    </row>
    <row r="1898" spans="1:34" ht="15" x14ac:dyDescent="0.2">
      <c r="A1898" s="105" t="s">
        <v>8</v>
      </c>
      <c r="B1898" s="40"/>
      <c r="C1898" s="10"/>
      <c r="D1898" s="11"/>
      <c r="E1898" s="10"/>
      <c r="F1898" s="11"/>
      <c r="G1898" s="11"/>
      <c r="H1898" s="41"/>
      <c r="I1898" s="42"/>
      <c r="J1898" s="41"/>
      <c r="K1898" s="79"/>
      <c r="L1898" s="45"/>
      <c r="M1898" s="64"/>
      <c r="N1898" s="90"/>
      <c r="O1898" s="91"/>
      <c r="P1898" s="92"/>
      <c r="Q1898" s="93"/>
      <c r="R1898" s="94" t="s">
        <v>73</v>
      </c>
      <c r="S1898" s="94" t="s">
        <v>234</v>
      </c>
      <c r="T1898" s="94" t="s">
        <v>782</v>
      </c>
      <c r="U1898" s="95">
        <v>46091</v>
      </c>
      <c r="V1898" s="101" t="e">
        <v>#VALUE!</v>
      </c>
      <c r="W1898" s="53"/>
      <c r="X1898" s="53"/>
      <c r="Y1898" s="53"/>
      <c r="Z1898" s="53"/>
      <c r="AA1898" s="53"/>
      <c r="AB1898" s="62" t="s">
        <v>8</v>
      </c>
      <c r="AC1898" s="24"/>
      <c r="AD1898" s="67" t="s">
        <v>8</v>
      </c>
      <c r="AE1898" s="66"/>
      <c r="AF1898" s="44" t="s">
        <v>8</v>
      </c>
      <c r="AG1898" s="23"/>
      <c r="AH1898" s="23"/>
    </row>
    <row r="1899" spans="1:34" ht="15" x14ac:dyDescent="0.2">
      <c r="A1899" s="105" t="s">
        <v>8</v>
      </c>
      <c r="B1899" s="40"/>
      <c r="C1899" s="10"/>
      <c r="D1899" s="11"/>
      <c r="E1899" s="10"/>
      <c r="F1899" s="11"/>
      <c r="G1899" s="11"/>
      <c r="H1899" s="41"/>
      <c r="I1899" s="42"/>
      <c r="J1899" s="41"/>
      <c r="K1899" s="79"/>
      <c r="L1899" s="45"/>
      <c r="M1899" s="64"/>
      <c r="N1899" s="90"/>
      <c r="O1899" s="91"/>
      <c r="P1899" s="92"/>
      <c r="Q1899" s="93"/>
      <c r="R1899" s="94" t="s">
        <v>73</v>
      </c>
      <c r="S1899" s="94" t="s">
        <v>234</v>
      </c>
      <c r="T1899" s="94" t="s">
        <v>782</v>
      </c>
      <c r="U1899" s="95">
        <v>46091</v>
      </c>
      <c r="V1899" s="101" t="e">
        <v>#VALUE!</v>
      </c>
      <c r="W1899" s="53"/>
      <c r="X1899" s="53"/>
      <c r="Y1899" s="53"/>
      <c r="Z1899" s="53"/>
      <c r="AA1899" s="53"/>
      <c r="AB1899" s="62" t="s">
        <v>8</v>
      </c>
      <c r="AC1899" s="24"/>
      <c r="AD1899" s="67" t="s">
        <v>8</v>
      </c>
      <c r="AE1899" s="66"/>
      <c r="AF1899" s="44" t="s">
        <v>8</v>
      </c>
      <c r="AG1899" s="23"/>
      <c r="AH1899" s="23"/>
    </row>
    <row r="1900" spans="1:34" ht="15" x14ac:dyDescent="0.2">
      <c r="A1900" s="105" t="s">
        <v>8</v>
      </c>
      <c r="B1900" s="40"/>
      <c r="C1900" s="10"/>
      <c r="D1900" s="11"/>
      <c r="E1900" s="10"/>
      <c r="F1900" s="11"/>
      <c r="G1900" s="11"/>
      <c r="H1900" s="41"/>
      <c r="I1900" s="42"/>
      <c r="J1900" s="41"/>
      <c r="K1900" s="79"/>
      <c r="L1900" s="45"/>
      <c r="M1900" s="64"/>
      <c r="N1900" s="90"/>
      <c r="O1900" s="91"/>
      <c r="P1900" s="92"/>
      <c r="Q1900" s="93"/>
      <c r="R1900" s="94" t="s">
        <v>73</v>
      </c>
      <c r="S1900" s="94" t="s">
        <v>234</v>
      </c>
      <c r="T1900" s="94" t="s">
        <v>782</v>
      </c>
      <c r="U1900" s="95">
        <v>46091</v>
      </c>
      <c r="V1900" s="101" t="e">
        <v>#VALUE!</v>
      </c>
      <c r="W1900" s="53"/>
      <c r="X1900" s="53"/>
      <c r="Y1900" s="53"/>
      <c r="Z1900" s="53"/>
      <c r="AA1900" s="53"/>
      <c r="AB1900" s="62" t="s">
        <v>8</v>
      </c>
      <c r="AC1900" s="24"/>
      <c r="AD1900" s="67" t="s">
        <v>8</v>
      </c>
      <c r="AE1900" s="66"/>
      <c r="AF1900" s="44" t="s">
        <v>8</v>
      </c>
      <c r="AG1900" s="23"/>
      <c r="AH1900" s="23"/>
    </row>
    <row r="1901" spans="1:34" ht="15" x14ac:dyDescent="0.2">
      <c r="A1901" s="105" t="s">
        <v>8</v>
      </c>
      <c r="B1901" s="40"/>
      <c r="C1901" s="10"/>
      <c r="D1901" s="11"/>
      <c r="E1901" s="10"/>
      <c r="F1901" s="11"/>
      <c r="G1901" s="11"/>
      <c r="H1901" s="41"/>
      <c r="I1901" s="42"/>
      <c r="J1901" s="41"/>
      <c r="K1901" s="79"/>
      <c r="L1901" s="45"/>
      <c r="M1901" s="64"/>
      <c r="N1901" s="90"/>
      <c r="O1901" s="91"/>
      <c r="P1901" s="92"/>
      <c r="Q1901" s="93"/>
      <c r="R1901" s="94" t="s">
        <v>73</v>
      </c>
      <c r="S1901" s="94" t="s">
        <v>234</v>
      </c>
      <c r="T1901" s="94" t="s">
        <v>782</v>
      </c>
      <c r="U1901" s="95">
        <v>46091</v>
      </c>
      <c r="V1901" s="101" t="e">
        <v>#VALUE!</v>
      </c>
      <c r="W1901" s="53"/>
      <c r="X1901" s="53"/>
      <c r="Y1901" s="53"/>
      <c r="Z1901" s="53"/>
      <c r="AA1901" s="53"/>
      <c r="AB1901" s="62" t="s">
        <v>8</v>
      </c>
      <c r="AC1901" s="24"/>
      <c r="AD1901" s="67" t="s">
        <v>8</v>
      </c>
      <c r="AE1901" s="66"/>
      <c r="AF1901" s="44" t="s">
        <v>8</v>
      </c>
      <c r="AG1901" s="23"/>
      <c r="AH1901" s="23"/>
    </row>
    <row r="1902" spans="1:34" ht="15" x14ac:dyDescent="0.2">
      <c r="A1902" s="105" t="s">
        <v>8</v>
      </c>
      <c r="B1902" s="40"/>
      <c r="C1902" s="10"/>
      <c r="D1902" s="11"/>
      <c r="E1902" s="10"/>
      <c r="F1902" s="11"/>
      <c r="G1902" s="11"/>
      <c r="H1902" s="41"/>
      <c r="I1902" s="42"/>
      <c r="J1902" s="41"/>
      <c r="K1902" s="79"/>
      <c r="L1902" s="45"/>
      <c r="M1902" s="64"/>
      <c r="N1902" s="90"/>
      <c r="O1902" s="91"/>
      <c r="P1902" s="92"/>
      <c r="Q1902" s="93"/>
      <c r="R1902" s="94" t="s">
        <v>73</v>
      </c>
      <c r="S1902" s="94" t="s">
        <v>234</v>
      </c>
      <c r="T1902" s="94" t="s">
        <v>782</v>
      </c>
      <c r="U1902" s="95">
        <v>46091</v>
      </c>
      <c r="V1902" s="101" t="e">
        <v>#VALUE!</v>
      </c>
      <c r="W1902" s="53"/>
      <c r="X1902" s="53"/>
      <c r="Y1902" s="53"/>
      <c r="Z1902" s="53"/>
      <c r="AA1902" s="53"/>
      <c r="AB1902" s="62" t="s">
        <v>8</v>
      </c>
      <c r="AC1902" s="24"/>
      <c r="AD1902" s="67" t="s">
        <v>8</v>
      </c>
      <c r="AE1902" s="66"/>
      <c r="AF1902" s="44" t="s">
        <v>8</v>
      </c>
      <c r="AG1902" s="23"/>
      <c r="AH1902" s="23"/>
    </row>
    <row r="1903" spans="1:34" ht="15" x14ac:dyDescent="0.2">
      <c r="A1903" s="105" t="s">
        <v>8</v>
      </c>
      <c r="B1903" s="40"/>
      <c r="C1903" s="10"/>
      <c r="D1903" s="11"/>
      <c r="E1903" s="10"/>
      <c r="F1903" s="11"/>
      <c r="G1903" s="11"/>
      <c r="H1903" s="41"/>
      <c r="I1903" s="42"/>
      <c r="J1903" s="41"/>
      <c r="K1903" s="79"/>
      <c r="L1903" s="45"/>
      <c r="M1903" s="64"/>
      <c r="N1903" s="90"/>
      <c r="O1903" s="91"/>
      <c r="P1903" s="92"/>
      <c r="Q1903" s="93"/>
      <c r="R1903" s="94" t="s">
        <v>73</v>
      </c>
      <c r="S1903" s="94" t="s">
        <v>234</v>
      </c>
      <c r="T1903" s="94" t="s">
        <v>782</v>
      </c>
      <c r="U1903" s="95">
        <v>46091</v>
      </c>
      <c r="V1903" s="101" t="e">
        <v>#VALUE!</v>
      </c>
      <c r="W1903" s="53"/>
      <c r="X1903" s="53"/>
      <c r="Y1903" s="53"/>
      <c r="Z1903" s="53"/>
      <c r="AA1903" s="53"/>
      <c r="AB1903" s="62" t="s">
        <v>8</v>
      </c>
      <c r="AC1903" s="24"/>
      <c r="AD1903" s="67" t="s">
        <v>8</v>
      </c>
      <c r="AE1903" s="66"/>
      <c r="AF1903" s="44" t="s">
        <v>8</v>
      </c>
      <c r="AG1903" s="23"/>
      <c r="AH1903" s="23"/>
    </row>
    <row r="1904" spans="1:34" ht="15" x14ac:dyDescent="0.2">
      <c r="A1904" s="105" t="s">
        <v>8</v>
      </c>
      <c r="B1904" s="40"/>
      <c r="C1904" s="10"/>
      <c r="D1904" s="11"/>
      <c r="E1904" s="10"/>
      <c r="F1904" s="11"/>
      <c r="G1904" s="11"/>
      <c r="H1904" s="41"/>
      <c r="I1904" s="42"/>
      <c r="J1904" s="41"/>
      <c r="K1904" s="79"/>
      <c r="L1904" s="45"/>
      <c r="M1904" s="64"/>
      <c r="N1904" s="90"/>
      <c r="O1904" s="91"/>
      <c r="P1904" s="92"/>
      <c r="Q1904" s="93"/>
      <c r="R1904" s="94" t="s">
        <v>73</v>
      </c>
      <c r="S1904" s="94" t="s">
        <v>234</v>
      </c>
      <c r="T1904" s="94" t="s">
        <v>782</v>
      </c>
      <c r="U1904" s="95">
        <v>46091</v>
      </c>
      <c r="V1904" s="101" t="e">
        <v>#VALUE!</v>
      </c>
      <c r="W1904" s="53"/>
      <c r="X1904" s="53"/>
      <c r="Y1904" s="53"/>
      <c r="Z1904" s="53"/>
      <c r="AA1904" s="53"/>
      <c r="AB1904" s="62" t="s">
        <v>8</v>
      </c>
      <c r="AC1904" s="24"/>
      <c r="AD1904" s="67" t="s">
        <v>8</v>
      </c>
      <c r="AE1904" s="66"/>
      <c r="AF1904" s="44" t="s">
        <v>8</v>
      </c>
      <c r="AG1904" s="23"/>
      <c r="AH1904" s="23"/>
    </row>
    <row r="1905" spans="1:34" ht="15" x14ac:dyDescent="0.2">
      <c r="A1905" s="105" t="s">
        <v>8</v>
      </c>
      <c r="B1905" s="40"/>
      <c r="C1905" s="10"/>
      <c r="D1905" s="11"/>
      <c r="E1905" s="10"/>
      <c r="F1905" s="11"/>
      <c r="G1905" s="11"/>
      <c r="H1905" s="41"/>
      <c r="I1905" s="42"/>
      <c r="J1905" s="41"/>
      <c r="K1905" s="79"/>
      <c r="L1905" s="45"/>
      <c r="M1905" s="64"/>
      <c r="N1905" s="90"/>
      <c r="O1905" s="91"/>
      <c r="P1905" s="92"/>
      <c r="Q1905" s="93"/>
      <c r="R1905" s="94" t="s">
        <v>73</v>
      </c>
      <c r="S1905" s="94" t="s">
        <v>234</v>
      </c>
      <c r="T1905" s="94" t="s">
        <v>782</v>
      </c>
      <c r="U1905" s="95">
        <v>46091</v>
      </c>
      <c r="V1905" s="101" t="e">
        <v>#VALUE!</v>
      </c>
      <c r="W1905" s="53"/>
      <c r="X1905" s="53"/>
      <c r="Y1905" s="53"/>
      <c r="Z1905" s="53"/>
      <c r="AA1905" s="53"/>
      <c r="AB1905" s="62" t="s">
        <v>8</v>
      </c>
      <c r="AC1905" s="24"/>
      <c r="AD1905" s="67" t="s">
        <v>8</v>
      </c>
      <c r="AE1905" s="66"/>
      <c r="AF1905" s="44" t="s">
        <v>8</v>
      </c>
      <c r="AG1905" s="23"/>
      <c r="AH1905" s="23"/>
    </row>
    <row r="1906" spans="1:34" ht="15" x14ac:dyDescent="0.2">
      <c r="A1906" s="105" t="s">
        <v>8</v>
      </c>
      <c r="B1906" s="40"/>
      <c r="C1906" s="10"/>
      <c r="D1906" s="11"/>
      <c r="E1906" s="10"/>
      <c r="F1906" s="11"/>
      <c r="G1906" s="11"/>
      <c r="H1906" s="41"/>
      <c r="I1906" s="42"/>
      <c r="J1906" s="41"/>
      <c r="K1906" s="79"/>
      <c r="L1906" s="45"/>
      <c r="M1906" s="64"/>
      <c r="N1906" s="90"/>
      <c r="O1906" s="91"/>
      <c r="P1906" s="92"/>
      <c r="Q1906" s="93"/>
      <c r="R1906" s="94" t="s">
        <v>73</v>
      </c>
      <c r="S1906" s="94" t="s">
        <v>234</v>
      </c>
      <c r="T1906" s="94" t="s">
        <v>782</v>
      </c>
      <c r="U1906" s="95">
        <v>46091</v>
      </c>
      <c r="V1906" s="101" t="e">
        <v>#VALUE!</v>
      </c>
      <c r="W1906" s="53"/>
      <c r="X1906" s="53"/>
      <c r="Y1906" s="53"/>
      <c r="Z1906" s="53"/>
      <c r="AA1906" s="53"/>
      <c r="AB1906" s="62" t="s">
        <v>8</v>
      </c>
      <c r="AC1906" s="24"/>
      <c r="AD1906" s="67" t="s">
        <v>8</v>
      </c>
      <c r="AE1906" s="66"/>
      <c r="AF1906" s="44" t="s">
        <v>8</v>
      </c>
      <c r="AG1906" s="23"/>
      <c r="AH1906" s="23"/>
    </row>
    <row r="1907" spans="1:34" ht="15" x14ac:dyDescent="0.2">
      <c r="A1907" s="105" t="s">
        <v>8</v>
      </c>
      <c r="B1907" s="40"/>
      <c r="C1907" s="10"/>
      <c r="D1907" s="11"/>
      <c r="E1907" s="10"/>
      <c r="F1907" s="11"/>
      <c r="G1907" s="11"/>
      <c r="H1907" s="41"/>
      <c r="I1907" s="42"/>
      <c r="J1907" s="41"/>
      <c r="K1907" s="79"/>
      <c r="L1907" s="45"/>
      <c r="M1907" s="64"/>
      <c r="N1907" s="90"/>
      <c r="O1907" s="91"/>
      <c r="P1907" s="92"/>
      <c r="Q1907" s="93"/>
      <c r="R1907" s="94" t="s">
        <v>73</v>
      </c>
      <c r="S1907" s="94" t="s">
        <v>234</v>
      </c>
      <c r="T1907" s="94" t="s">
        <v>782</v>
      </c>
      <c r="U1907" s="95">
        <v>46091</v>
      </c>
      <c r="V1907" s="101" t="e">
        <v>#VALUE!</v>
      </c>
      <c r="W1907" s="53"/>
      <c r="X1907" s="53"/>
      <c r="Y1907" s="53"/>
      <c r="Z1907" s="53"/>
      <c r="AA1907" s="53"/>
      <c r="AB1907" s="62" t="s">
        <v>8</v>
      </c>
      <c r="AC1907" s="24"/>
      <c r="AD1907" s="67" t="s">
        <v>8</v>
      </c>
      <c r="AE1907" s="66"/>
      <c r="AF1907" s="44" t="s">
        <v>8</v>
      </c>
      <c r="AG1907" s="23"/>
      <c r="AH1907" s="23"/>
    </row>
    <row r="1908" spans="1:34" ht="15" x14ac:dyDescent="0.2">
      <c r="A1908" s="105" t="s">
        <v>8</v>
      </c>
      <c r="B1908" s="40"/>
      <c r="C1908" s="10"/>
      <c r="D1908" s="11"/>
      <c r="E1908" s="10"/>
      <c r="F1908" s="11"/>
      <c r="G1908" s="11"/>
      <c r="H1908" s="41"/>
      <c r="I1908" s="42"/>
      <c r="J1908" s="41"/>
      <c r="K1908" s="79"/>
      <c r="L1908" s="45"/>
      <c r="M1908" s="64"/>
      <c r="N1908" s="90"/>
      <c r="O1908" s="91"/>
      <c r="P1908" s="92"/>
      <c r="Q1908" s="93"/>
      <c r="R1908" s="94" t="s">
        <v>73</v>
      </c>
      <c r="S1908" s="94" t="s">
        <v>234</v>
      </c>
      <c r="T1908" s="94" t="s">
        <v>782</v>
      </c>
      <c r="U1908" s="95">
        <v>46091</v>
      </c>
      <c r="V1908" s="101" t="e">
        <v>#VALUE!</v>
      </c>
      <c r="W1908" s="53"/>
      <c r="X1908" s="53"/>
      <c r="Y1908" s="53"/>
      <c r="Z1908" s="53"/>
      <c r="AA1908" s="53"/>
      <c r="AB1908" s="62" t="s">
        <v>8</v>
      </c>
      <c r="AC1908" s="24"/>
      <c r="AD1908" s="67" t="s">
        <v>8</v>
      </c>
      <c r="AE1908" s="66"/>
      <c r="AF1908" s="44" t="s">
        <v>8</v>
      </c>
      <c r="AG1908" s="23"/>
      <c r="AH1908" s="23"/>
    </row>
    <row r="1909" spans="1:34" ht="15" x14ac:dyDescent="0.2">
      <c r="A1909" s="105" t="s">
        <v>8</v>
      </c>
      <c r="B1909" s="40"/>
      <c r="C1909" s="10"/>
      <c r="D1909" s="11"/>
      <c r="E1909" s="10"/>
      <c r="F1909" s="11"/>
      <c r="G1909" s="11"/>
      <c r="H1909" s="41"/>
      <c r="I1909" s="42"/>
      <c r="J1909" s="41"/>
      <c r="K1909" s="79"/>
      <c r="L1909" s="45"/>
      <c r="M1909" s="64"/>
      <c r="N1909" s="90"/>
      <c r="O1909" s="91"/>
      <c r="P1909" s="92"/>
      <c r="Q1909" s="93"/>
      <c r="R1909" s="94" t="s">
        <v>73</v>
      </c>
      <c r="S1909" s="94" t="s">
        <v>234</v>
      </c>
      <c r="T1909" s="94" t="s">
        <v>782</v>
      </c>
      <c r="U1909" s="95">
        <v>46091</v>
      </c>
      <c r="V1909" s="101" t="e">
        <v>#VALUE!</v>
      </c>
      <c r="W1909" s="53"/>
      <c r="X1909" s="53"/>
      <c r="Y1909" s="53"/>
      <c r="Z1909" s="53"/>
      <c r="AA1909" s="53"/>
      <c r="AB1909" s="62" t="s">
        <v>8</v>
      </c>
      <c r="AC1909" s="24"/>
      <c r="AD1909" s="67" t="s">
        <v>8</v>
      </c>
      <c r="AE1909" s="66"/>
      <c r="AF1909" s="44" t="s">
        <v>8</v>
      </c>
      <c r="AG1909" s="23"/>
      <c r="AH1909" s="23"/>
    </row>
    <row r="1910" spans="1:34" ht="15" x14ac:dyDescent="0.2">
      <c r="A1910" s="105" t="s">
        <v>8</v>
      </c>
      <c r="B1910" s="40"/>
      <c r="C1910" s="10"/>
      <c r="D1910" s="11"/>
      <c r="E1910" s="10"/>
      <c r="F1910" s="11"/>
      <c r="G1910" s="11"/>
      <c r="H1910" s="41"/>
      <c r="I1910" s="42"/>
      <c r="J1910" s="41"/>
      <c r="K1910" s="79"/>
      <c r="L1910" s="45"/>
      <c r="M1910" s="64"/>
      <c r="N1910" s="90"/>
      <c r="O1910" s="91"/>
      <c r="P1910" s="92"/>
      <c r="Q1910" s="93"/>
      <c r="R1910" s="94" t="s">
        <v>73</v>
      </c>
      <c r="S1910" s="94" t="s">
        <v>234</v>
      </c>
      <c r="T1910" s="94" t="s">
        <v>782</v>
      </c>
      <c r="U1910" s="95">
        <v>46091</v>
      </c>
      <c r="V1910" s="101" t="e">
        <v>#VALUE!</v>
      </c>
      <c r="W1910" s="53"/>
      <c r="X1910" s="53"/>
      <c r="Y1910" s="53"/>
      <c r="Z1910" s="53"/>
      <c r="AA1910" s="53"/>
      <c r="AB1910" s="62" t="s">
        <v>8</v>
      </c>
      <c r="AC1910" s="24"/>
      <c r="AD1910" s="67" t="s">
        <v>8</v>
      </c>
      <c r="AE1910" s="66"/>
      <c r="AF1910" s="44" t="s">
        <v>8</v>
      </c>
      <c r="AG1910" s="23"/>
      <c r="AH1910" s="23"/>
    </row>
    <row r="1911" spans="1:34" ht="15" x14ac:dyDescent="0.2">
      <c r="A1911" s="105" t="s">
        <v>8</v>
      </c>
      <c r="B1911" s="40"/>
      <c r="C1911" s="10"/>
      <c r="D1911" s="11"/>
      <c r="E1911" s="10"/>
      <c r="F1911" s="11"/>
      <c r="G1911" s="11"/>
      <c r="H1911" s="41"/>
      <c r="I1911" s="42"/>
      <c r="J1911" s="41"/>
      <c r="K1911" s="79"/>
      <c r="L1911" s="45"/>
      <c r="M1911" s="64"/>
      <c r="N1911" s="90"/>
      <c r="O1911" s="91"/>
      <c r="P1911" s="92"/>
      <c r="Q1911" s="93"/>
      <c r="R1911" s="94" t="s">
        <v>73</v>
      </c>
      <c r="S1911" s="94" t="s">
        <v>234</v>
      </c>
      <c r="T1911" s="94" t="s">
        <v>782</v>
      </c>
      <c r="U1911" s="95">
        <v>46091</v>
      </c>
      <c r="V1911" s="101" t="e">
        <v>#VALUE!</v>
      </c>
      <c r="W1911" s="53"/>
      <c r="X1911" s="53"/>
      <c r="Y1911" s="53"/>
      <c r="Z1911" s="53"/>
      <c r="AA1911" s="53"/>
      <c r="AB1911" s="62" t="s">
        <v>8</v>
      </c>
      <c r="AC1911" s="24"/>
      <c r="AD1911" s="67" t="s">
        <v>8</v>
      </c>
      <c r="AE1911" s="66"/>
      <c r="AF1911" s="44" t="s">
        <v>8</v>
      </c>
      <c r="AG1911" s="23"/>
      <c r="AH1911" s="23"/>
    </row>
    <row r="1912" spans="1:34" ht="15" x14ac:dyDescent="0.2">
      <c r="A1912" s="105" t="s">
        <v>8</v>
      </c>
      <c r="B1912" s="40"/>
      <c r="C1912" s="10"/>
      <c r="D1912" s="11"/>
      <c r="E1912" s="10"/>
      <c r="F1912" s="11"/>
      <c r="G1912" s="11"/>
      <c r="H1912" s="41"/>
      <c r="I1912" s="42"/>
      <c r="J1912" s="41"/>
      <c r="K1912" s="79"/>
      <c r="L1912" s="45"/>
      <c r="M1912" s="64"/>
      <c r="N1912" s="90"/>
      <c r="O1912" s="91"/>
      <c r="P1912" s="92"/>
      <c r="Q1912" s="93"/>
      <c r="R1912" s="94" t="s">
        <v>73</v>
      </c>
      <c r="S1912" s="94" t="s">
        <v>234</v>
      </c>
      <c r="T1912" s="94" t="s">
        <v>782</v>
      </c>
      <c r="U1912" s="95">
        <v>46091</v>
      </c>
      <c r="V1912" s="101" t="e">
        <v>#VALUE!</v>
      </c>
      <c r="W1912" s="53"/>
      <c r="X1912" s="53"/>
      <c r="Y1912" s="53"/>
      <c r="Z1912" s="53"/>
      <c r="AA1912" s="53"/>
      <c r="AB1912" s="62" t="s">
        <v>8</v>
      </c>
      <c r="AC1912" s="24"/>
      <c r="AD1912" s="67" t="s">
        <v>8</v>
      </c>
      <c r="AE1912" s="66"/>
      <c r="AF1912" s="44" t="s">
        <v>8</v>
      </c>
      <c r="AG1912" s="23"/>
      <c r="AH1912" s="23"/>
    </row>
    <row r="1913" spans="1:34" ht="15" x14ac:dyDescent="0.2">
      <c r="A1913" s="105" t="s">
        <v>8</v>
      </c>
      <c r="B1913" s="40"/>
      <c r="C1913" s="10"/>
      <c r="D1913" s="11"/>
      <c r="E1913" s="10"/>
      <c r="F1913" s="11"/>
      <c r="G1913" s="11"/>
      <c r="H1913" s="41"/>
      <c r="I1913" s="42"/>
      <c r="J1913" s="41"/>
      <c r="K1913" s="79"/>
      <c r="L1913" s="45"/>
      <c r="M1913" s="64"/>
      <c r="N1913" s="90"/>
      <c r="O1913" s="91"/>
      <c r="P1913" s="92"/>
      <c r="Q1913" s="93"/>
      <c r="R1913" s="94" t="s">
        <v>73</v>
      </c>
      <c r="S1913" s="94" t="s">
        <v>234</v>
      </c>
      <c r="T1913" s="94" t="s">
        <v>782</v>
      </c>
      <c r="U1913" s="95">
        <v>46091</v>
      </c>
      <c r="V1913" s="101" t="e">
        <v>#VALUE!</v>
      </c>
      <c r="W1913" s="53"/>
      <c r="X1913" s="53"/>
      <c r="Y1913" s="53"/>
      <c r="Z1913" s="53"/>
      <c r="AA1913" s="53"/>
      <c r="AB1913" s="62" t="s">
        <v>8</v>
      </c>
      <c r="AC1913" s="24"/>
      <c r="AD1913" s="67" t="s">
        <v>8</v>
      </c>
      <c r="AE1913" s="66"/>
      <c r="AF1913" s="44" t="s">
        <v>8</v>
      </c>
      <c r="AG1913" s="23"/>
      <c r="AH1913" s="23"/>
    </row>
    <row r="1914" spans="1:34" ht="15" x14ac:dyDescent="0.2">
      <c r="A1914" s="105" t="s">
        <v>8</v>
      </c>
      <c r="B1914" s="40"/>
      <c r="C1914" s="10"/>
      <c r="D1914" s="11"/>
      <c r="E1914" s="10"/>
      <c r="F1914" s="11"/>
      <c r="G1914" s="11"/>
      <c r="H1914" s="41"/>
      <c r="I1914" s="42"/>
      <c r="J1914" s="41"/>
      <c r="K1914" s="79"/>
      <c r="L1914" s="45"/>
      <c r="M1914" s="64"/>
      <c r="N1914" s="90"/>
      <c r="O1914" s="91"/>
      <c r="P1914" s="92"/>
      <c r="Q1914" s="93"/>
      <c r="R1914" s="94" t="s">
        <v>73</v>
      </c>
      <c r="S1914" s="94" t="s">
        <v>234</v>
      </c>
      <c r="T1914" s="94" t="s">
        <v>782</v>
      </c>
      <c r="U1914" s="95">
        <v>46091</v>
      </c>
      <c r="V1914" s="101" t="e">
        <v>#VALUE!</v>
      </c>
      <c r="W1914" s="53"/>
      <c r="X1914" s="53"/>
      <c r="Y1914" s="53"/>
      <c r="Z1914" s="53"/>
      <c r="AA1914" s="53"/>
      <c r="AB1914" s="62" t="s">
        <v>8</v>
      </c>
      <c r="AC1914" s="24"/>
      <c r="AD1914" s="67" t="s">
        <v>8</v>
      </c>
      <c r="AE1914" s="66"/>
      <c r="AF1914" s="44" t="s">
        <v>8</v>
      </c>
      <c r="AG1914" s="23"/>
      <c r="AH1914" s="23"/>
    </row>
    <row r="1915" spans="1:34" ht="15" x14ac:dyDescent="0.2">
      <c r="A1915" s="105" t="s">
        <v>8</v>
      </c>
      <c r="B1915" s="40"/>
      <c r="C1915" s="10"/>
      <c r="D1915" s="11"/>
      <c r="E1915" s="10"/>
      <c r="F1915" s="11"/>
      <c r="G1915" s="11"/>
      <c r="H1915" s="41"/>
      <c r="I1915" s="42"/>
      <c r="J1915" s="41"/>
      <c r="K1915" s="79"/>
      <c r="L1915" s="45"/>
      <c r="M1915" s="64"/>
      <c r="N1915" s="90"/>
      <c r="O1915" s="91"/>
      <c r="P1915" s="92"/>
      <c r="Q1915" s="93"/>
      <c r="R1915" s="94" t="s">
        <v>73</v>
      </c>
      <c r="S1915" s="94" t="s">
        <v>234</v>
      </c>
      <c r="T1915" s="94" t="s">
        <v>782</v>
      </c>
      <c r="U1915" s="95">
        <v>46091</v>
      </c>
      <c r="V1915" s="101" t="e">
        <v>#VALUE!</v>
      </c>
      <c r="W1915" s="53"/>
      <c r="X1915" s="53"/>
      <c r="Y1915" s="53"/>
      <c r="Z1915" s="53"/>
      <c r="AA1915" s="53"/>
      <c r="AB1915" s="62" t="s">
        <v>8</v>
      </c>
      <c r="AC1915" s="24"/>
      <c r="AD1915" s="67" t="s">
        <v>8</v>
      </c>
      <c r="AE1915" s="66"/>
      <c r="AF1915" s="44" t="s">
        <v>8</v>
      </c>
      <c r="AG1915" s="23"/>
      <c r="AH1915" s="23"/>
    </row>
    <row r="1916" spans="1:34" ht="15" x14ac:dyDescent="0.2">
      <c r="A1916" s="105" t="s">
        <v>8</v>
      </c>
      <c r="B1916" s="40"/>
      <c r="C1916" s="10"/>
      <c r="D1916" s="11"/>
      <c r="E1916" s="10"/>
      <c r="F1916" s="11"/>
      <c r="G1916" s="11"/>
      <c r="H1916" s="41"/>
      <c r="I1916" s="42"/>
      <c r="J1916" s="41"/>
      <c r="K1916" s="79"/>
      <c r="L1916" s="45"/>
      <c r="M1916" s="64"/>
      <c r="N1916" s="90"/>
      <c r="O1916" s="91"/>
      <c r="P1916" s="92"/>
      <c r="Q1916" s="93"/>
      <c r="R1916" s="94" t="s">
        <v>73</v>
      </c>
      <c r="S1916" s="94" t="s">
        <v>234</v>
      </c>
      <c r="T1916" s="94" t="s">
        <v>782</v>
      </c>
      <c r="U1916" s="95">
        <v>46091</v>
      </c>
      <c r="V1916" s="101" t="e">
        <v>#VALUE!</v>
      </c>
      <c r="W1916" s="53"/>
      <c r="X1916" s="53"/>
      <c r="Y1916" s="53"/>
      <c r="Z1916" s="53"/>
      <c r="AA1916" s="53"/>
      <c r="AB1916" s="62" t="s">
        <v>8</v>
      </c>
      <c r="AC1916" s="24"/>
      <c r="AD1916" s="67" t="s">
        <v>8</v>
      </c>
      <c r="AE1916" s="66"/>
      <c r="AF1916" s="44" t="s">
        <v>8</v>
      </c>
      <c r="AG1916" s="23"/>
      <c r="AH1916" s="23"/>
    </row>
    <row r="1917" spans="1:34" ht="15" x14ac:dyDescent="0.2">
      <c r="A1917" s="105" t="s">
        <v>8</v>
      </c>
      <c r="B1917" s="40"/>
      <c r="C1917" s="10"/>
      <c r="D1917" s="11"/>
      <c r="E1917" s="10"/>
      <c r="F1917" s="11"/>
      <c r="G1917" s="11"/>
      <c r="H1917" s="41"/>
      <c r="I1917" s="42"/>
      <c r="J1917" s="41"/>
      <c r="K1917" s="79"/>
      <c r="L1917" s="45"/>
      <c r="M1917" s="64"/>
      <c r="N1917" s="90"/>
      <c r="O1917" s="91"/>
      <c r="P1917" s="92"/>
      <c r="Q1917" s="93"/>
      <c r="R1917" s="94" t="s">
        <v>73</v>
      </c>
      <c r="S1917" s="94" t="s">
        <v>234</v>
      </c>
      <c r="T1917" s="94" t="s">
        <v>782</v>
      </c>
      <c r="U1917" s="95">
        <v>46091</v>
      </c>
      <c r="V1917" s="101" t="e">
        <v>#VALUE!</v>
      </c>
      <c r="W1917" s="53"/>
      <c r="X1917" s="53"/>
      <c r="Y1917" s="53"/>
      <c r="Z1917" s="53"/>
      <c r="AA1917" s="53"/>
      <c r="AB1917" s="62" t="s">
        <v>8</v>
      </c>
      <c r="AC1917" s="24"/>
      <c r="AD1917" s="67" t="s">
        <v>8</v>
      </c>
      <c r="AE1917" s="66"/>
      <c r="AF1917" s="44" t="s">
        <v>8</v>
      </c>
      <c r="AG1917" s="23"/>
      <c r="AH1917" s="23"/>
    </row>
    <row r="1918" spans="1:34" ht="15" x14ac:dyDescent="0.2">
      <c r="A1918" s="105" t="s">
        <v>8</v>
      </c>
      <c r="B1918" s="40"/>
      <c r="C1918" s="10"/>
      <c r="D1918" s="11"/>
      <c r="E1918" s="10"/>
      <c r="F1918" s="11"/>
      <c r="G1918" s="11"/>
      <c r="H1918" s="41"/>
      <c r="I1918" s="42"/>
      <c r="J1918" s="41"/>
      <c r="K1918" s="79"/>
      <c r="L1918" s="45"/>
      <c r="M1918" s="64"/>
      <c r="N1918" s="90"/>
      <c r="O1918" s="91"/>
      <c r="P1918" s="92"/>
      <c r="Q1918" s="93"/>
      <c r="R1918" s="94" t="s">
        <v>73</v>
      </c>
      <c r="S1918" s="94" t="s">
        <v>234</v>
      </c>
      <c r="T1918" s="94" t="s">
        <v>782</v>
      </c>
      <c r="U1918" s="95">
        <v>46091</v>
      </c>
      <c r="V1918" s="101" t="e">
        <v>#VALUE!</v>
      </c>
      <c r="W1918" s="53"/>
      <c r="X1918" s="53"/>
      <c r="Y1918" s="53"/>
      <c r="Z1918" s="53"/>
      <c r="AA1918" s="53"/>
      <c r="AB1918" s="62" t="s">
        <v>8</v>
      </c>
      <c r="AC1918" s="24"/>
      <c r="AD1918" s="67" t="s">
        <v>8</v>
      </c>
      <c r="AE1918" s="66"/>
      <c r="AF1918" s="44" t="s">
        <v>8</v>
      </c>
      <c r="AG1918" s="23"/>
      <c r="AH1918" s="23"/>
    </row>
    <row r="1919" spans="1:34" ht="15" x14ac:dyDescent="0.2">
      <c r="A1919" s="105" t="s">
        <v>8</v>
      </c>
      <c r="B1919" s="40"/>
      <c r="C1919" s="10"/>
      <c r="D1919" s="11"/>
      <c r="E1919" s="10"/>
      <c r="F1919" s="11"/>
      <c r="G1919" s="11"/>
      <c r="H1919" s="41"/>
      <c r="I1919" s="42"/>
      <c r="J1919" s="41"/>
      <c r="K1919" s="79"/>
      <c r="L1919" s="45"/>
      <c r="M1919" s="64"/>
      <c r="N1919" s="90"/>
      <c r="O1919" s="91"/>
      <c r="P1919" s="92"/>
      <c r="Q1919" s="93"/>
      <c r="R1919" s="94" t="s">
        <v>73</v>
      </c>
      <c r="S1919" s="94" t="s">
        <v>234</v>
      </c>
      <c r="T1919" s="94" t="s">
        <v>782</v>
      </c>
      <c r="U1919" s="95">
        <v>46091</v>
      </c>
      <c r="V1919" s="101" t="e">
        <v>#VALUE!</v>
      </c>
      <c r="W1919" s="53"/>
      <c r="X1919" s="53"/>
      <c r="Y1919" s="53"/>
      <c r="Z1919" s="53"/>
      <c r="AA1919" s="53"/>
      <c r="AB1919" s="62" t="s">
        <v>8</v>
      </c>
      <c r="AC1919" s="24"/>
      <c r="AD1919" s="67" t="s">
        <v>8</v>
      </c>
      <c r="AE1919" s="66"/>
      <c r="AF1919" s="44" t="s">
        <v>8</v>
      </c>
      <c r="AG1919" s="23"/>
      <c r="AH1919" s="23"/>
    </row>
    <row r="1920" spans="1:34" ht="15" x14ac:dyDescent="0.2">
      <c r="A1920" s="105" t="s">
        <v>8</v>
      </c>
      <c r="B1920" s="40"/>
      <c r="C1920" s="10"/>
      <c r="D1920" s="11"/>
      <c r="E1920" s="10"/>
      <c r="F1920" s="11"/>
      <c r="G1920" s="11"/>
      <c r="H1920" s="41"/>
      <c r="I1920" s="42"/>
      <c r="J1920" s="41"/>
      <c r="K1920" s="79"/>
      <c r="L1920" s="45"/>
      <c r="M1920" s="64"/>
      <c r="N1920" s="90"/>
      <c r="O1920" s="91"/>
      <c r="P1920" s="92"/>
      <c r="Q1920" s="93"/>
      <c r="R1920" s="94" t="s">
        <v>73</v>
      </c>
      <c r="S1920" s="94" t="s">
        <v>234</v>
      </c>
      <c r="T1920" s="94" t="s">
        <v>782</v>
      </c>
      <c r="U1920" s="95">
        <v>46091</v>
      </c>
      <c r="V1920" s="101" t="e">
        <v>#VALUE!</v>
      </c>
      <c r="W1920" s="53"/>
      <c r="X1920" s="53"/>
      <c r="Y1920" s="53"/>
      <c r="Z1920" s="53"/>
      <c r="AA1920" s="53"/>
      <c r="AB1920" s="62" t="s">
        <v>8</v>
      </c>
      <c r="AC1920" s="24"/>
      <c r="AD1920" s="67" t="s">
        <v>8</v>
      </c>
      <c r="AE1920" s="66"/>
      <c r="AF1920" s="44" t="s">
        <v>8</v>
      </c>
      <c r="AG1920" s="23"/>
      <c r="AH1920" s="23"/>
    </row>
    <row r="1921" spans="1:34" ht="15" x14ac:dyDescent="0.2">
      <c r="A1921" s="105" t="s">
        <v>8</v>
      </c>
      <c r="B1921" s="40"/>
      <c r="C1921" s="10"/>
      <c r="D1921" s="11"/>
      <c r="E1921" s="10"/>
      <c r="F1921" s="11"/>
      <c r="G1921" s="11"/>
      <c r="H1921" s="41"/>
      <c r="I1921" s="42"/>
      <c r="J1921" s="41"/>
      <c r="K1921" s="79"/>
      <c r="L1921" s="45"/>
      <c r="M1921" s="64"/>
      <c r="N1921" s="90"/>
      <c r="O1921" s="91"/>
      <c r="P1921" s="92"/>
      <c r="Q1921" s="93"/>
      <c r="R1921" s="94" t="s">
        <v>73</v>
      </c>
      <c r="S1921" s="94" t="s">
        <v>234</v>
      </c>
      <c r="T1921" s="94" t="s">
        <v>782</v>
      </c>
      <c r="U1921" s="95">
        <v>46091</v>
      </c>
      <c r="V1921" s="101" t="e">
        <v>#VALUE!</v>
      </c>
      <c r="W1921" s="53"/>
      <c r="X1921" s="53"/>
      <c r="Y1921" s="53"/>
      <c r="Z1921" s="53"/>
      <c r="AA1921" s="53"/>
      <c r="AB1921" s="62" t="s">
        <v>8</v>
      </c>
      <c r="AC1921" s="24"/>
      <c r="AD1921" s="67" t="s">
        <v>8</v>
      </c>
      <c r="AE1921" s="66"/>
      <c r="AF1921" s="44" t="s">
        <v>8</v>
      </c>
      <c r="AG1921" s="23"/>
      <c r="AH1921" s="23"/>
    </row>
    <row r="1922" spans="1:34" ht="15" x14ac:dyDescent="0.2">
      <c r="A1922" s="105" t="s">
        <v>8</v>
      </c>
      <c r="B1922" s="40"/>
      <c r="C1922" s="10"/>
      <c r="D1922" s="11"/>
      <c r="E1922" s="10"/>
      <c r="F1922" s="11"/>
      <c r="G1922" s="11"/>
      <c r="H1922" s="41"/>
      <c r="I1922" s="42"/>
      <c r="J1922" s="41"/>
      <c r="K1922" s="79"/>
      <c r="L1922" s="45"/>
      <c r="M1922" s="64"/>
      <c r="N1922" s="90"/>
      <c r="O1922" s="91"/>
      <c r="P1922" s="92"/>
      <c r="Q1922" s="93"/>
      <c r="R1922" s="94" t="s">
        <v>73</v>
      </c>
      <c r="S1922" s="94" t="s">
        <v>234</v>
      </c>
      <c r="T1922" s="94" t="s">
        <v>782</v>
      </c>
      <c r="U1922" s="95">
        <v>46091</v>
      </c>
      <c r="V1922" s="101" t="e">
        <v>#VALUE!</v>
      </c>
      <c r="W1922" s="53"/>
      <c r="X1922" s="53"/>
      <c r="Y1922" s="53"/>
      <c r="Z1922" s="53"/>
      <c r="AA1922" s="53"/>
      <c r="AB1922" s="62" t="s">
        <v>8</v>
      </c>
      <c r="AC1922" s="24"/>
      <c r="AD1922" s="67" t="s">
        <v>8</v>
      </c>
      <c r="AE1922" s="66"/>
      <c r="AF1922" s="44" t="s">
        <v>8</v>
      </c>
      <c r="AG1922" s="23"/>
      <c r="AH1922" s="23"/>
    </row>
    <row r="1923" spans="1:34" ht="15" x14ac:dyDescent="0.2">
      <c r="A1923" s="105" t="s">
        <v>8</v>
      </c>
      <c r="B1923" s="40"/>
      <c r="C1923" s="10"/>
      <c r="D1923" s="11"/>
      <c r="E1923" s="10"/>
      <c r="F1923" s="11"/>
      <c r="G1923" s="11"/>
      <c r="H1923" s="41"/>
      <c r="I1923" s="42"/>
      <c r="J1923" s="41"/>
      <c r="K1923" s="79"/>
      <c r="L1923" s="45"/>
      <c r="M1923" s="64"/>
      <c r="N1923" s="90"/>
      <c r="O1923" s="91"/>
      <c r="P1923" s="92"/>
      <c r="Q1923" s="93"/>
      <c r="R1923" s="94" t="s">
        <v>73</v>
      </c>
      <c r="S1923" s="94" t="s">
        <v>234</v>
      </c>
      <c r="T1923" s="94" t="s">
        <v>782</v>
      </c>
      <c r="U1923" s="95">
        <v>46091</v>
      </c>
      <c r="V1923" s="101" t="e">
        <v>#VALUE!</v>
      </c>
      <c r="W1923" s="53"/>
      <c r="X1923" s="53"/>
      <c r="Y1923" s="53"/>
      <c r="Z1923" s="53"/>
      <c r="AA1923" s="53"/>
      <c r="AB1923" s="62" t="s">
        <v>8</v>
      </c>
      <c r="AC1923" s="24"/>
      <c r="AD1923" s="67" t="s">
        <v>8</v>
      </c>
      <c r="AE1923" s="66"/>
      <c r="AF1923" s="44" t="s">
        <v>8</v>
      </c>
      <c r="AG1923" s="23"/>
      <c r="AH1923" s="23"/>
    </row>
    <row r="1924" spans="1:34" ht="15" x14ac:dyDescent="0.2">
      <c r="A1924" s="105" t="s">
        <v>8</v>
      </c>
      <c r="B1924" s="40"/>
      <c r="C1924" s="10"/>
      <c r="D1924" s="11"/>
      <c r="E1924" s="10"/>
      <c r="F1924" s="11"/>
      <c r="G1924" s="11"/>
      <c r="H1924" s="41"/>
      <c r="I1924" s="42"/>
      <c r="J1924" s="41"/>
      <c r="K1924" s="79"/>
      <c r="L1924" s="45"/>
      <c r="M1924" s="64"/>
      <c r="N1924" s="90"/>
      <c r="O1924" s="91"/>
      <c r="P1924" s="92"/>
      <c r="Q1924" s="93"/>
      <c r="R1924" s="94" t="s">
        <v>73</v>
      </c>
      <c r="S1924" s="94" t="s">
        <v>234</v>
      </c>
      <c r="T1924" s="94" t="s">
        <v>782</v>
      </c>
      <c r="U1924" s="95">
        <v>46091</v>
      </c>
      <c r="V1924" s="101" t="e">
        <v>#VALUE!</v>
      </c>
      <c r="W1924" s="53"/>
      <c r="X1924" s="53"/>
      <c r="Y1924" s="53"/>
      <c r="Z1924" s="53"/>
      <c r="AA1924" s="53"/>
      <c r="AB1924" s="62" t="s">
        <v>8</v>
      </c>
      <c r="AC1924" s="24"/>
      <c r="AD1924" s="67" t="s">
        <v>8</v>
      </c>
      <c r="AE1924" s="66"/>
      <c r="AF1924" s="44" t="s">
        <v>8</v>
      </c>
      <c r="AG1924" s="23"/>
      <c r="AH1924" s="23"/>
    </row>
    <row r="1925" spans="1:34" ht="15" x14ac:dyDescent="0.2">
      <c r="A1925" s="105" t="s">
        <v>8</v>
      </c>
      <c r="B1925" s="40"/>
      <c r="C1925" s="10"/>
      <c r="D1925" s="11"/>
      <c r="E1925" s="10"/>
      <c r="F1925" s="11"/>
      <c r="G1925" s="11"/>
      <c r="H1925" s="41"/>
      <c r="I1925" s="42"/>
      <c r="J1925" s="41"/>
      <c r="K1925" s="79"/>
      <c r="L1925" s="45"/>
      <c r="M1925" s="64"/>
      <c r="N1925" s="90"/>
      <c r="O1925" s="91"/>
      <c r="P1925" s="92"/>
      <c r="Q1925" s="93"/>
      <c r="R1925" s="94" t="s">
        <v>73</v>
      </c>
      <c r="S1925" s="94" t="s">
        <v>234</v>
      </c>
      <c r="T1925" s="94" t="s">
        <v>782</v>
      </c>
      <c r="U1925" s="95">
        <v>46091</v>
      </c>
      <c r="V1925" s="101" t="e">
        <v>#VALUE!</v>
      </c>
      <c r="W1925" s="53"/>
      <c r="X1925" s="53"/>
      <c r="Y1925" s="53"/>
      <c r="Z1925" s="53"/>
      <c r="AA1925" s="53"/>
      <c r="AB1925" s="62" t="s">
        <v>8</v>
      </c>
      <c r="AC1925" s="24"/>
      <c r="AD1925" s="67" t="s">
        <v>8</v>
      </c>
      <c r="AE1925" s="66"/>
      <c r="AF1925" s="44" t="s">
        <v>8</v>
      </c>
      <c r="AG1925" s="23"/>
      <c r="AH1925" s="23"/>
    </row>
    <row r="1926" spans="1:34" ht="15" x14ac:dyDescent="0.2">
      <c r="A1926" s="105" t="s">
        <v>8</v>
      </c>
      <c r="B1926" s="40"/>
      <c r="C1926" s="10"/>
      <c r="D1926" s="11"/>
      <c r="E1926" s="10"/>
      <c r="F1926" s="11"/>
      <c r="G1926" s="11"/>
      <c r="H1926" s="41"/>
      <c r="I1926" s="42"/>
      <c r="J1926" s="41"/>
      <c r="K1926" s="79"/>
      <c r="L1926" s="45"/>
      <c r="M1926" s="64"/>
      <c r="N1926" s="90"/>
      <c r="O1926" s="91"/>
      <c r="P1926" s="92"/>
      <c r="Q1926" s="93"/>
      <c r="R1926" s="94" t="s">
        <v>73</v>
      </c>
      <c r="S1926" s="94" t="s">
        <v>234</v>
      </c>
      <c r="T1926" s="94" t="s">
        <v>782</v>
      </c>
      <c r="U1926" s="95">
        <v>46091</v>
      </c>
      <c r="V1926" s="101" t="e">
        <v>#VALUE!</v>
      </c>
      <c r="W1926" s="53"/>
      <c r="X1926" s="53"/>
      <c r="Y1926" s="53"/>
      <c r="Z1926" s="53"/>
      <c r="AA1926" s="53"/>
      <c r="AB1926" s="62" t="s">
        <v>8</v>
      </c>
      <c r="AC1926" s="24"/>
      <c r="AD1926" s="67" t="s">
        <v>8</v>
      </c>
      <c r="AE1926" s="66"/>
      <c r="AF1926" s="44" t="s">
        <v>8</v>
      </c>
      <c r="AG1926" s="23"/>
      <c r="AH1926" s="23"/>
    </row>
    <row r="1927" spans="1:34" ht="15" x14ac:dyDescent="0.2">
      <c r="A1927" s="105" t="s">
        <v>8</v>
      </c>
      <c r="B1927" s="40"/>
      <c r="C1927" s="10"/>
      <c r="D1927" s="11"/>
      <c r="E1927" s="10"/>
      <c r="F1927" s="11"/>
      <c r="G1927" s="11"/>
      <c r="H1927" s="41"/>
      <c r="I1927" s="42"/>
      <c r="J1927" s="41"/>
      <c r="K1927" s="79"/>
      <c r="L1927" s="45"/>
      <c r="M1927" s="64"/>
      <c r="N1927" s="90"/>
      <c r="O1927" s="91"/>
      <c r="P1927" s="92"/>
      <c r="Q1927" s="93"/>
      <c r="R1927" s="94" t="s">
        <v>73</v>
      </c>
      <c r="S1927" s="94" t="s">
        <v>234</v>
      </c>
      <c r="T1927" s="94" t="s">
        <v>782</v>
      </c>
      <c r="U1927" s="95">
        <v>46091</v>
      </c>
      <c r="V1927" s="101" t="e">
        <v>#VALUE!</v>
      </c>
      <c r="W1927" s="53"/>
      <c r="X1927" s="53"/>
      <c r="Y1927" s="53"/>
      <c r="Z1927" s="53"/>
      <c r="AA1927" s="53"/>
      <c r="AB1927" s="62" t="s">
        <v>8</v>
      </c>
      <c r="AC1927" s="24"/>
      <c r="AD1927" s="67" t="s">
        <v>8</v>
      </c>
      <c r="AE1927" s="66"/>
      <c r="AF1927" s="44" t="s">
        <v>8</v>
      </c>
      <c r="AG1927" s="23"/>
      <c r="AH1927" s="23"/>
    </row>
    <row r="1928" spans="1:34" ht="15" x14ac:dyDescent="0.2">
      <c r="A1928" s="105" t="s">
        <v>8</v>
      </c>
      <c r="B1928" s="40"/>
      <c r="C1928" s="10"/>
      <c r="D1928" s="11"/>
      <c r="E1928" s="10"/>
      <c r="F1928" s="11"/>
      <c r="G1928" s="11"/>
      <c r="H1928" s="41"/>
      <c r="I1928" s="42"/>
      <c r="J1928" s="41"/>
      <c r="K1928" s="79"/>
      <c r="L1928" s="45"/>
      <c r="M1928" s="64"/>
      <c r="N1928" s="90"/>
      <c r="O1928" s="91"/>
      <c r="P1928" s="92"/>
      <c r="Q1928" s="93"/>
      <c r="R1928" s="94" t="s">
        <v>73</v>
      </c>
      <c r="S1928" s="94" t="s">
        <v>234</v>
      </c>
      <c r="T1928" s="94" t="s">
        <v>782</v>
      </c>
      <c r="U1928" s="95">
        <v>46091</v>
      </c>
      <c r="V1928" s="101" t="e">
        <v>#VALUE!</v>
      </c>
      <c r="W1928" s="53"/>
      <c r="X1928" s="53"/>
      <c r="Y1928" s="53"/>
      <c r="Z1928" s="53"/>
      <c r="AA1928" s="53"/>
      <c r="AB1928" s="62" t="s">
        <v>8</v>
      </c>
      <c r="AC1928" s="24"/>
      <c r="AD1928" s="67" t="s">
        <v>8</v>
      </c>
      <c r="AE1928" s="66"/>
      <c r="AF1928" s="44" t="s">
        <v>8</v>
      </c>
      <c r="AG1928" s="23"/>
      <c r="AH1928" s="23"/>
    </row>
    <row r="1929" spans="1:34" ht="15" x14ac:dyDescent="0.2">
      <c r="A1929" s="105" t="s">
        <v>8</v>
      </c>
      <c r="B1929" s="40"/>
      <c r="C1929" s="10"/>
      <c r="D1929" s="11"/>
      <c r="E1929" s="10"/>
      <c r="F1929" s="11"/>
      <c r="G1929" s="11"/>
      <c r="H1929" s="41"/>
      <c r="I1929" s="42"/>
      <c r="J1929" s="41"/>
      <c r="K1929" s="79"/>
      <c r="L1929" s="45"/>
      <c r="M1929" s="64"/>
      <c r="N1929" s="90"/>
      <c r="O1929" s="91"/>
      <c r="P1929" s="92"/>
      <c r="Q1929" s="93"/>
      <c r="R1929" s="94" t="s">
        <v>73</v>
      </c>
      <c r="S1929" s="94" t="s">
        <v>234</v>
      </c>
      <c r="T1929" s="94" t="s">
        <v>782</v>
      </c>
      <c r="U1929" s="95">
        <v>46091</v>
      </c>
      <c r="V1929" s="101" t="e">
        <v>#VALUE!</v>
      </c>
      <c r="W1929" s="53"/>
      <c r="X1929" s="53"/>
      <c r="Y1929" s="53"/>
      <c r="Z1929" s="53"/>
      <c r="AA1929" s="53"/>
      <c r="AB1929" s="62" t="s">
        <v>8</v>
      </c>
      <c r="AC1929" s="24"/>
      <c r="AD1929" s="67" t="s">
        <v>8</v>
      </c>
      <c r="AE1929" s="66"/>
      <c r="AF1929" s="44" t="s">
        <v>8</v>
      </c>
      <c r="AG1929" s="23"/>
      <c r="AH1929" s="23"/>
    </row>
    <row r="1930" spans="1:34" ht="15" x14ac:dyDescent="0.2">
      <c r="A1930" s="105" t="s">
        <v>8</v>
      </c>
      <c r="B1930" s="40"/>
      <c r="C1930" s="10"/>
      <c r="D1930" s="11"/>
      <c r="E1930" s="10"/>
      <c r="F1930" s="11"/>
      <c r="G1930" s="11"/>
      <c r="H1930" s="41"/>
      <c r="I1930" s="42"/>
      <c r="J1930" s="41"/>
      <c r="K1930" s="79"/>
      <c r="L1930" s="45"/>
      <c r="M1930" s="64"/>
      <c r="N1930" s="90"/>
      <c r="O1930" s="91"/>
      <c r="P1930" s="92"/>
      <c r="Q1930" s="93"/>
      <c r="R1930" s="94" t="s">
        <v>73</v>
      </c>
      <c r="S1930" s="94" t="s">
        <v>234</v>
      </c>
      <c r="T1930" s="94" t="s">
        <v>782</v>
      </c>
      <c r="U1930" s="95">
        <v>46091</v>
      </c>
      <c r="V1930" s="101" t="e">
        <v>#VALUE!</v>
      </c>
      <c r="W1930" s="53"/>
      <c r="X1930" s="53"/>
      <c r="Y1930" s="53"/>
      <c r="Z1930" s="53"/>
      <c r="AA1930" s="53"/>
      <c r="AB1930" s="62" t="s">
        <v>8</v>
      </c>
      <c r="AC1930" s="24"/>
      <c r="AD1930" s="67" t="s">
        <v>8</v>
      </c>
      <c r="AE1930" s="66"/>
      <c r="AF1930" s="44" t="s">
        <v>8</v>
      </c>
      <c r="AG1930" s="23"/>
      <c r="AH1930" s="23"/>
    </row>
    <row r="1931" spans="1:34" ht="15" x14ac:dyDescent="0.2">
      <c r="A1931" s="105" t="s">
        <v>8</v>
      </c>
      <c r="B1931" s="40"/>
      <c r="C1931" s="10"/>
      <c r="D1931" s="11"/>
      <c r="E1931" s="10"/>
      <c r="F1931" s="11"/>
      <c r="G1931" s="11"/>
      <c r="H1931" s="41"/>
      <c r="I1931" s="42"/>
      <c r="J1931" s="41"/>
      <c r="K1931" s="79"/>
      <c r="L1931" s="45"/>
      <c r="M1931" s="64"/>
      <c r="N1931" s="90"/>
      <c r="O1931" s="91"/>
      <c r="P1931" s="92"/>
      <c r="Q1931" s="93"/>
      <c r="R1931" s="94" t="s">
        <v>73</v>
      </c>
      <c r="S1931" s="94" t="s">
        <v>234</v>
      </c>
      <c r="T1931" s="94" t="s">
        <v>782</v>
      </c>
      <c r="U1931" s="95">
        <v>46091</v>
      </c>
      <c r="V1931" s="101" t="e">
        <v>#VALUE!</v>
      </c>
      <c r="W1931" s="53"/>
      <c r="X1931" s="53"/>
      <c r="Y1931" s="53"/>
      <c r="Z1931" s="53"/>
      <c r="AA1931" s="53"/>
      <c r="AB1931" s="62" t="s">
        <v>8</v>
      </c>
      <c r="AC1931" s="24"/>
      <c r="AD1931" s="67" t="s">
        <v>8</v>
      </c>
      <c r="AE1931" s="66"/>
      <c r="AF1931" s="44" t="s">
        <v>8</v>
      </c>
      <c r="AG1931" s="23"/>
      <c r="AH1931" s="23"/>
    </row>
    <row r="1932" spans="1:34" ht="15" x14ac:dyDescent="0.2">
      <c r="A1932" s="105" t="s">
        <v>8</v>
      </c>
      <c r="B1932" s="40"/>
      <c r="C1932" s="10"/>
      <c r="D1932" s="11"/>
      <c r="E1932" s="10"/>
      <c r="F1932" s="11"/>
      <c r="G1932" s="11"/>
      <c r="H1932" s="41"/>
      <c r="I1932" s="42"/>
      <c r="J1932" s="41"/>
      <c r="K1932" s="79"/>
      <c r="L1932" s="45"/>
      <c r="M1932" s="64"/>
      <c r="N1932" s="90"/>
      <c r="O1932" s="91"/>
      <c r="P1932" s="92"/>
      <c r="Q1932" s="93"/>
      <c r="R1932" s="94" t="s">
        <v>73</v>
      </c>
      <c r="S1932" s="94" t="s">
        <v>234</v>
      </c>
      <c r="T1932" s="94" t="s">
        <v>782</v>
      </c>
      <c r="U1932" s="95">
        <v>46091</v>
      </c>
      <c r="V1932" s="101" t="e">
        <v>#VALUE!</v>
      </c>
      <c r="W1932" s="53"/>
      <c r="X1932" s="53"/>
      <c r="Y1932" s="53"/>
      <c r="Z1932" s="53"/>
      <c r="AA1932" s="53"/>
      <c r="AB1932" s="62" t="s">
        <v>8</v>
      </c>
      <c r="AC1932" s="24"/>
      <c r="AD1932" s="67" t="s">
        <v>8</v>
      </c>
      <c r="AE1932" s="66"/>
      <c r="AF1932" s="44" t="s">
        <v>8</v>
      </c>
      <c r="AG1932" s="23"/>
      <c r="AH1932" s="23"/>
    </row>
    <row r="1933" spans="1:34" ht="15" x14ac:dyDescent="0.2">
      <c r="A1933" s="105" t="s">
        <v>8</v>
      </c>
      <c r="B1933" s="40"/>
      <c r="C1933" s="10"/>
      <c r="D1933" s="11"/>
      <c r="E1933" s="10"/>
      <c r="F1933" s="11"/>
      <c r="G1933" s="11"/>
      <c r="H1933" s="41"/>
      <c r="I1933" s="42"/>
      <c r="J1933" s="41"/>
      <c r="K1933" s="79"/>
      <c r="L1933" s="45"/>
      <c r="M1933" s="64"/>
      <c r="N1933" s="90"/>
      <c r="O1933" s="91"/>
      <c r="P1933" s="92"/>
      <c r="Q1933" s="93"/>
      <c r="R1933" s="94" t="s">
        <v>73</v>
      </c>
      <c r="S1933" s="94" t="s">
        <v>234</v>
      </c>
      <c r="T1933" s="94" t="s">
        <v>782</v>
      </c>
      <c r="U1933" s="95">
        <v>46091</v>
      </c>
      <c r="V1933" s="101" t="e">
        <v>#VALUE!</v>
      </c>
      <c r="W1933" s="53"/>
      <c r="X1933" s="53"/>
      <c r="Y1933" s="53"/>
      <c r="Z1933" s="53"/>
      <c r="AA1933" s="53"/>
      <c r="AB1933" s="62" t="s">
        <v>8</v>
      </c>
      <c r="AC1933" s="24"/>
      <c r="AD1933" s="67" t="s">
        <v>8</v>
      </c>
      <c r="AE1933" s="66"/>
      <c r="AF1933" s="44" t="s">
        <v>8</v>
      </c>
      <c r="AG1933" s="23"/>
      <c r="AH1933" s="23"/>
    </row>
    <row r="1934" spans="1:34" ht="15" x14ac:dyDescent="0.2">
      <c r="A1934" s="105" t="s">
        <v>8</v>
      </c>
      <c r="B1934" s="40"/>
      <c r="C1934" s="10"/>
      <c r="D1934" s="11"/>
      <c r="E1934" s="10"/>
      <c r="F1934" s="11"/>
      <c r="G1934" s="11"/>
      <c r="H1934" s="41"/>
      <c r="I1934" s="42"/>
      <c r="J1934" s="41"/>
      <c r="K1934" s="79"/>
      <c r="L1934" s="45"/>
      <c r="M1934" s="64"/>
      <c r="N1934" s="90"/>
      <c r="O1934" s="91"/>
      <c r="P1934" s="92"/>
      <c r="Q1934" s="93"/>
      <c r="R1934" s="94" t="s">
        <v>73</v>
      </c>
      <c r="S1934" s="94" t="s">
        <v>234</v>
      </c>
      <c r="T1934" s="94" t="s">
        <v>782</v>
      </c>
      <c r="U1934" s="95">
        <v>46091</v>
      </c>
      <c r="V1934" s="101" t="e">
        <v>#VALUE!</v>
      </c>
      <c r="W1934" s="53"/>
      <c r="X1934" s="53"/>
      <c r="Y1934" s="53"/>
      <c r="Z1934" s="53"/>
      <c r="AA1934" s="53"/>
      <c r="AB1934" s="62" t="s">
        <v>8</v>
      </c>
      <c r="AC1934" s="24"/>
      <c r="AD1934" s="67" t="s">
        <v>8</v>
      </c>
      <c r="AE1934" s="66"/>
      <c r="AF1934" s="44" t="s">
        <v>8</v>
      </c>
      <c r="AG1934" s="23"/>
      <c r="AH1934" s="23"/>
    </row>
    <row r="1935" spans="1:34" ht="15" x14ac:dyDescent="0.2">
      <c r="A1935" s="105" t="s">
        <v>8</v>
      </c>
      <c r="B1935" s="40"/>
      <c r="C1935" s="10"/>
      <c r="D1935" s="11"/>
      <c r="E1935" s="10"/>
      <c r="F1935" s="11"/>
      <c r="G1935" s="11"/>
      <c r="H1935" s="41"/>
      <c r="I1935" s="42"/>
      <c r="J1935" s="41"/>
      <c r="K1935" s="79"/>
      <c r="L1935" s="45"/>
      <c r="M1935" s="64"/>
      <c r="N1935" s="90"/>
      <c r="O1935" s="91"/>
      <c r="P1935" s="92"/>
      <c r="Q1935" s="93"/>
      <c r="R1935" s="94" t="s">
        <v>73</v>
      </c>
      <c r="S1935" s="94" t="s">
        <v>234</v>
      </c>
      <c r="T1935" s="94" t="s">
        <v>782</v>
      </c>
      <c r="U1935" s="95">
        <v>46091</v>
      </c>
      <c r="V1935" s="101" t="e">
        <v>#VALUE!</v>
      </c>
      <c r="W1935" s="53"/>
      <c r="X1935" s="53"/>
      <c r="Y1935" s="53"/>
      <c r="Z1935" s="53"/>
      <c r="AA1935" s="53"/>
      <c r="AB1935" s="62" t="s">
        <v>8</v>
      </c>
      <c r="AC1935" s="24"/>
      <c r="AD1935" s="67" t="s">
        <v>8</v>
      </c>
      <c r="AE1935" s="66"/>
      <c r="AF1935" s="44" t="s">
        <v>8</v>
      </c>
      <c r="AG1935" s="23"/>
      <c r="AH1935" s="23"/>
    </row>
    <row r="1936" spans="1:34" ht="15" x14ac:dyDescent="0.2">
      <c r="A1936" s="105" t="s">
        <v>8</v>
      </c>
      <c r="B1936" s="40"/>
      <c r="C1936" s="10"/>
      <c r="D1936" s="11"/>
      <c r="E1936" s="10"/>
      <c r="F1936" s="11"/>
      <c r="G1936" s="11"/>
      <c r="H1936" s="41"/>
      <c r="I1936" s="42"/>
      <c r="J1936" s="41"/>
      <c r="K1936" s="79"/>
      <c r="L1936" s="45"/>
      <c r="M1936" s="64"/>
      <c r="N1936" s="90"/>
      <c r="O1936" s="91"/>
      <c r="P1936" s="92"/>
      <c r="Q1936" s="93"/>
      <c r="R1936" s="94" t="s">
        <v>73</v>
      </c>
      <c r="S1936" s="94" t="s">
        <v>234</v>
      </c>
      <c r="T1936" s="94" t="s">
        <v>782</v>
      </c>
      <c r="U1936" s="95">
        <v>46091</v>
      </c>
      <c r="V1936" s="101" t="e">
        <v>#VALUE!</v>
      </c>
      <c r="W1936" s="53"/>
      <c r="X1936" s="53"/>
      <c r="Y1936" s="53"/>
      <c r="Z1936" s="53"/>
      <c r="AA1936" s="53"/>
      <c r="AB1936" s="62" t="s">
        <v>8</v>
      </c>
      <c r="AC1936" s="24"/>
      <c r="AD1936" s="67" t="s">
        <v>8</v>
      </c>
      <c r="AE1936" s="66"/>
      <c r="AF1936" s="44" t="s">
        <v>8</v>
      </c>
      <c r="AG1936" s="23"/>
      <c r="AH1936" s="23"/>
    </row>
    <row r="1937" spans="1:34" ht="15" x14ac:dyDescent="0.2">
      <c r="A1937" s="105" t="s">
        <v>8</v>
      </c>
      <c r="B1937" s="40"/>
      <c r="C1937" s="10"/>
      <c r="D1937" s="11"/>
      <c r="E1937" s="10"/>
      <c r="F1937" s="11"/>
      <c r="G1937" s="11"/>
      <c r="H1937" s="41"/>
      <c r="I1937" s="42"/>
      <c r="J1937" s="41"/>
      <c r="K1937" s="79"/>
      <c r="L1937" s="45"/>
      <c r="M1937" s="64"/>
      <c r="N1937" s="90"/>
      <c r="O1937" s="91"/>
      <c r="P1937" s="92"/>
      <c r="Q1937" s="93"/>
      <c r="R1937" s="94" t="s">
        <v>73</v>
      </c>
      <c r="S1937" s="94" t="s">
        <v>234</v>
      </c>
      <c r="T1937" s="94" t="s">
        <v>782</v>
      </c>
      <c r="U1937" s="95">
        <v>46091</v>
      </c>
      <c r="V1937" s="101" t="e">
        <v>#VALUE!</v>
      </c>
      <c r="W1937" s="53"/>
      <c r="X1937" s="53"/>
      <c r="Y1937" s="53"/>
      <c r="Z1937" s="53"/>
      <c r="AA1937" s="53"/>
      <c r="AB1937" s="62" t="s">
        <v>8</v>
      </c>
      <c r="AC1937" s="24"/>
      <c r="AD1937" s="67" t="s">
        <v>8</v>
      </c>
      <c r="AE1937" s="66"/>
      <c r="AF1937" s="44" t="s">
        <v>8</v>
      </c>
      <c r="AG1937" s="23"/>
      <c r="AH1937" s="23"/>
    </row>
    <row r="1938" spans="1:34" ht="15" x14ac:dyDescent="0.2">
      <c r="A1938" s="105" t="s">
        <v>8</v>
      </c>
      <c r="B1938" s="40"/>
      <c r="C1938" s="10"/>
      <c r="D1938" s="11"/>
      <c r="E1938" s="10"/>
      <c r="F1938" s="11"/>
      <c r="G1938" s="11"/>
      <c r="H1938" s="41"/>
      <c r="I1938" s="42"/>
      <c r="J1938" s="41"/>
      <c r="K1938" s="79"/>
      <c r="L1938" s="45"/>
      <c r="M1938" s="64"/>
      <c r="N1938" s="90"/>
      <c r="O1938" s="91"/>
      <c r="P1938" s="92"/>
      <c r="Q1938" s="93"/>
      <c r="R1938" s="94" t="s">
        <v>73</v>
      </c>
      <c r="S1938" s="94" t="s">
        <v>234</v>
      </c>
      <c r="T1938" s="94" t="s">
        <v>782</v>
      </c>
      <c r="U1938" s="95">
        <v>46091</v>
      </c>
      <c r="V1938" s="101" t="e">
        <v>#VALUE!</v>
      </c>
      <c r="W1938" s="53"/>
      <c r="X1938" s="53"/>
      <c r="Y1938" s="53"/>
      <c r="Z1938" s="53"/>
      <c r="AA1938" s="53"/>
      <c r="AB1938" s="62" t="s">
        <v>8</v>
      </c>
      <c r="AC1938" s="24"/>
      <c r="AD1938" s="67" t="s">
        <v>8</v>
      </c>
      <c r="AE1938" s="66"/>
      <c r="AF1938" s="44" t="s">
        <v>8</v>
      </c>
      <c r="AG1938" s="23"/>
      <c r="AH1938" s="23"/>
    </row>
    <row r="1939" spans="1:34" ht="15" x14ac:dyDescent="0.2">
      <c r="A1939" s="105" t="s">
        <v>8</v>
      </c>
      <c r="B1939" s="40"/>
      <c r="C1939" s="10"/>
      <c r="D1939" s="11"/>
      <c r="E1939" s="10"/>
      <c r="F1939" s="11"/>
      <c r="G1939" s="11"/>
      <c r="H1939" s="41"/>
      <c r="I1939" s="42"/>
      <c r="J1939" s="41"/>
      <c r="K1939" s="79"/>
      <c r="L1939" s="45"/>
      <c r="M1939" s="64"/>
      <c r="N1939" s="90"/>
      <c r="O1939" s="91"/>
      <c r="P1939" s="92"/>
      <c r="Q1939" s="93"/>
      <c r="R1939" s="94" t="s">
        <v>73</v>
      </c>
      <c r="S1939" s="94" t="s">
        <v>234</v>
      </c>
      <c r="T1939" s="94" t="s">
        <v>782</v>
      </c>
      <c r="U1939" s="95">
        <v>46091</v>
      </c>
      <c r="V1939" s="101" t="e">
        <v>#VALUE!</v>
      </c>
      <c r="W1939" s="53"/>
      <c r="X1939" s="53"/>
      <c r="Y1939" s="53"/>
      <c r="Z1939" s="53"/>
      <c r="AA1939" s="53"/>
      <c r="AB1939" s="62" t="s">
        <v>8</v>
      </c>
      <c r="AC1939" s="24"/>
      <c r="AD1939" s="67" t="s">
        <v>8</v>
      </c>
      <c r="AE1939" s="66"/>
      <c r="AF1939" s="44" t="s">
        <v>8</v>
      </c>
      <c r="AG1939" s="23"/>
      <c r="AH1939" s="23"/>
    </row>
    <row r="1940" spans="1:34" ht="15" x14ac:dyDescent="0.2">
      <c r="A1940" s="105" t="s">
        <v>8</v>
      </c>
      <c r="B1940" s="40"/>
      <c r="C1940" s="10"/>
      <c r="D1940" s="11"/>
      <c r="E1940" s="10"/>
      <c r="F1940" s="11"/>
      <c r="G1940" s="11"/>
      <c r="H1940" s="41"/>
      <c r="I1940" s="42"/>
      <c r="J1940" s="41"/>
      <c r="K1940" s="79"/>
      <c r="L1940" s="45"/>
      <c r="M1940" s="64"/>
      <c r="N1940" s="90"/>
      <c r="O1940" s="91"/>
      <c r="P1940" s="92"/>
      <c r="Q1940" s="93"/>
      <c r="R1940" s="94" t="s">
        <v>73</v>
      </c>
      <c r="S1940" s="94" t="s">
        <v>234</v>
      </c>
      <c r="T1940" s="94" t="s">
        <v>782</v>
      </c>
      <c r="U1940" s="95">
        <v>46091</v>
      </c>
      <c r="V1940" s="101" t="e">
        <v>#VALUE!</v>
      </c>
      <c r="W1940" s="53"/>
      <c r="X1940" s="53"/>
      <c r="Y1940" s="53"/>
      <c r="Z1940" s="53"/>
      <c r="AA1940" s="53"/>
      <c r="AB1940" s="62" t="s">
        <v>8</v>
      </c>
      <c r="AC1940" s="24"/>
      <c r="AD1940" s="67" t="s">
        <v>8</v>
      </c>
      <c r="AE1940" s="66"/>
      <c r="AF1940" s="44" t="s">
        <v>8</v>
      </c>
      <c r="AG1940" s="23"/>
      <c r="AH1940" s="23"/>
    </row>
    <row r="1941" spans="1:34" ht="15" x14ac:dyDescent="0.2">
      <c r="A1941" s="105" t="s">
        <v>8</v>
      </c>
      <c r="B1941" s="40"/>
      <c r="C1941" s="10"/>
      <c r="D1941" s="11"/>
      <c r="E1941" s="10"/>
      <c r="F1941" s="11"/>
      <c r="G1941" s="11"/>
      <c r="H1941" s="41"/>
      <c r="I1941" s="42"/>
      <c r="J1941" s="41"/>
      <c r="K1941" s="79"/>
      <c r="L1941" s="45"/>
      <c r="M1941" s="64"/>
      <c r="N1941" s="90"/>
      <c r="O1941" s="91"/>
      <c r="P1941" s="92"/>
      <c r="Q1941" s="93"/>
      <c r="R1941" s="94" t="s">
        <v>73</v>
      </c>
      <c r="S1941" s="94" t="s">
        <v>234</v>
      </c>
      <c r="T1941" s="94" t="s">
        <v>782</v>
      </c>
      <c r="U1941" s="95">
        <v>46091</v>
      </c>
      <c r="V1941" s="101" t="e">
        <v>#VALUE!</v>
      </c>
      <c r="W1941" s="53"/>
      <c r="X1941" s="53"/>
      <c r="Y1941" s="53"/>
      <c r="Z1941" s="53"/>
      <c r="AA1941" s="53"/>
      <c r="AB1941" s="62" t="s">
        <v>8</v>
      </c>
      <c r="AC1941" s="24"/>
      <c r="AD1941" s="67" t="s">
        <v>8</v>
      </c>
      <c r="AE1941" s="66"/>
      <c r="AF1941" s="44" t="s">
        <v>8</v>
      </c>
      <c r="AG1941" s="23"/>
      <c r="AH1941" s="23"/>
    </row>
    <row r="1942" spans="1:34" ht="15" x14ac:dyDescent="0.2">
      <c r="A1942" s="105" t="s">
        <v>8</v>
      </c>
      <c r="B1942" s="40"/>
      <c r="C1942" s="10"/>
      <c r="D1942" s="11"/>
      <c r="E1942" s="10"/>
      <c r="F1942" s="11"/>
      <c r="G1942" s="11"/>
      <c r="H1942" s="41"/>
      <c r="I1942" s="42"/>
      <c r="J1942" s="41"/>
      <c r="K1942" s="79"/>
      <c r="L1942" s="45"/>
      <c r="M1942" s="64"/>
      <c r="N1942" s="90"/>
      <c r="O1942" s="91"/>
      <c r="P1942" s="92"/>
      <c r="Q1942" s="93"/>
      <c r="R1942" s="94" t="s">
        <v>73</v>
      </c>
      <c r="S1942" s="94" t="s">
        <v>234</v>
      </c>
      <c r="T1942" s="94" t="s">
        <v>782</v>
      </c>
      <c r="U1942" s="95">
        <v>46091</v>
      </c>
      <c r="V1942" s="101" t="e">
        <v>#VALUE!</v>
      </c>
      <c r="W1942" s="53"/>
      <c r="X1942" s="53"/>
      <c r="Y1942" s="53"/>
      <c r="Z1942" s="53"/>
      <c r="AA1942" s="53"/>
      <c r="AB1942" s="62" t="s">
        <v>8</v>
      </c>
      <c r="AC1942" s="24"/>
      <c r="AD1942" s="67" t="s">
        <v>8</v>
      </c>
      <c r="AE1942" s="66"/>
      <c r="AF1942" s="44" t="s">
        <v>8</v>
      </c>
      <c r="AG1942" s="23"/>
      <c r="AH1942" s="23"/>
    </row>
    <row r="1943" spans="1:34" ht="15" x14ac:dyDescent="0.2">
      <c r="A1943" s="105" t="s">
        <v>8</v>
      </c>
      <c r="B1943" s="40"/>
      <c r="C1943" s="10"/>
      <c r="D1943" s="11"/>
      <c r="E1943" s="10"/>
      <c r="F1943" s="11"/>
      <c r="G1943" s="11"/>
      <c r="H1943" s="41"/>
      <c r="I1943" s="42"/>
      <c r="J1943" s="41"/>
      <c r="K1943" s="79"/>
      <c r="L1943" s="45"/>
      <c r="M1943" s="64"/>
      <c r="N1943" s="90"/>
      <c r="O1943" s="91"/>
      <c r="P1943" s="92"/>
      <c r="Q1943" s="93"/>
      <c r="R1943" s="94" t="s">
        <v>73</v>
      </c>
      <c r="S1943" s="94" t="s">
        <v>234</v>
      </c>
      <c r="T1943" s="94" t="s">
        <v>782</v>
      </c>
      <c r="U1943" s="95">
        <v>46091</v>
      </c>
      <c r="V1943" s="101" t="e">
        <v>#VALUE!</v>
      </c>
      <c r="W1943" s="53"/>
      <c r="X1943" s="53"/>
      <c r="Y1943" s="53"/>
      <c r="Z1943" s="53"/>
      <c r="AA1943" s="53"/>
      <c r="AB1943" s="62" t="s">
        <v>8</v>
      </c>
      <c r="AC1943" s="24"/>
      <c r="AD1943" s="67" t="s">
        <v>8</v>
      </c>
      <c r="AE1943" s="66"/>
      <c r="AF1943" s="44" t="s">
        <v>8</v>
      </c>
      <c r="AG1943" s="23"/>
      <c r="AH1943" s="23"/>
    </row>
    <row r="1944" spans="1:34" ht="15" x14ac:dyDescent="0.2">
      <c r="A1944" s="105" t="s">
        <v>8</v>
      </c>
      <c r="B1944" s="40"/>
      <c r="C1944" s="10"/>
      <c r="D1944" s="11"/>
      <c r="E1944" s="10"/>
      <c r="F1944" s="11"/>
      <c r="G1944" s="11"/>
      <c r="H1944" s="41"/>
      <c r="I1944" s="42"/>
      <c r="J1944" s="41"/>
      <c r="K1944" s="79"/>
      <c r="L1944" s="45"/>
      <c r="M1944" s="64"/>
      <c r="N1944" s="90"/>
      <c r="O1944" s="91"/>
      <c r="P1944" s="92"/>
      <c r="Q1944" s="93"/>
      <c r="R1944" s="94" t="s">
        <v>73</v>
      </c>
      <c r="S1944" s="94" t="s">
        <v>234</v>
      </c>
      <c r="T1944" s="94" t="s">
        <v>782</v>
      </c>
      <c r="U1944" s="95">
        <v>46091</v>
      </c>
      <c r="V1944" s="101" t="e">
        <v>#VALUE!</v>
      </c>
      <c r="W1944" s="53"/>
      <c r="X1944" s="53"/>
      <c r="Y1944" s="53"/>
      <c r="Z1944" s="53"/>
      <c r="AA1944" s="53"/>
      <c r="AB1944" s="62" t="s">
        <v>8</v>
      </c>
      <c r="AC1944" s="24"/>
      <c r="AD1944" s="67" t="s">
        <v>8</v>
      </c>
      <c r="AE1944" s="66"/>
      <c r="AF1944" s="44" t="s">
        <v>8</v>
      </c>
      <c r="AG1944" s="23"/>
      <c r="AH1944" s="23"/>
    </row>
    <row r="1945" spans="1:34" ht="15" x14ac:dyDescent="0.2">
      <c r="A1945" s="105" t="s">
        <v>8</v>
      </c>
      <c r="B1945" s="40"/>
      <c r="C1945" s="10"/>
      <c r="D1945" s="11"/>
      <c r="E1945" s="10"/>
      <c r="F1945" s="11"/>
      <c r="G1945" s="11"/>
      <c r="H1945" s="41"/>
      <c r="I1945" s="42"/>
      <c r="J1945" s="41"/>
      <c r="K1945" s="79"/>
      <c r="L1945" s="45"/>
      <c r="M1945" s="64"/>
      <c r="N1945" s="90"/>
      <c r="O1945" s="91"/>
      <c r="P1945" s="92"/>
      <c r="Q1945" s="93"/>
      <c r="R1945" s="94" t="s">
        <v>73</v>
      </c>
      <c r="S1945" s="94" t="s">
        <v>234</v>
      </c>
      <c r="T1945" s="94" t="s">
        <v>782</v>
      </c>
      <c r="U1945" s="95">
        <v>46091</v>
      </c>
      <c r="V1945" s="101" t="e">
        <v>#VALUE!</v>
      </c>
      <c r="W1945" s="53"/>
      <c r="X1945" s="53"/>
      <c r="Y1945" s="53"/>
      <c r="Z1945" s="53"/>
      <c r="AA1945" s="53"/>
      <c r="AB1945" s="62" t="s">
        <v>8</v>
      </c>
      <c r="AC1945" s="24"/>
      <c r="AD1945" s="67" t="s">
        <v>8</v>
      </c>
      <c r="AE1945" s="66"/>
      <c r="AF1945" s="44" t="s">
        <v>8</v>
      </c>
      <c r="AG1945" s="23"/>
      <c r="AH1945" s="23"/>
    </row>
    <row r="1946" spans="1:34" ht="15" x14ac:dyDescent="0.2">
      <c r="A1946" s="105" t="s">
        <v>8</v>
      </c>
      <c r="B1946" s="40"/>
      <c r="C1946" s="10"/>
      <c r="D1946" s="11"/>
      <c r="E1946" s="10"/>
      <c r="F1946" s="11"/>
      <c r="G1946" s="11"/>
      <c r="H1946" s="41"/>
      <c r="I1946" s="42"/>
      <c r="J1946" s="41"/>
      <c r="K1946" s="79"/>
      <c r="L1946" s="45"/>
      <c r="M1946" s="64"/>
      <c r="N1946" s="90"/>
      <c r="O1946" s="91"/>
      <c r="P1946" s="92"/>
      <c r="Q1946" s="93"/>
      <c r="R1946" s="94" t="s">
        <v>73</v>
      </c>
      <c r="S1946" s="94" t="s">
        <v>234</v>
      </c>
      <c r="T1946" s="94" t="s">
        <v>782</v>
      </c>
      <c r="U1946" s="95">
        <v>46091</v>
      </c>
      <c r="V1946" s="101" t="e">
        <v>#VALUE!</v>
      </c>
      <c r="W1946" s="53"/>
      <c r="X1946" s="53"/>
      <c r="Y1946" s="53"/>
      <c r="Z1946" s="53"/>
      <c r="AA1946" s="53"/>
      <c r="AB1946" s="62" t="s">
        <v>8</v>
      </c>
      <c r="AC1946" s="24"/>
      <c r="AD1946" s="67" t="s">
        <v>8</v>
      </c>
      <c r="AE1946" s="66"/>
      <c r="AF1946" s="44" t="s">
        <v>8</v>
      </c>
      <c r="AG1946" s="23"/>
      <c r="AH1946" s="23"/>
    </row>
    <row r="1947" spans="1:34" ht="15" x14ac:dyDescent="0.2">
      <c r="A1947" s="105" t="s">
        <v>8</v>
      </c>
      <c r="B1947" s="40"/>
      <c r="C1947" s="10"/>
      <c r="D1947" s="11"/>
      <c r="E1947" s="10"/>
      <c r="F1947" s="11"/>
      <c r="G1947" s="11"/>
      <c r="H1947" s="41"/>
      <c r="I1947" s="42"/>
      <c r="J1947" s="41"/>
      <c r="K1947" s="79"/>
      <c r="L1947" s="45"/>
      <c r="M1947" s="64"/>
      <c r="N1947" s="90"/>
      <c r="O1947" s="91"/>
      <c r="P1947" s="92"/>
      <c r="Q1947" s="93"/>
      <c r="R1947" s="94" t="s">
        <v>73</v>
      </c>
      <c r="S1947" s="94" t="s">
        <v>234</v>
      </c>
      <c r="T1947" s="94" t="s">
        <v>782</v>
      </c>
      <c r="U1947" s="95">
        <v>46091</v>
      </c>
      <c r="V1947" s="101" t="e">
        <v>#VALUE!</v>
      </c>
      <c r="W1947" s="53"/>
      <c r="X1947" s="53"/>
      <c r="Y1947" s="53"/>
      <c r="Z1947" s="53"/>
      <c r="AA1947" s="53"/>
      <c r="AB1947" s="62" t="s">
        <v>8</v>
      </c>
      <c r="AC1947" s="24"/>
      <c r="AD1947" s="67" t="s">
        <v>8</v>
      </c>
      <c r="AE1947" s="66"/>
      <c r="AF1947" s="44" t="s">
        <v>8</v>
      </c>
      <c r="AG1947" s="23"/>
      <c r="AH1947" s="23"/>
    </row>
    <row r="1948" spans="1:34" ht="15" x14ac:dyDescent="0.2">
      <c r="A1948" s="105" t="s">
        <v>8</v>
      </c>
      <c r="B1948" s="40"/>
      <c r="C1948" s="10"/>
      <c r="D1948" s="11"/>
      <c r="E1948" s="10"/>
      <c r="F1948" s="11"/>
      <c r="G1948" s="11"/>
      <c r="H1948" s="41"/>
      <c r="I1948" s="42"/>
      <c r="J1948" s="41"/>
      <c r="K1948" s="79"/>
      <c r="L1948" s="45"/>
      <c r="M1948" s="64"/>
      <c r="N1948" s="90"/>
      <c r="O1948" s="91"/>
      <c r="P1948" s="92"/>
      <c r="Q1948" s="93"/>
      <c r="R1948" s="94" t="s">
        <v>73</v>
      </c>
      <c r="S1948" s="94" t="s">
        <v>234</v>
      </c>
      <c r="T1948" s="94" t="s">
        <v>782</v>
      </c>
      <c r="U1948" s="95">
        <v>46091</v>
      </c>
      <c r="V1948" s="101" t="e">
        <v>#VALUE!</v>
      </c>
      <c r="W1948" s="53"/>
      <c r="X1948" s="53"/>
      <c r="Y1948" s="53"/>
      <c r="Z1948" s="53"/>
      <c r="AA1948" s="53"/>
      <c r="AB1948" s="62" t="s">
        <v>8</v>
      </c>
      <c r="AC1948" s="24"/>
      <c r="AD1948" s="67" t="s">
        <v>8</v>
      </c>
      <c r="AE1948" s="66"/>
      <c r="AF1948" s="44" t="s">
        <v>8</v>
      </c>
      <c r="AG1948" s="23"/>
      <c r="AH1948" s="23"/>
    </row>
    <row r="1949" spans="1:34" ht="15" x14ac:dyDescent="0.2">
      <c r="A1949" s="105" t="s">
        <v>8</v>
      </c>
      <c r="B1949" s="40"/>
      <c r="C1949" s="10"/>
      <c r="D1949" s="11"/>
      <c r="E1949" s="10"/>
      <c r="F1949" s="11"/>
      <c r="G1949" s="11"/>
      <c r="H1949" s="41"/>
      <c r="I1949" s="42"/>
      <c r="J1949" s="41"/>
      <c r="K1949" s="79"/>
      <c r="L1949" s="45"/>
      <c r="M1949" s="64"/>
      <c r="N1949" s="90"/>
      <c r="O1949" s="91"/>
      <c r="P1949" s="92"/>
      <c r="Q1949" s="93"/>
      <c r="R1949" s="94" t="s">
        <v>73</v>
      </c>
      <c r="S1949" s="94" t="s">
        <v>234</v>
      </c>
      <c r="T1949" s="94" t="s">
        <v>782</v>
      </c>
      <c r="U1949" s="95">
        <v>46091</v>
      </c>
      <c r="V1949" s="101" t="e">
        <v>#VALUE!</v>
      </c>
      <c r="W1949" s="53"/>
      <c r="X1949" s="53"/>
      <c r="Y1949" s="53"/>
      <c r="Z1949" s="53"/>
      <c r="AA1949" s="53"/>
      <c r="AB1949" s="62" t="s">
        <v>8</v>
      </c>
      <c r="AC1949" s="24"/>
      <c r="AD1949" s="67" t="s">
        <v>8</v>
      </c>
      <c r="AE1949" s="66"/>
      <c r="AF1949" s="44" t="s">
        <v>8</v>
      </c>
      <c r="AG1949" s="23"/>
      <c r="AH1949" s="23"/>
    </row>
    <row r="1950" spans="1:34" ht="15" x14ac:dyDescent="0.2">
      <c r="A1950" s="105" t="s">
        <v>8</v>
      </c>
      <c r="B1950" s="40"/>
      <c r="C1950" s="10"/>
      <c r="D1950" s="11"/>
      <c r="E1950" s="10"/>
      <c r="F1950" s="11"/>
      <c r="G1950" s="11"/>
      <c r="H1950" s="41"/>
      <c r="I1950" s="42"/>
      <c r="J1950" s="41"/>
      <c r="K1950" s="79"/>
      <c r="L1950" s="45"/>
      <c r="M1950" s="64"/>
      <c r="N1950" s="90"/>
      <c r="O1950" s="91"/>
      <c r="P1950" s="92"/>
      <c r="Q1950" s="93"/>
      <c r="R1950" s="94" t="s">
        <v>73</v>
      </c>
      <c r="S1950" s="94" t="s">
        <v>234</v>
      </c>
      <c r="T1950" s="94" t="s">
        <v>782</v>
      </c>
      <c r="U1950" s="95">
        <v>46091</v>
      </c>
      <c r="V1950" s="101" t="e">
        <v>#VALUE!</v>
      </c>
      <c r="W1950" s="53"/>
      <c r="X1950" s="53"/>
      <c r="Y1950" s="53"/>
      <c r="Z1950" s="53"/>
      <c r="AA1950" s="53"/>
      <c r="AB1950" s="62" t="s">
        <v>8</v>
      </c>
      <c r="AC1950" s="24"/>
      <c r="AD1950" s="67" t="s">
        <v>8</v>
      </c>
      <c r="AE1950" s="66"/>
      <c r="AF1950" s="44" t="s">
        <v>8</v>
      </c>
      <c r="AG1950" s="23"/>
      <c r="AH1950" s="23"/>
    </row>
    <row r="1951" spans="1:34" ht="15" x14ac:dyDescent="0.2">
      <c r="A1951" s="105" t="s">
        <v>8</v>
      </c>
      <c r="B1951" s="40"/>
      <c r="C1951" s="10"/>
      <c r="D1951" s="11"/>
      <c r="E1951" s="10"/>
      <c r="F1951" s="11"/>
      <c r="G1951" s="11"/>
      <c r="H1951" s="41"/>
      <c r="I1951" s="42"/>
      <c r="J1951" s="41"/>
      <c r="K1951" s="79"/>
      <c r="L1951" s="45"/>
      <c r="M1951" s="64"/>
      <c r="N1951" s="90"/>
      <c r="O1951" s="91"/>
      <c r="P1951" s="92"/>
      <c r="Q1951" s="93"/>
      <c r="R1951" s="94" t="s">
        <v>73</v>
      </c>
      <c r="S1951" s="94" t="s">
        <v>234</v>
      </c>
      <c r="T1951" s="94" t="s">
        <v>782</v>
      </c>
      <c r="U1951" s="95">
        <v>46091</v>
      </c>
      <c r="V1951" s="101" t="e">
        <v>#VALUE!</v>
      </c>
      <c r="W1951" s="53"/>
      <c r="X1951" s="53"/>
      <c r="Y1951" s="53"/>
      <c r="Z1951" s="53"/>
      <c r="AA1951" s="53"/>
      <c r="AB1951" s="62" t="s">
        <v>8</v>
      </c>
      <c r="AC1951" s="24"/>
      <c r="AD1951" s="67" t="s">
        <v>8</v>
      </c>
      <c r="AE1951" s="66"/>
      <c r="AF1951" s="44" t="s">
        <v>8</v>
      </c>
      <c r="AG1951" s="23"/>
      <c r="AH1951" s="23"/>
    </row>
    <row r="1952" spans="1:34" ht="15" x14ac:dyDescent="0.2">
      <c r="A1952" s="105" t="s">
        <v>8</v>
      </c>
      <c r="B1952" s="40"/>
      <c r="C1952" s="10"/>
      <c r="D1952" s="11"/>
      <c r="E1952" s="10"/>
      <c r="F1952" s="11"/>
      <c r="G1952" s="11"/>
      <c r="H1952" s="41"/>
      <c r="I1952" s="42"/>
      <c r="J1952" s="41"/>
      <c r="K1952" s="79"/>
      <c r="L1952" s="45"/>
      <c r="M1952" s="64"/>
      <c r="N1952" s="90"/>
      <c r="O1952" s="91"/>
      <c r="P1952" s="92"/>
      <c r="Q1952" s="93"/>
      <c r="R1952" s="94" t="s">
        <v>73</v>
      </c>
      <c r="S1952" s="94" t="s">
        <v>234</v>
      </c>
      <c r="T1952" s="94" t="s">
        <v>782</v>
      </c>
      <c r="U1952" s="95">
        <v>46091</v>
      </c>
      <c r="V1952" s="101" t="e">
        <v>#VALUE!</v>
      </c>
      <c r="W1952" s="53"/>
      <c r="X1952" s="53"/>
      <c r="Y1952" s="53"/>
      <c r="Z1952" s="53"/>
      <c r="AA1952" s="53"/>
      <c r="AB1952" s="62" t="s">
        <v>8</v>
      </c>
      <c r="AC1952" s="24"/>
      <c r="AD1952" s="67" t="s">
        <v>8</v>
      </c>
      <c r="AE1952" s="66"/>
      <c r="AF1952" s="44" t="s">
        <v>8</v>
      </c>
      <c r="AG1952" s="23"/>
      <c r="AH1952" s="23"/>
    </row>
    <row r="1953" spans="1:34" ht="15" x14ac:dyDescent="0.2">
      <c r="A1953" s="105" t="s">
        <v>8</v>
      </c>
      <c r="B1953" s="40"/>
      <c r="C1953" s="10"/>
      <c r="D1953" s="11"/>
      <c r="E1953" s="10"/>
      <c r="F1953" s="11"/>
      <c r="G1953" s="11"/>
      <c r="H1953" s="41"/>
      <c r="I1953" s="42"/>
      <c r="J1953" s="41"/>
      <c r="K1953" s="79"/>
      <c r="L1953" s="45"/>
      <c r="M1953" s="64"/>
      <c r="N1953" s="90"/>
      <c r="O1953" s="91"/>
      <c r="P1953" s="92"/>
      <c r="Q1953" s="93"/>
      <c r="R1953" s="94" t="s">
        <v>73</v>
      </c>
      <c r="S1953" s="94" t="s">
        <v>234</v>
      </c>
      <c r="T1953" s="94" t="s">
        <v>782</v>
      </c>
      <c r="U1953" s="95">
        <v>46091</v>
      </c>
      <c r="V1953" s="101" t="e">
        <v>#VALUE!</v>
      </c>
      <c r="W1953" s="53"/>
      <c r="X1953" s="53"/>
      <c r="Y1953" s="53"/>
      <c r="Z1953" s="53"/>
      <c r="AA1953" s="53"/>
      <c r="AB1953" s="62" t="s">
        <v>8</v>
      </c>
      <c r="AC1953" s="24"/>
      <c r="AD1953" s="67" t="s">
        <v>8</v>
      </c>
      <c r="AE1953" s="66"/>
      <c r="AF1953" s="44" t="s">
        <v>8</v>
      </c>
      <c r="AG1953" s="23"/>
      <c r="AH1953" s="23"/>
    </row>
    <row r="1954" spans="1:34" ht="15" x14ac:dyDescent="0.2">
      <c r="A1954" s="105" t="s">
        <v>8</v>
      </c>
      <c r="B1954" s="40"/>
      <c r="C1954" s="10"/>
      <c r="D1954" s="11"/>
      <c r="E1954" s="10"/>
      <c r="F1954" s="11"/>
      <c r="G1954" s="11"/>
      <c r="H1954" s="41"/>
      <c r="I1954" s="42"/>
      <c r="J1954" s="41"/>
      <c r="K1954" s="79"/>
      <c r="L1954" s="45"/>
      <c r="M1954" s="64"/>
      <c r="N1954" s="90"/>
      <c r="O1954" s="91"/>
      <c r="P1954" s="92"/>
      <c r="Q1954" s="93"/>
      <c r="R1954" s="94" t="s">
        <v>73</v>
      </c>
      <c r="S1954" s="94" t="s">
        <v>234</v>
      </c>
      <c r="T1954" s="94" t="s">
        <v>782</v>
      </c>
      <c r="U1954" s="95">
        <v>46091</v>
      </c>
      <c r="V1954" s="101" t="e">
        <v>#VALUE!</v>
      </c>
      <c r="W1954" s="53"/>
      <c r="X1954" s="53"/>
      <c r="Y1954" s="53"/>
      <c r="Z1954" s="53"/>
      <c r="AA1954" s="53"/>
      <c r="AB1954" s="62" t="s">
        <v>8</v>
      </c>
      <c r="AC1954" s="24"/>
      <c r="AD1954" s="67" t="s">
        <v>8</v>
      </c>
      <c r="AE1954" s="66"/>
      <c r="AF1954" s="44" t="s">
        <v>8</v>
      </c>
      <c r="AG1954" s="23"/>
      <c r="AH1954" s="23"/>
    </row>
    <row r="1955" spans="1:34" ht="15" x14ac:dyDescent="0.2">
      <c r="A1955" s="105" t="s">
        <v>8</v>
      </c>
      <c r="B1955" s="40"/>
      <c r="C1955" s="10"/>
      <c r="D1955" s="11"/>
      <c r="E1955" s="10"/>
      <c r="F1955" s="11"/>
      <c r="G1955" s="11"/>
      <c r="H1955" s="41"/>
      <c r="I1955" s="42"/>
      <c r="J1955" s="41"/>
      <c r="K1955" s="79"/>
      <c r="L1955" s="45"/>
      <c r="M1955" s="64"/>
      <c r="N1955" s="90"/>
      <c r="O1955" s="91"/>
      <c r="P1955" s="92"/>
      <c r="Q1955" s="93"/>
      <c r="R1955" s="94" t="s">
        <v>73</v>
      </c>
      <c r="S1955" s="94" t="s">
        <v>234</v>
      </c>
      <c r="T1955" s="94" t="s">
        <v>782</v>
      </c>
      <c r="U1955" s="95">
        <v>46091</v>
      </c>
      <c r="V1955" s="101" t="e">
        <v>#VALUE!</v>
      </c>
      <c r="W1955" s="53"/>
      <c r="X1955" s="53"/>
      <c r="Y1955" s="53"/>
      <c r="Z1955" s="53"/>
      <c r="AA1955" s="53"/>
      <c r="AB1955" s="62" t="s">
        <v>8</v>
      </c>
      <c r="AC1955" s="24"/>
      <c r="AD1955" s="67" t="s">
        <v>8</v>
      </c>
      <c r="AE1955" s="66"/>
      <c r="AF1955" s="44" t="s">
        <v>8</v>
      </c>
      <c r="AG1955" s="23"/>
      <c r="AH1955" s="23"/>
    </row>
    <row r="1956" spans="1:34" ht="15" x14ac:dyDescent="0.2">
      <c r="A1956" s="105" t="s">
        <v>8</v>
      </c>
      <c r="B1956" s="40"/>
      <c r="C1956" s="10"/>
      <c r="D1956" s="11"/>
      <c r="E1956" s="10"/>
      <c r="F1956" s="11"/>
      <c r="G1956" s="11"/>
      <c r="H1956" s="41"/>
      <c r="I1956" s="42"/>
      <c r="J1956" s="41"/>
      <c r="K1956" s="79"/>
      <c r="L1956" s="45"/>
      <c r="M1956" s="64"/>
      <c r="N1956" s="90"/>
      <c r="O1956" s="91"/>
      <c r="P1956" s="92"/>
      <c r="Q1956" s="93"/>
      <c r="R1956" s="94" t="s">
        <v>73</v>
      </c>
      <c r="S1956" s="94" t="s">
        <v>234</v>
      </c>
      <c r="T1956" s="94" t="s">
        <v>782</v>
      </c>
      <c r="U1956" s="95">
        <v>46091</v>
      </c>
      <c r="V1956" s="101" t="e">
        <v>#VALUE!</v>
      </c>
      <c r="W1956" s="53"/>
      <c r="X1956" s="53"/>
      <c r="Y1956" s="53"/>
      <c r="Z1956" s="53"/>
      <c r="AA1956" s="53"/>
      <c r="AB1956" s="62" t="s">
        <v>8</v>
      </c>
      <c r="AC1956" s="24"/>
      <c r="AD1956" s="67" t="s">
        <v>8</v>
      </c>
      <c r="AE1956" s="66"/>
      <c r="AF1956" s="44" t="s">
        <v>8</v>
      </c>
      <c r="AG1956" s="23"/>
      <c r="AH1956" s="23"/>
    </row>
    <row r="1957" spans="1:34" ht="15" x14ac:dyDescent="0.2">
      <c r="A1957" s="105" t="s">
        <v>8</v>
      </c>
      <c r="B1957" s="40"/>
      <c r="C1957" s="10"/>
      <c r="D1957" s="11"/>
      <c r="E1957" s="10"/>
      <c r="F1957" s="11"/>
      <c r="G1957" s="11"/>
      <c r="H1957" s="41"/>
      <c r="I1957" s="42"/>
      <c r="J1957" s="41"/>
      <c r="K1957" s="79"/>
      <c r="L1957" s="45"/>
      <c r="M1957" s="64"/>
      <c r="N1957" s="90"/>
      <c r="O1957" s="91"/>
      <c r="P1957" s="92"/>
      <c r="Q1957" s="93"/>
      <c r="R1957" s="94" t="s">
        <v>73</v>
      </c>
      <c r="S1957" s="94" t="s">
        <v>234</v>
      </c>
      <c r="T1957" s="94" t="s">
        <v>782</v>
      </c>
      <c r="U1957" s="95">
        <v>46091</v>
      </c>
      <c r="V1957" s="101" t="e">
        <v>#VALUE!</v>
      </c>
      <c r="W1957" s="53"/>
      <c r="X1957" s="53"/>
      <c r="Y1957" s="53"/>
      <c r="Z1957" s="53"/>
      <c r="AA1957" s="53"/>
      <c r="AB1957" s="62" t="s">
        <v>8</v>
      </c>
      <c r="AC1957" s="24"/>
      <c r="AD1957" s="67" t="s">
        <v>8</v>
      </c>
      <c r="AE1957" s="66"/>
      <c r="AF1957" s="44" t="s">
        <v>8</v>
      </c>
      <c r="AG1957" s="23"/>
      <c r="AH1957" s="23"/>
    </row>
    <row r="1958" spans="1:34" ht="15" x14ac:dyDescent="0.2">
      <c r="A1958" s="105" t="s">
        <v>8</v>
      </c>
      <c r="B1958" s="40"/>
      <c r="C1958" s="10"/>
      <c r="D1958" s="11"/>
      <c r="E1958" s="10"/>
      <c r="F1958" s="11"/>
      <c r="G1958" s="11"/>
      <c r="H1958" s="41"/>
      <c r="I1958" s="42"/>
      <c r="J1958" s="41"/>
      <c r="K1958" s="79"/>
      <c r="L1958" s="45"/>
      <c r="M1958" s="64"/>
      <c r="N1958" s="90"/>
      <c r="O1958" s="91"/>
      <c r="P1958" s="92"/>
      <c r="Q1958" s="93"/>
      <c r="R1958" s="94" t="s">
        <v>73</v>
      </c>
      <c r="S1958" s="94" t="s">
        <v>234</v>
      </c>
      <c r="T1958" s="94" t="s">
        <v>782</v>
      </c>
      <c r="U1958" s="95">
        <v>46091</v>
      </c>
      <c r="V1958" s="101" t="e">
        <v>#VALUE!</v>
      </c>
      <c r="W1958" s="53"/>
      <c r="X1958" s="53"/>
      <c r="Y1958" s="53"/>
      <c r="Z1958" s="53"/>
      <c r="AA1958" s="53"/>
      <c r="AB1958" s="62" t="s">
        <v>8</v>
      </c>
      <c r="AC1958" s="24"/>
      <c r="AD1958" s="67" t="s">
        <v>8</v>
      </c>
      <c r="AE1958" s="66"/>
      <c r="AF1958" s="44" t="s">
        <v>8</v>
      </c>
      <c r="AG1958" s="23"/>
      <c r="AH1958" s="23"/>
    </row>
    <row r="1959" spans="1:34" ht="15" x14ac:dyDescent="0.2">
      <c r="A1959" s="105" t="s">
        <v>8</v>
      </c>
      <c r="B1959" s="40"/>
      <c r="C1959" s="10"/>
      <c r="D1959" s="11"/>
      <c r="E1959" s="10"/>
      <c r="F1959" s="11"/>
      <c r="G1959" s="11"/>
      <c r="H1959" s="41"/>
      <c r="I1959" s="42"/>
      <c r="J1959" s="41"/>
      <c r="K1959" s="79"/>
      <c r="L1959" s="45"/>
      <c r="M1959" s="64"/>
      <c r="N1959" s="90"/>
      <c r="O1959" s="91"/>
      <c r="P1959" s="92"/>
      <c r="Q1959" s="93"/>
      <c r="R1959" s="94" t="s">
        <v>73</v>
      </c>
      <c r="S1959" s="94" t="s">
        <v>234</v>
      </c>
      <c r="T1959" s="94" t="s">
        <v>782</v>
      </c>
      <c r="U1959" s="95">
        <v>46091</v>
      </c>
      <c r="V1959" s="101" t="e">
        <v>#VALUE!</v>
      </c>
      <c r="W1959" s="53"/>
      <c r="X1959" s="53"/>
      <c r="Y1959" s="53"/>
      <c r="Z1959" s="53"/>
      <c r="AA1959" s="53"/>
      <c r="AB1959" s="62" t="s">
        <v>8</v>
      </c>
      <c r="AC1959" s="24"/>
      <c r="AD1959" s="67" t="s">
        <v>8</v>
      </c>
      <c r="AE1959" s="66"/>
      <c r="AF1959" s="44" t="s">
        <v>8</v>
      </c>
      <c r="AG1959" s="23"/>
      <c r="AH1959" s="23"/>
    </row>
    <row r="1960" spans="1:34" ht="15" x14ac:dyDescent="0.2">
      <c r="A1960" s="105" t="s">
        <v>8</v>
      </c>
      <c r="B1960" s="40"/>
      <c r="C1960" s="10"/>
      <c r="D1960" s="11"/>
      <c r="E1960" s="10"/>
      <c r="F1960" s="11"/>
      <c r="G1960" s="11"/>
      <c r="H1960" s="41"/>
      <c r="I1960" s="42"/>
      <c r="J1960" s="41"/>
      <c r="K1960" s="79"/>
      <c r="L1960" s="45"/>
      <c r="M1960" s="64"/>
      <c r="N1960" s="90"/>
      <c r="O1960" s="91"/>
      <c r="P1960" s="92"/>
      <c r="Q1960" s="93"/>
      <c r="R1960" s="94" t="s">
        <v>73</v>
      </c>
      <c r="S1960" s="94" t="s">
        <v>234</v>
      </c>
      <c r="T1960" s="94" t="s">
        <v>782</v>
      </c>
      <c r="U1960" s="95">
        <v>46091</v>
      </c>
      <c r="V1960" s="101" t="e">
        <v>#VALUE!</v>
      </c>
      <c r="W1960" s="53"/>
      <c r="X1960" s="53"/>
      <c r="Y1960" s="53"/>
      <c r="Z1960" s="53"/>
      <c r="AA1960" s="53"/>
      <c r="AB1960" s="62" t="s">
        <v>8</v>
      </c>
      <c r="AC1960" s="24"/>
      <c r="AD1960" s="67" t="s">
        <v>8</v>
      </c>
      <c r="AE1960" s="66"/>
      <c r="AF1960" s="44" t="s">
        <v>8</v>
      </c>
      <c r="AG1960" s="23"/>
      <c r="AH1960" s="23"/>
    </row>
    <row r="1961" spans="1:34" ht="15" x14ac:dyDescent="0.2">
      <c r="A1961" s="105" t="s">
        <v>8</v>
      </c>
      <c r="B1961" s="40"/>
      <c r="C1961" s="10"/>
      <c r="D1961" s="11"/>
      <c r="E1961" s="10"/>
      <c r="F1961" s="11"/>
      <c r="G1961" s="11"/>
      <c r="H1961" s="41"/>
      <c r="I1961" s="42"/>
      <c r="J1961" s="41"/>
      <c r="K1961" s="79"/>
      <c r="L1961" s="45"/>
      <c r="M1961" s="64"/>
      <c r="N1961" s="90"/>
      <c r="O1961" s="91"/>
      <c r="P1961" s="92"/>
      <c r="Q1961" s="93"/>
      <c r="R1961" s="94" t="s">
        <v>73</v>
      </c>
      <c r="S1961" s="94" t="s">
        <v>234</v>
      </c>
      <c r="T1961" s="94" t="s">
        <v>782</v>
      </c>
      <c r="U1961" s="95">
        <v>46091</v>
      </c>
      <c r="V1961" s="101" t="e">
        <v>#VALUE!</v>
      </c>
      <c r="W1961" s="53"/>
      <c r="X1961" s="53"/>
      <c r="Y1961" s="53"/>
      <c r="Z1961" s="53"/>
      <c r="AA1961" s="53"/>
      <c r="AB1961" s="62" t="s">
        <v>8</v>
      </c>
      <c r="AC1961" s="24"/>
      <c r="AD1961" s="67" t="s">
        <v>8</v>
      </c>
      <c r="AE1961" s="66"/>
      <c r="AF1961" s="44" t="s">
        <v>8</v>
      </c>
      <c r="AG1961" s="23"/>
      <c r="AH1961" s="23"/>
    </row>
    <row r="1962" spans="1:34" ht="15" x14ac:dyDescent="0.2">
      <c r="A1962" s="105" t="s">
        <v>8</v>
      </c>
      <c r="B1962" s="40"/>
      <c r="C1962" s="10"/>
      <c r="D1962" s="11"/>
      <c r="E1962" s="10"/>
      <c r="F1962" s="11"/>
      <c r="G1962" s="11"/>
      <c r="H1962" s="41"/>
      <c r="I1962" s="42"/>
      <c r="J1962" s="41"/>
      <c r="K1962" s="79"/>
      <c r="L1962" s="45"/>
      <c r="M1962" s="64"/>
      <c r="N1962" s="90"/>
      <c r="O1962" s="91"/>
      <c r="P1962" s="92"/>
      <c r="Q1962" s="93"/>
      <c r="R1962" s="94" t="s">
        <v>73</v>
      </c>
      <c r="S1962" s="94" t="s">
        <v>234</v>
      </c>
      <c r="T1962" s="94" t="s">
        <v>782</v>
      </c>
      <c r="U1962" s="95">
        <v>46091</v>
      </c>
      <c r="V1962" s="101" t="e">
        <v>#VALUE!</v>
      </c>
      <c r="W1962" s="53"/>
      <c r="X1962" s="53"/>
      <c r="Y1962" s="53"/>
      <c r="Z1962" s="53"/>
      <c r="AA1962" s="53"/>
      <c r="AB1962" s="62" t="s">
        <v>8</v>
      </c>
      <c r="AC1962" s="24"/>
      <c r="AD1962" s="67" t="s">
        <v>8</v>
      </c>
      <c r="AE1962" s="66"/>
      <c r="AF1962" s="44" t="s">
        <v>8</v>
      </c>
      <c r="AG1962" s="23"/>
      <c r="AH1962" s="23"/>
    </row>
    <row r="1963" spans="1:34" ht="15" x14ac:dyDescent="0.2">
      <c r="A1963" s="105" t="s">
        <v>8</v>
      </c>
      <c r="B1963" s="40"/>
      <c r="C1963" s="10"/>
      <c r="D1963" s="11"/>
      <c r="E1963" s="10"/>
      <c r="F1963" s="11"/>
      <c r="G1963" s="11"/>
      <c r="H1963" s="41"/>
      <c r="I1963" s="42"/>
      <c r="J1963" s="41"/>
      <c r="K1963" s="79"/>
      <c r="L1963" s="45"/>
      <c r="M1963" s="64"/>
      <c r="N1963" s="90"/>
      <c r="O1963" s="91"/>
      <c r="P1963" s="92"/>
      <c r="Q1963" s="93"/>
      <c r="R1963" s="94" t="s">
        <v>73</v>
      </c>
      <c r="S1963" s="94" t="s">
        <v>234</v>
      </c>
      <c r="T1963" s="94" t="s">
        <v>782</v>
      </c>
      <c r="U1963" s="95">
        <v>46091</v>
      </c>
      <c r="V1963" s="101" t="e">
        <v>#VALUE!</v>
      </c>
      <c r="W1963" s="53"/>
      <c r="X1963" s="53"/>
      <c r="Y1963" s="53"/>
      <c r="Z1963" s="53"/>
      <c r="AA1963" s="53"/>
      <c r="AB1963" s="62" t="s">
        <v>8</v>
      </c>
      <c r="AC1963" s="24"/>
      <c r="AD1963" s="67" t="s">
        <v>8</v>
      </c>
      <c r="AE1963" s="66"/>
      <c r="AF1963" s="44" t="s">
        <v>8</v>
      </c>
      <c r="AG1963" s="23"/>
      <c r="AH1963" s="23"/>
    </row>
    <row r="1964" spans="1:34" ht="15" x14ac:dyDescent="0.2">
      <c r="A1964" s="105" t="s">
        <v>8</v>
      </c>
      <c r="B1964" s="40"/>
      <c r="C1964" s="10"/>
      <c r="D1964" s="11"/>
      <c r="E1964" s="10"/>
      <c r="F1964" s="11"/>
      <c r="G1964" s="11"/>
      <c r="H1964" s="41"/>
      <c r="I1964" s="42"/>
      <c r="J1964" s="41"/>
      <c r="K1964" s="79"/>
      <c r="L1964" s="45"/>
      <c r="M1964" s="64"/>
      <c r="N1964" s="90"/>
      <c r="O1964" s="91"/>
      <c r="P1964" s="92"/>
      <c r="Q1964" s="93"/>
      <c r="R1964" s="94" t="s">
        <v>73</v>
      </c>
      <c r="S1964" s="94" t="s">
        <v>234</v>
      </c>
      <c r="T1964" s="94" t="s">
        <v>782</v>
      </c>
      <c r="U1964" s="95">
        <v>46091</v>
      </c>
      <c r="V1964" s="101" t="e">
        <v>#VALUE!</v>
      </c>
      <c r="W1964" s="53"/>
      <c r="X1964" s="53"/>
      <c r="Y1964" s="53"/>
      <c r="Z1964" s="53"/>
      <c r="AA1964" s="53"/>
      <c r="AB1964" s="62" t="s">
        <v>8</v>
      </c>
      <c r="AC1964" s="24"/>
      <c r="AD1964" s="67" t="s">
        <v>8</v>
      </c>
      <c r="AE1964" s="66"/>
      <c r="AF1964" s="44" t="s">
        <v>8</v>
      </c>
      <c r="AG1964" s="23"/>
      <c r="AH1964" s="23"/>
    </row>
    <row r="1965" spans="1:34" ht="15" x14ac:dyDescent="0.2">
      <c r="A1965" s="105" t="s">
        <v>8</v>
      </c>
      <c r="B1965" s="40"/>
      <c r="C1965" s="10"/>
      <c r="D1965" s="11"/>
      <c r="E1965" s="10"/>
      <c r="F1965" s="11"/>
      <c r="G1965" s="11"/>
      <c r="H1965" s="41"/>
      <c r="I1965" s="42"/>
      <c r="J1965" s="41"/>
      <c r="K1965" s="79"/>
      <c r="L1965" s="45"/>
      <c r="M1965" s="64"/>
      <c r="N1965" s="90"/>
      <c r="O1965" s="91"/>
      <c r="P1965" s="92"/>
      <c r="Q1965" s="93"/>
      <c r="R1965" s="94" t="s">
        <v>73</v>
      </c>
      <c r="S1965" s="94" t="s">
        <v>234</v>
      </c>
      <c r="T1965" s="94" t="s">
        <v>782</v>
      </c>
      <c r="U1965" s="95">
        <v>46091</v>
      </c>
      <c r="V1965" s="101" t="e">
        <v>#VALUE!</v>
      </c>
      <c r="W1965" s="53"/>
      <c r="X1965" s="53"/>
      <c r="Y1965" s="53"/>
      <c r="Z1965" s="53"/>
      <c r="AA1965" s="53"/>
      <c r="AB1965" s="62" t="s">
        <v>8</v>
      </c>
      <c r="AC1965" s="24"/>
      <c r="AD1965" s="67" t="s">
        <v>8</v>
      </c>
      <c r="AE1965" s="66"/>
      <c r="AF1965" s="44" t="s">
        <v>8</v>
      </c>
      <c r="AG1965" s="23"/>
      <c r="AH1965" s="23"/>
    </row>
    <row r="1966" spans="1:34" ht="15" x14ac:dyDescent="0.2">
      <c r="A1966" s="105" t="s">
        <v>8</v>
      </c>
      <c r="B1966" s="40"/>
      <c r="C1966" s="10"/>
      <c r="D1966" s="11"/>
      <c r="E1966" s="10"/>
      <c r="F1966" s="11"/>
      <c r="G1966" s="11"/>
      <c r="H1966" s="41"/>
      <c r="I1966" s="42"/>
      <c r="J1966" s="41"/>
      <c r="K1966" s="79"/>
      <c r="L1966" s="45"/>
      <c r="M1966" s="64"/>
      <c r="N1966" s="90"/>
      <c r="O1966" s="91"/>
      <c r="P1966" s="92"/>
      <c r="Q1966" s="93"/>
      <c r="R1966" s="94" t="s">
        <v>73</v>
      </c>
      <c r="S1966" s="94" t="s">
        <v>234</v>
      </c>
      <c r="T1966" s="94" t="s">
        <v>782</v>
      </c>
      <c r="U1966" s="95">
        <v>46091</v>
      </c>
      <c r="V1966" s="101" t="e">
        <v>#VALUE!</v>
      </c>
      <c r="W1966" s="53"/>
      <c r="X1966" s="53"/>
      <c r="Y1966" s="53"/>
      <c r="Z1966" s="53"/>
      <c r="AA1966" s="53"/>
      <c r="AB1966" s="62" t="s">
        <v>8</v>
      </c>
      <c r="AC1966" s="24"/>
      <c r="AD1966" s="67" t="s">
        <v>8</v>
      </c>
      <c r="AE1966" s="66"/>
      <c r="AF1966" s="44" t="s">
        <v>8</v>
      </c>
      <c r="AG1966" s="23"/>
      <c r="AH1966" s="23"/>
    </row>
    <row r="1967" spans="1:34" ht="15" x14ac:dyDescent="0.2">
      <c r="A1967" s="105" t="s">
        <v>8</v>
      </c>
      <c r="B1967" s="40"/>
      <c r="C1967" s="10"/>
      <c r="D1967" s="11"/>
      <c r="E1967" s="10"/>
      <c r="F1967" s="11"/>
      <c r="G1967" s="11"/>
      <c r="H1967" s="41"/>
      <c r="I1967" s="42"/>
      <c r="J1967" s="41"/>
      <c r="K1967" s="79"/>
      <c r="L1967" s="45"/>
      <c r="M1967" s="64"/>
      <c r="N1967" s="90"/>
      <c r="O1967" s="91"/>
      <c r="P1967" s="92"/>
      <c r="Q1967" s="93"/>
      <c r="R1967" s="94" t="s">
        <v>73</v>
      </c>
      <c r="S1967" s="94" t="s">
        <v>234</v>
      </c>
      <c r="T1967" s="94" t="s">
        <v>782</v>
      </c>
      <c r="U1967" s="95">
        <v>46091</v>
      </c>
      <c r="V1967" s="101" t="e">
        <v>#VALUE!</v>
      </c>
      <c r="W1967" s="53"/>
      <c r="X1967" s="53"/>
      <c r="Y1967" s="53"/>
      <c r="Z1967" s="53"/>
      <c r="AA1967" s="53"/>
      <c r="AB1967" s="62" t="s">
        <v>8</v>
      </c>
      <c r="AC1967" s="24"/>
      <c r="AD1967" s="67" t="s">
        <v>8</v>
      </c>
      <c r="AE1967" s="66"/>
      <c r="AF1967" s="44" t="s">
        <v>8</v>
      </c>
      <c r="AG1967" s="23"/>
      <c r="AH1967" s="23"/>
    </row>
    <row r="1968" spans="1:34" ht="15" x14ac:dyDescent="0.2">
      <c r="A1968" s="105" t="s">
        <v>8</v>
      </c>
      <c r="B1968" s="40"/>
      <c r="C1968" s="10"/>
      <c r="D1968" s="11"/>
      <c r="E1968" s="10"/>
      <c r="F1968" s="11"/>
      <c r="G1968" s="11"/>
      <c r="H1968" s="41"/>
      <c r="I1968" s="42"/>
      <c r="J1968" s="41"/>
      <c r="K1968" s="79"/>
      <c r="L1968" s="45"/>
      <c r="M1968" s="64"/>
      <c r="N1968" s="90"/>
      <c r="O1968" s="91"/>
      <c r="P1968" s="92"/>
      <c r="Q1968" s="93"/>
      <c r="R1968" s="94" t="s">
        <v>73</v>
      </c>
      <c r="S1968" s="94" t="s">
        <v>234</v>
      </c>
      <c r="T1968" s="94" t="s">
        <v>782</v>
      </c>
      <c r="U1968" s="95">
        <v>46091</v>
      </c>
      <c r="V1968" s="101" t="e">
        <v>#VALUE!</v>
      </c>
      <c r="W1968" s="53"/>
      <c r="X1968" s="53"/>
      <c r="Y1968" s="53"/>
      <c r="Z1968" s="53"/>
      <c r="AA1968" s="53"/>
      <c r="AB1968" s="62" t="s">
        <v>8</v>
      </c>
      <c r="AC1968" s="24"/>
      <c r="AD1968" s="67" t="s">
        <v>8</v>
      </c>
      <c r="AE1968" s="66"/>
      <c r="AF1968" s="44" t="s">
        <v>8</v>
      </c>
      <c r="AG1968" s="23"/>
      <c r="AH1968" s="23"/>
    </row>
    <row r="1969" spans="1:34" ht="15" x14ac:dyDescent="0.2">
      <c r="A1969" s="105" t="s">
        <v>8</v>
      </c>
      <c r="B1969" s="40"/>
      <c r="C1969" s="10"/>
      <c r="D1969" s="11"/>
      <c r="E1969" s="10"/>
      <c r="F1969" s="11"/>
      <c r="G1969" s="11"/>
      <c r="H1969" s="41"/>
      <c r="I1969" s="42"/>
      <c r="J1969" s="41"/>
      <c r="K1969" s="79"/>
      <c r="L1969" s="45"/>
      <c r="M1969" s="64"/>
      <c r="N1969" s="90"/>
      <c r="O1969" s="91"/>
      <c r="P1969" s="92"/>
      <c r="Q1969" s="93"/>
      <c r="R1969" s="94" t="s">
        <v>73</v>
      </c>
      <c r="S1969" s="94" t="s">
        <v>234</v>
      </c>
      <c r="T1969" s="94" t="s">
        <v>782</v>
      </c>
      <c r="U1969" s="95">
        <v>46091</v>
      </c>
      <c r="V1969" s="101" t="e">
        <v>#VALUE!</v>
      </c>
      <c r="W1969" s="53"/>
      <c r="X1969" s="53"/>
      <c r="Y1969" s="53"/>
      <c r="Z1969" s="53"/>
      <c r="AA1969" s="53"/>
      <c r="AB1969" s="62" t="s">
        <v>8</v>
      </c>
      <c r="AC1969" s="24"/>
      <c r="AD1969" s="67" t="s">
        <v>8</v>
      </c>
      <c r="AE1969" s="66"/>
      <c r="AF1969" s="44" t="s">
        <v>8</v>
      </c>
      <c r="AG1969" s="23"/>
      <c r="AH1969" s="23"/>
    </row>
    <row r="1970" spans="1:34" ht="15" x14ac:dyDescent="0.2">
      <c r="A1970" s="105" t="s">
        <v>8</v>
      </c>
      <c r="B1970" s="40"/>
      <c r="C1970" s="10"/>
      <c r="D1970" s="11"/>
      <c r="E1970" s="10"/>
      <c r="F1970" s="11"/>
      <c r="G1970" s="11"/>
      <c r="H1970" s="41"/>
      <c r="I1970" s="42"/>
      <c r="J1970" s="41"/>
      <c r="K1970" s="79"/>
      <c r="L1970" s="45"/>
      <c r="M1970" s="64"/>
      <c r="N1970" s="90"/>
      <c r="O1970" s="91"/>
      <c r="P1970" s="92"/>
      <c r="Q1970" s="93"/>
      <c r="R1970" s="94" t="s">
        <v>73</v>
      </c>
      <c r="S1970" s="94" t="s">
        <v>234</v>
      </c>
      <c r="T1970" s="94" t="s">
        <v>782</v>
      </c>
      <c r="U1970" s="95">
        <v>46091</v>
      </c>
      <c r="V1970" s="101" t="e">
        <v>#VALUE!</v>
      </c>
      <c r="W1970" s="53"/>
      <c r="X1970" s="53"/>
      <c r="Y1970" s="53"/>
      <c r="Z1970" s="53"/>
      <c r="AA1970" s="53"/>
      <c r="AB1970" s="62" t="s">
        <v>8</v>
      </c>
      <c r="AC1970" s="24"/>
      <c r="AD1970" s="67" t="s">
        <v>8</v>
      </c>
      <c r="AE1970" s="66"/>
      <c r="AF1970" s="44" t="s">
        <v>8</v>
      </c>
      <c r="AG1970" s="23"/>
      <c r="AH1970" s="23"/>
    </row>
    <row r="1971" spans="1:34" ht="15" x14ac:dyDescent="0.2">
      <c r="A1971" s="105" t="s">
        <v>8</v>
      </c>
      <c r="B1971" s="40"/>
      <c r="C1971" s="10"/>
      <c r="D1971" s="11"/>
      <c r="E1971" s="10"/>
      <c r="F1971" s="11"/>
      <c r="G1971" s="11"/>
      <c r="H1971" s="41"/>
      <c r="I1971" s="42"/>
      <c r="J1971" s="41"/>
      <c r="K1971" s="79"/>
      <c r="L1971" s="45"/>
      <c r="M1971" s="64"/>
      <c r="N1971" s="90"/>
      <c r="O1971" s="91"/>
      <c r="P1971" s="92"/>
      <c r="Q1971" s="93"/>
      <c r="R1971" s="94" t="s">
        <v>73</v>
      </c>
      <c r="S1971" s="94" t="s">
        <v>234</v>
      </c>
      <c r="T1971" s="94" t="s">
        <v>782</v>
      </c>
      <c r="U1971" s="95">
        <v>46091</v>
      </c>
      <c r="V1971" s="101" t="e">
        <v>#VALUE!</v>
      </c>
      <c r="W1971" s="53"/>
      <c r="X1971" s="53"/>
      <c r="Y1971" s="53"/>
      <c r="Z1971" s="53"/>
      <c r="AA1971" s="53"/>
      <c r="AB1971" s="62" t="s">
        <v>8</v>
      </c>
      <c r="AC1971" s="24"/>
      <c r="AD1971" s="67" t="s">
        <v>8</v>
      </c>
      <c r="AE1971" s="66"/>
      <c r="AF1971" s="44" t="s">
        <v>8</v>
      </c>
      <c r="AG1971" s="23"/>
      <c r="AH1971" s="23"/>
    </row>
    <row r="1972" spans="1:34" ht="15" x14ac:dyDescent="0.2">
      <c r="A1972" s="105" t="s">
        <v>8</v>
      </c>
      <c r="B1972" s="40"/>
      <c r="C1972" s="10"/>
      <c r="D1972" s="11"/>
      <c r="E1972" s="10"/>
      <c r="F1972" s="11"/>
      <c r="G1972" s="11"/>
      <c r="H1972" s="41"/>
      <c r="I1972" s="42"/>
      <c r="J1972" s="41"/>
      <c r="K1972" s="79"/>
      <c r="L1972" s="45"/>
      <c r="M1972" s="64"/>
      <c r="N1972" s="90"/>
      <c r="O1972" s="91"/>
      <c r="P1972" s="92"/>
      <c r="Q1972" s="93"/>
      <c r="R1972" s="94" t="s">
        <v>73</v>
      </c>
      <c r="S1972" s="94" t="s">
        <v>234</v>
      </c>
      <c r="T1972" s="94" t="s">
        <v>782</v>
      </c>
      <c r="U1972" s="95">
        <v>46091</v>
      </c>
      <c r="V1972" s="101" t="e">
        <v>#VALUE!</v>
      </c>
      <c r="W1972" s="53"/>
      <c r="X1972" s="53"/>
      <c r="Y1972" s="53"/>
      <c r="Z1972" s="53"/>
      <c r="AA1972" s="53"/>
      <c r="AB1972" s="62" t="s">
        <v>8</v>
      </c>
      <c r="AC1972" s="24"/>
      <c r="AD1972" s="67" t="s">
        <v>8</v>
      </c>
      <c r="AE1972" s="66"/>
      <c r="AF1972" s="44" t="s">
        <v>8</v>
      </c>
      <c r="AG1972" s="23"/>
      <c r="AH1972" s="23"/>
    </row>
    <row r="1973" spans="1:34" ht="15" x14ac:dyDescent="0.2">
      <c r="A1973" s="105" t="s">
        <v>8</v>
      </c>
      <c r="B1973" s="40"/>
      <c r="C1973" s="10"/>
      <c r="D1973" s="11"/>
      <c r="E1973" s="10"/>
      <c r="F1973" s="11"/>
      <c r="G1973" s="11"/>
      <c r="H1973" s="41"/>
      <c r="I1973" s="42"/>
      <c r="J1973" s="41"/>
      <c r="K1973" s="79"/>
      <c r="L1973" s="45"/>
      <c r="M1973" s="64"/>
      <c r="N1973" s="90"/>
      <c r="O1973" s="91"/>
      <c r="P1973" s="92"/>
      <c r="Q1973" s="93"/>
      <c r="R1973" s="94" t="s">
        <v>73</v>
      </c>
      <c r="S1973" s="94" t="s">
        <v>234</v>
      </c>
      <c r="T1973" s="94" t="s">
        <v>782</v>
      </c>
      <c r="U1973" s="95">
        <v>46091</v>
      </c>
      <c r="V1973" s="101" t="e">
        <v>#VALUE!</v>
      </c>
      <c r="W1973" s="53"/>
      <c r="X1973" s="53"/>
      <c r="Y1973" s="53"/>
      <c r="Z1973" s="53"/>
      <c r="AA1973" s="53"/>
      <c r="AB1973" s="62" t="s">
        <v>8</v>
      </c>
      <c r="AC1973" s="24"/>
      <c r="AD1973" s="67" t="s">
        <v>8</v>
      </c>
      <c r="AE1973" s="66"/>
      <c r="AF1973" s="44" t="s">
        <v>8</v>
      </c>
      <c r="AG1973" s="23"/>
      <c r="AH1973" s="23"/>
    </row>
    <row r="1974" spans="1:34" ht="15" x14ac:dyDescent="0.2">
      <c r="A1974" s="105" t="s">
        <v>8</v>
      </c>
      <c r="B1974" s="40"/>
      <c r="C1974" s="10"/>
      <c r="D1974" s="11"/>
      <c r="E1974" s="10"/>
      <c r="F1974" s="11"/>
      <c r="G1974" s="11"/>
      <c r="H1974" s="41"/>
      <c r="I1974" s="42"/>
      <c r="J1974" s="41"/>
      <c r="K1974" s="79"/>
      <c r="L1974" s="45"/>
      <c r="M1974" s="64"/>
      <c r="N1974" s="90"/>
      <c r="O1974" s="91"/>
      <c r="P1974" s="92"/>
      <c r="Q1974" s="93"/>
      <c r="R1974" s="94" t="s">
        <v>73</v>
      </c>
      <c r="S1974" s="94" t="s">
        <v>234</v>
      </c>
      <c r="T1974" s="94" t="s">
        <v>782</v>
      </c>
      <c r="U1974" s="95">
        <v>46091</v>
      </c>
      <c r="V1974" s="101" t="e">
        <v>#VALUE!</v>
      </c>
      <c r="W1974" s="53"/>
      <c r="X1974" s="53"/>
      <c r="Y1974" s="53"/>
      <c r="Z1974" s="53"/>
      <c r="AA1974" s="53"/>
      <c r="AB1974" s="62" t="s">
        <v>8</v>
      </c>
      <c r="AC1974" s="24"/>
      <c r="AD1974" s="67" t="s">
        <v>8</v>
      </c>
      <c r="AE1974" s="66"/>
      <c r="AF1974" s="44" t="s">
        <v>8</v>
      </c>
      <c r="AG1974" s="23"/>
      <c r="AH1974" s="23"/>
    </row>
    <row r="1975" spans="1:34" ht="15" x14ac:dyDescent="0.2">
      <c r="A1975" s="105" t="s">
        <v>8</v>
      </c>
      <c r="B1975" s="40"/>
      <c r="C1975" s="10"/>
      <c r="D1975" s="11"/>
      <c r="E1975" s="10"/>
      <c r="F1975" s="11"/>
      <c r="G1975" s="11"/>
      <c r="H1975" s="41"/>
      <c r="I1975" s="42"/>
      <c r="J1975" s="41"/>
      <c r="K1975" s="79"/>
      <c r="L1975" s="45"/>
      <c r="M1975" s="64"/>
      <c r="N1975" s="90"/>
      <c r="O1975" s="91"/>
      <c r="P1975" s="92"/>
      <c r="Q1975" s="93"/>
      <c r="R1975" s="94" t="s">
        <v>73</v>
      </c>
      <c r="S1975" s="94" t="s">
        <v>234</v>
      </c>
      <c r="T1975" s="94" t="s">
        <v>782</v>
      </c>
      <c r="U1975" s="95">
        <v>46091</v>
      </c>
      <c r="V1975" s="101" t="e">
        <v>#VALUE!</v>
      </c>
      <c r="W1975" s="53"/>
      <c r="X1975" s="53"/>
      <c r="Y1975" s="53"/>
      <c r="Z1975" s="53"/>
      <c r="AA1975" s="53"/>
      <c r="AB1975" s="62" t="s">
        <v>8</v>
      </c>
      <c r="AC1975" s="24"/>
      <c r="AD1975" s="67" t="s">
        <v>8</v>
      </c>
      <c r="AE1975" s="66"/>
      <c r="AF1975" s="44" t="s">
        <v>8</v>
      </c>
      <c r="AG1975" s="23"/>
      <c r="AH1975" s="23"/>
    </row>
    <row r="1976" spans="1:34" ht="15" x14ac:dyDescent="0.2">
      <c r="A1976" s="105" t="s">
        <v>8</v>
      </c>
      <c r="B1976" s="40"/>
      <c r="C1976" s="10"/>
      <c r="D1976" s="11"/>
      <c r="E1976" s="10"/>
      <c r="F1976" s="11"/>
      <c r="G1976" s="11"/>
      <c r="H1976" s="41"/>
      <c r="I1976" s="42"/>
      <c r="J1976" s="41"/>
      <c r="K1976" s="79"/>
      <c r="L1976" s="45"/>
      <c r="M1976" s="64"/>
      <c r="N1976" s="90"/>
      <c r="O1976" s="91"/>
      <c r="P1976" s="92"/>
      <c r="Q1976" s="93"/>
      <c r="R1976" s="94" t="s">
        <v>73</v>
      </c>
      <c r="S1976" s="94" t="s">
        <v>234</v>
      </c>
      <c r="T1976" s="94" t="s">
        <v>782</v>
      </c>
      <c r="U1976" s="95">
        <v>46091</v>
      </c>
      <c r="V1976" s="101" t="e">
        <v>#VALUE!</v>
      </c>
      <c r="W1976" s="53"/>
      <c r="X1976" s="53"/>
      <c r="Y1976" s="53"/>
      <c r="Z1976" s="53"/>
      <c r="AA1976" s="53"/>
      <c r="AB1976" s="62" t="s">
        <v>8</v>
      </c>
      <c r="AC1976" s="24"/>
      <c r="AD1976" s="67" t="s">
        <v>8</v>
      </c>
      <c r="AE1976" s="66"/>
      <c r="AF1976" s="44" t="s">
        <v>8</v>
      </c>
      <c r="AG1976" s="23"/>
      <c r="AH1976" s="23"/>
    </row>
    <row r="1977" spans="1:34" ht="15" x14ac:dyDescent="0.2">
      <c r="A1977" s="105" t="s">
        <v>8</v>
      </c>
      <c r="B1977" s="40"/>
      <c r="C1977" s="10"/>
      <c r="D1977" s="11"/>
      <c r="E1977" s="10"/>
      <c r="F1977" s="11"/>
      <c r="G1977" s="11"/>
      <c r="H1977" s="41"/>
      <c r="I1977" s="42"/>
      <c r="J1977" s="41"/>
      <c r="K1977" s="79"/>
      <c r="L1977" s="45"/>
      <c r="M1977" s="64"/>
      <c r="N1977" s="90"/>
      <c r="O1977" s="91"/>
      <c r="P1977" s="92"/>
      <c r="Q1977" s="93"/>
      <c r="R1977" s="94" t="s">
        <v>73</v>
      </c>
      <c r="S1977" s="94" t="s">
        <v>234</v>
      </c>
      <c r="T1977" s="94" t="s">
        <v>782</v>
      </c>
      <c r="U1977" s="95">
        <v>46091</v>
      </c>
      <c r="V1977" s="101" t="e">
        <v>#VALUE!</v>
      </c>
      <c r="W1977" s="53"/>
      <c r="X1977" s="53"/>
      <c r="Y1977" s="53"/>
      <c r="Z1977" s="53"/>
      <c r="AA1977" s="53"/>
      <c r="AB1977" s="62" t="s">
        <v>8</v>
      </c>
      <c r="AC1977" s="24"/>
      <c r="AD1977" s="67" t="s">
        <v>8</v>
      </c>
      <c r="AE1977" s="66"/>
      <c r="AF1977" s="44" t="s">
        <v>8</v>
      </c>
      <c r="AG1977" s="23"/>
      <c r="AH1977" s="23"/>
    </row>
    <row r="1978" spans="1:34" ht="15" x14ac:dyDescent="0.2">
      <c r="A1978" s="105" t="s">
        <v>8</v>
      </c>
      <c r="B1978" s="40"/>
      <c r="C1978" s="10"/>
      <c r="D1978" s="11"/>
      <c r="E1978" s="10"/>
      <c r="F1978" s="11"/>
      <c r="G1978" s="11"/>
      <c r="H1978" s="41"/>
      <c r="I1978" s="42"/>
      <c r="J1978" s="41"/>
      <c r="K1978" s="79"/>
      <c r="L1978" s="45"/>
      <c r="M1978" s="64"/>
      <c r="N1978" s="90"/>
      <c r="O1978" s="91"/>
      <c r="P1978" s="92"/>
      <c r="Q1978" s="93"/>
      <c r="R1978" s="94" t="s">
        <v>73</v>
      </c>
      <c r="S1978" s="94" t="s">
        <v>234</v>
      </c>
      <c r="T1978" s="94" t="s">
        <v>782</v>
      </c>
      <c r="U1978" s="95">
        <v>46091</v>
      </c>
      <c r="V1978" s="101" t="e">
        <v>#VALUE!</v>
      </c>
      <c r="W1978" s="53"/>
      <c r="X1978" s="53"/>
      <c r="Y1978" s="53"/>
      <c r="Z1978" s="53"/>
      <c r="AA1978" s="53"/>
      <c r="AB1978" s="62" t="s">
        <v>8</v>
      </c>
      <c r="AC1978" s="24"/>
      <c r="AD1978" s="67" t="s">
        <v>8</v>
      </c>
      <c r="AE1978" s="66"/>
      <c r="AF1978" s="44" t="s">
        <v>8</v>
      </c>
      <c r="AG1978" s="23"/>
      <c r="AH1978" s="23"/>
    </row>
    <row r="1979" spans="1:34" ht="15" x14ac:dyDescent="0.2">
      <c r="A1979" s="105" t="s">
        <v>8</v>
      </c>
      <c r="B1979" s="40"/>
      <c r="C1979" s="10"/>
      <c r="D1979" s="11"/>
      <c r="E1979" s="10"/>
      <c r="F1979" s="11"/>
      <c r="G1979" s="11"/>
      <c r="H1979" s="41"/>
      <c r="I1979" s="42"/>
      <c r="J1979" s="41"/>
      <c r="K1979" s="79"/>
      <c r="L1979" s="45"/>
      <c r="M1979" s="64"/>
      <c r="N1979" s="90"/>
      <c r="O1979" s="91"/>
      <c r="P1979" s="92"/>
      <c r="Q1979" s="93"/>
      <c r="R1979" s="94" t="s">
        <v>73</v>
      </c>
      <c r="S1979" s="94" t="s">
        <v>234</v>
      </c>
      <c r="T1979" s="94" t="s">
        <v>782</v>
      </c>
      <c r="U1979" s="95">
        <v>46091</v>
      </c>
      <c r="V1979" s="101" t="e">
        <v>#VALUE!</v>
      </c>
      <c r="W1979" s="53"/>
      <c r="X1979" s="53"/>
      <c r="Y1979" s="53"/>
      <c r="Z1979" s="53"/>
      <c r="AA1979" s="53"/>
      <c r="AB1979" s="62" t="s">
        <v>8</v>
      </c>
      <c r="AC1979" s="24"/>
      <c r="AD1979" s="67" t="s">
        <v>8</v>
      </c>
      <c r="AE1979" s="66"/>
      <c r="AF1979" s="44" t="s">
        <v>8</v>
      </c>
      <c r="AG1979" s="23"/>
      <c r="AH1979" s="23"/>
    </row>
    <row r="1980" spans="1:34" ht="15" x14ac:dyDescent="0.2">
      <c r="A1980" s="105" t="s">
        <v>8</v>
      </c>
      <c r="B1980" s="40"/>
      <c r="C1980" s="10"/>
      <c r="D1980" s="11"/>
      <c r="E1980" s="10"/>
      <c r="F1980" s="11"/>
      <c r="G1980" s="11"/>
      <c r="H1980" s="41"/>
      <c r="I1980" s="42"/>
      <c r="J1980" s="41"/>
      <c r="K1980" s="79"/>
      <c r="L1980" s="45"/>
      <c r="M1980" s="64"/>
      <c r="N1980" s="90"/>
      <c r="O1980" s="91"/>
      <c r="P1980" s="92"/>
      <c r="Q1980" s="93"/>
      <c r="R1980" s="94" t="s">
        <v>73</v>
      </c>
      <c r="S1980" s="94" t="s">
        <v>234</v>
      </c>
      <c r="T1980" s="94" t="s">
        <v>782</v>
      </c>
      <c r="U1980" s="95">
        <v>46091</v>
      </c>
      <c r="V1980" s="101" t="e">
        <v>#VALUE!</v>
      </c>
      <c r="W1980" s="53"/>
      <c r="X1980" s="53"/>
      <c r="Y1980" s="53"/>
      <c r="Z1980" s="53"/>
      <c r="AA1980" s="53"/>
      <c r="AB1980" s="62" t="s">
        <v>8</v>
      </c>
      <c r="AC1980" s="24"/>
      <c r="AD1980" s="67" t="s">
        <v>8</v>
      </c>
      <c r="AE1980" s="66"/>
      <c r="AF1980" s="44" t="s">
        <v>8</v>
      </c>
      <c r="AG1980" s="23"/>
      <c r="AH1980" s="23"/>
    </row>
    <row r="1981" spans="1:34" ht="15" x14ac:dyDescent="0.2">
      <c r="A1981" s="105" t="s">
        <v>8</v>
      </c>
      <c r="B1981" s="40"/>
      <c r="C1981" s="10"/>
      <c r="D1981" s="11"/>
      <c r="E1981" s="10"/>
      <c r="F1981" s="11"/>
      <c r="G1981" s="11"/>
      <c r="H1981" s="41"/>
      <c r="I1981" s="42"/>
      <c r="J1981" s="41"/>
      <c r="K1981" s="79"/>
      <c r="L1981" s="45"/>
      <c r="M1981" s="64"/>
      <c r="N1981" s="90"/>
      <c r="O1981" s="91"/>
      <c r="P1981" s="92"/>
      <c r="Q1981" s="93"/>
      <c r="R1981" s="94" t="s">
        <v>73</v>
      </c>
      <c r="S1981" s="94" t="s">
        <v>234</v>
      </c>
      <c r="T1981" s="94" t="s">
        <v>782</v>
      </c>
      <c r="U1981" s="95">
        <v>46091</v>
      </c>
      <c r="V1981" s="101" t="e">
        <v>#VALUE!</v>
      </c>
      <c r="W1981" s="53"/>
      <c r="X1981" s="53"/>
      <c r="Y1981" s="53"/>
      <c r="Z1981" s="53"/>
      <c r="AA1981" s="53"/>
      <c r="AB1981" s="62" t="s">
        <v>8</v>
      </c>
      <c r="AC1981" s="24"/>
      <c r="AD1981" s="67" t="s">
        <v>8</v>
      </c>
      <c r="AE1981" s="66"/>
      <c r="AF1981" s="44" t="s">
        <v>8</v>
      </c>
      <c r="AG1981" s="23"/>
      <c r="AH1981" s="23"/>
    </row>
    <row r="1982" spans="1:34" ht="15" x14ac:dyDescent="0.2">
      <c r="A1982" s="105" t="s">
        <v>8</v>
      </c>
      <c r="B1982" s="40"/>
      <c r="C1982" s="10"/>
      <c r="D1982" s="11"/>
      <c r="E1982" s="10"/>
      <c r="F1982" s="11"/>
      <c r="G1982" s="11"/>
      <c r="H1982" s="41"/>
      <c r="I1982" s="42"/>
      <c r="J1982" s="41"/>
      <c r="K1982" s="79"/>
      <c r="L1982" s="45"/>
      <c r="M1982" s="64"/>
      <c r="N1982" s="90"/>
      <c r="O1982" s="91"/>
      <c r="P1982" s="92"/>
      <c r="Q1982" s="93"/>
      <c r="R1982" s="94" t="s">
        <v>73</v>
      </c>
      <c r="S1982" s="94" t="s">
        <v>234</v>
      </c>
      <c r="T1982" s="94" t="s">
        <v>782</v>
      </c>
      <c r="U1982" s="95">
        <v>46091</v>
      </c>
      <c r="V1982" s="101" t="e">
        <v>#VALUE!</v>
      </c>
      <c r="W1982" s="53"/>
      <c r="X1982" s="53"/>
      <c r="Y1982" s="53"/>
      <c r="Z1982" s="53"/>
      <c r="AA1982" s="53"/>
      <c r="AB1982" s="62" t="s">
        <v>8</v>
      </c>
      <c r="AC1982" s="24"/>
      <c r="AD1982" s="67" t="s">
        <v>8</v>
      </c>
      <c r="AE1982" s="66"/>
      <c r="AF1982" s="44" t="s">
        <v>8</v>
      </c>
      <c r="AG1982" s="23"/>
      <c r="AH1982" s="23"/>
    </row>
    <row r="1983" spans="1:34" ht="15" x14ac:dyDescent="0.2">
      <c r="A1983" s="105" t="s">
        <v>8</v>
      </c>
      <c r="B1983" s="40"/>
      <c r="C1983" s="10"/>
      <c r="D1983" s="11"/>
      <c r="E1983" s="10"/>
      <c r="F1983" s="11"/>
      <c r="G1983" s="11"/>
      <c r="H1983" s="41"/>
      <c r="I1983" s="42"/>
      <c r="J1983" s="41"/>
      <c r="K1983" s="79"/>
      <c r="L1983" s="45"/>
      <c r="M1983" s="64"/>
      <c r="N1983" s="90"/>
      <c r="O1983" s="91"/>
      <c r="P1983" s="92"/>
      <c r="Q1983" s="93"/>
      <c r="R1983" s="94" t="s">
        <v>73</v>
      </c>
      <c r="S1983" s="94" t="s">
        <v>234</v>
      </c>
      <c r="T1983" s="94" t="s">
        <v>782</v>
      </c>
      <c r="U1983" s="95">
        <v>46091</v>
      </c>
      <c r="V1983" s="101" t="e">
        <v>#VALUE!</v>
      </c>
      <c r="W1983" s="53"/>
      <c r="X1983" s="53"/>
      <c r="Y1983" s="53"/>
      <c r="Z1983" s="53"/>
      <c r="AA1983" s="53"/>
      <c r="AB1983" s="62" t="s">
        <v>8</v>
      </c>
      <c r="AC1983" s="24"/>
      <c r="AD1983" s="67" t="s">
        <v>8</v>
      </c>
      <c r="AE1983" s="66"/>
      <c r="AF1983" s="44" t="s">
        <v>8</v>
      </c>
      <c r="AG1983" s="23"/>
      <c r="AH1983" s="23"/>
    </row>
    <row r="1984" spans="1:34" ht="15" x14ac:dyDescent="0.2">
      <c r="A1984" s="105" t="s">
        <v>8</v>
      </c>
      <c r="B1984" s="40"/>
      <c r="C1984" s="10"/>
      <c r="D1984" s="11"/>
      <c r="E1984" s="10"/>
      <c r="F1984" s="11"/>
      <c r="G1984" s="11"/>
      <c r="H1984" s="41"/>
      <c r="I1984" s="42"/>
      <c r="J1984" s="41"/>
      <c r="K1984" s="79"/>
      <c r="L1984" s="45"/>
      <c r="M1984" s="64"/>
      <c r="N1984" s="90"/>
      <c r="O1984" s="91"/>
      <c r="P1984" s="92"/>
      <c r="Q1984" s="93"/>
      <c r="R1984" s="94" t="s">
        <v>73</v>
      </c>
      <c r="S1984" s="94" t="s">
        <v>234</v>
      </c>
      <c r="T1984" s="94" t="s">
        <v>782</v>
      </c>
      <c r="U1984" s="95">
        <v>46091</v>
      </c>
      <c r="V1984" s="101" t="e">
        <v>#VALUE!</v>
      </c>
      <c r="W1984" s="53"/>
      <c r="X1984" s="53"/>
      <c r="Y1984" s="53"/>
      <c r="Z1984" s="53"/>
      <c r="AA1984" s="53"/>
      <c r="AB1984" s="62" t="s">
        <v>8</v>
      </c>
      <c r="AC1984" s="24"/>
      <c r="AD1984" s="67" t="s">
        <v>8</v>
      </c>
      <c r="AE1984" s="66"/>
      <c r="AF1984" s="44" t="s">
        <v>8</v>
      </c>
      <c r="AG1984" s="23"/>
      <c r="AH1984" s="23"/>
    </row>
    <row r="1985" spans="1:34" ht="15" x14ac:dyDescent="0.2">
      <c r="A1985" s="105" t="s">
        <v>8</v>
      </c>
      <c r="B1985" s="40"/>
      <c r="C1985" s="10"/>
      <c r="D1985" s="11"/>
      <c r="E1985" s="10"/>
      <c r="F1985" s="11"/>
      <c r="G1985" s="11"/>
      <c r="H1985" s="41"/>
      <c r="I1985" s="42"/>
      <c r="J1985" s="41"/>
      <c r="K1985" s="79"/>
      <c r="L1985" s="45"/>
      <c r="M1985" s="64"/>
      <c r="N1985" s="90"/>
      <c r="O1985" s="91"/>
      <c r="P1985" s="92"/>
      <c r="Q1985" s="93"/>
      <c r="R1985" s="94" t="s">
        <v>73</v>
      </c>
      <c r="S1985" s="94" t="s">
        <v>234</v>
      </c>
      <c r="T1985" s="94" t="s">
        <v>782</v>
      </c>
      <c r="U1985" s="95">
        <v>46091</v>
      </c>
      <c r="V1985" s="101" t="e">
        <v>#VALUE!</v>
      </c>
      <c r="W1985" s="53"/>
      <c r="X1985" s="53"/>
      <c r="Y1985" s="53"/>
      <c r="Z1985" s="53"/>
      <c r="AA1985" s="53"/>
      <c r="AB1985" s="62" t="s">
        <v>8</v>
      </c>
      <c r="AC1985" s="24"/>
      <c r="AD1985" s="67" t="s">
        <v>8</v>
      </c>
      <c r="AE1985" s="66"/>
      <c r="AF1985" s="44" t="s">
        <v>8</v>
      </c>
      <c r="AG1985" s="23"/>
      <c r="AH1985" s="23"/>
    </row>
    <row r="1986" spans="1:34" ht="15" x14ac:dyDescent="0.2">
      <c r="A1986" s="105" t="s">
        <v>8</v>
      </c>
      <c r="B1986" s="40"/>
      <c r="C1986" s="10"/>
      <c r="D1986" s="11"/>
      <c r="E1986" s="10"/>
      <c r="F1986" s="11"/>
      <c r="G1986" s="11"/>
      <c r="H1986" s="41"/>
      <c r="I1986" s="42"/>
      <c r="J1986" s="41"/>
      <c r="K1986" s="79"/>
      <c r="L1986" s="45"/>
      <c r="M1986" s="64"/>
      <c r="N1986" s="90"/>
      <c r="O1986" s="91"/>
      <c r="P1986" s="92"/>
      <c r="Q1986" s="93"/>
      <c r="R1986" s="94" t="s">
        <v>73</v>
      </c>
      <c r="S1986" s="94" t="s">
        <v>234</v>
      </c>
      <c r="T1986" s="94" t="s">
        <v>782</v>
      </c>
      <c r="U1986" s="95">
        <v>46091</v>
      </c>
      <c r="V1986" s="101" t="e">
        <v>#VALUE!</v>
      </c>
      <c r="W1986" s="53"/>
      <c r="X1986" s="53"/>
      <c r="Y1986" s="53"/>
      <c r="Z1986" s="53"/>
      <c r="AA1986" s="53"/>
      <c r="AB1986" s="62" t="s">
        <v>8</v>
      </c>
      <c r="AC1986" s="24"/>
      <c r="AD1986" s="67" t="s">
        <v>8</v>
      </c>
      <c r="AE1986" s="66"/>
      <c r="AF1986" s="44" t="s">
        <v>8</v>
      </c>
      <c r="AG1986" s="23"/>
      <c r="AH1986" s="23"/>
    </row>
    <row r="1987" spans="1:34" ht="15" x14ac:dyDescent="0.2">
      <c r="A1987" s="105" t="s">
        <v>8</v>
      </c>
      <c r="B1987" s="40"/>
      <c r="C1987" s="10"/>
      <c r="D1987" s="11"/>
      <c r="E1987" s="10"/>
      <c r="F1987" s="11"/>
      <c r="G1987" s="11"/>
      <c r="H1987" s="41"/>
      <c r="I1987" s="42"/>
      <c r="J1987" s="41"/>
      <c r="K1987" s="79"/>
      <c r="L1987" s="45"/>
      <c r="M1987" s="64"/>
      <c r="N1987" s="90"/>
      <c r="O1987" s="91"/>
      <c r="P1987" s="92"/>
      <c r="Q1987" s="93"/>
      <c r="R1987" s="94" t="s">
        <v>73</v>
      </c>
      <c r="S1987" s="94" t="s">
        <v>234</v>
      </c>
      <c r="T1987" s="94" t="s">
        <v>782</v>
      </c>
      <c r="U1987" s="95">
        <v>46091</v>
      </c>
      <c r="V1987" s="101" t="e">
        <v>#VALUE!</v>
      </c>
      <c r="W1987" s="53"/>
      <c r="X1987" s="53"/>
      <c r="Y1987" s="53"/>
      <c r="Z1987" s="53"/>
      <c r="AA1987" s="53"/>
      <c r="AB1987" s="62" t="s">
        <v>8</v>
      </c>
      <c r="AC1987" s="24"/>
      <c r="AD1987" s="67" t="s">
        <v>8</v>
      </c>
      <c r="AE1987" s="66"/>
      <c r="AF1987" s="44" t="s">
        <v>8</v>
      </c>
      <c r="AG1987" s="23"/>
      <c r="AH1987" s="23"/>
    </row>
    <row r="1988" spans="1:34" ht="15" x14ac:dyDescent="0.2">
      <c r="A1988" s="105" t="s">
        <v>8</v>
      </c>
      <c r="B1988" s="40"/>
      <c r="C1988" s="10"/>
      <c r="D1988" s="11"/>
      <c r="E1988" s="10"/>
      <c r="F1988" s="11"/>
      <c r="G1988" s="11"/>
      <c r="H1988" s="41"/>
      <c r="I1988" s="42"/>
      <c r="J1988" s="41"/>
      <c r="K1988" s="79"/>
      <c r="L1988" s="45"/>
      <c r="M1988" s="64"/>
      <c r="N1988" s="90"/>
      <c r="O1988" s="91"/>
      <c r="P1988" s="92"/>
      <c r="Q1988" s="93"/>
      <c r="R1988" s="94" t="s">
        <v>73</v>
      </c>
      <c r="S1988" s="94" t="s">
        <v>234</v>
      </c>
      <c r="T1988" s="94" t="s">
        <v>782</v>
      </c>
      <c r="U1988" s="95">
        <v>46091</v>
      </c>
      <c r="V1988" s="101" t="e">
        <v>#VALUE!</v>
      </c>
      <c r="W1988" s="53"/>
      <c r="X1988" s="53"/>
      <c r="Y1988" s="53"/>
      <c r="Z1988" s="53"/>
      <c r="AA1988" s="53"/>
      <c r="AB1988" s="62" t="s">
        <v>8</v>
      </c>
      <c r="AC1988" s="24"/>
      <c r="AD1988" s="67" t="s">
        <v>8</v>
      </c>
      <c r="AE1988" s="66"/>
      <c r="AF1988" s="44" t="s">
        <v>8</v>
      </c>
      <c r="AG1988" s="23"/>
      <c r="AH1988" s="23"/>
    </row>
    <row r="1989" spans="1:34" ht="15" x14ac:dyDescent="0.2">
      <c r="A1989" s="105" t="s">
        <v>8</v>
      </c>
      <c r="B1989" s="40"/>
      <c r="C1989" s="10"/>
      <c r="D1989" s="11"/>
      <c r="E1989" s="10"/>
      <c r="F1989" s="11"/>
      <c r="G1989" s="11"/>
      <c r="H1989" s="41"/>
      <c r="I1989" s="42"/>
      <c r="J1989" s="41"/>
      <c r="K1989" s="79"/>
      <c r="L1989" s="45"/>
      <c r="M1989" s="64"/>
      <c r="N1989" s="90"/>
      <c r="O1989" s="91"/>
      <c r="P1989" s="92"/>
      <c r="Q1989" s="93"/>
      <c r="R1989" s="94" t="s">
        <v>73</v>
      </c>
      <c r="S1989" s="94" t="s">
        <v>234</v>
      </c>
      <c r="T1989" s="94" t="s">
        <v>782</v>
      </c>
      <c r="U1989" s="95">
        <v>46091</v>
      </c>
      <c r="V1989" s="101" t="e">
        <v>#VALUE!</v>
      </c>
      <c r="W1989" s="53"/>
      <c r="X1989" s="53"/>
      <c r="Y1989" s="53"/>
      <c r="Z1989" s="53"/>
      <c r="AA1989" s="53"/>
      <c r="AB1989" s="62" t="s">
        <v>8</v>
      </c>
      <c r="AC1989" s="24"/>
      <c r="AD1989" s="67" t="s">
        <v>8</v>
      </c>
      <c r="AE1989" s="66"/>
      <c r="AF1989" s="44" t="s">
        <v>8</v>
      </c>
      <c r="AG1989" s="23"/>
      <c r="AH1989" s="23"/>
    </row>
    <row r="1990" spans="1:34" ht="15" x14ac:dyDescent="0.2">
      <c r="A1990" s="105" t="s">
        <v>8</v>
      </c>
      <c r="B1990" s="40"/>
      <c r="C1990" s="10"/>
      <c r="D1990" s="11"/>
      <c r="E1990" s="10"/>
      <c r="F1990" s="11"/>
      <c r="G1990" s="11"/>
      <c r="H1990" s="41"/>
      <c r="I1990" s="42"/>
      <c r="J1990" s="41"/>
      <c r="K1990" s="79"/>
      <c r="L1990" s="45"/>
      <c r="M1990" s="64"/>
      <c r="N1990" s="90"/>
      <c r="O1990" s="91"/>
      <c r="P1990" s="92"/>
      <c r="Q1990" s="93"/>
      <c r="R1990" s="94" t="s">
        <v>73</v>
      </c>
      <c r="S1990" s="94" t="s">
        <v>234</v>
      </c>
      <c r="T1990" s="94" t="s">
        <v>782</v>
      </c>
      <c r="U1990" s="95">
        <v>46091</v>
      </c>
      <c r="V1990" s="101" t="e">
        <v>#VALUE!</v>
      </c>
      <c r="W1990" s="53"/>
      <c r="X1990" s="53"/>
      <c r="Y1990" s="53"/>
      <c r="Z1990" s="53"/>
      <c r="AA1990" s="53"/>
      <c r="AB1990" s="62" t="s">
        <v>8</v>
      </c>
      <c r="AC1990" s="24"/>
      <c r="AD1990" s="67" t="s">
        <v>8</v>
      </c>
      <c r="AE1990" s="66"/>
      <c r="AF1990" s="44" t="s">
        <v>8</v>
      </c>
      <c r="AG1990" s="23"/>
      <c r="AH1990" s="23"/>
    </row>
    <row r="1991" spans="1:34" ht="15" x14ac:dyDescent="0.2">
      <c r="A1991" s="105" t="s">
        <v>8</v>
      </c>
      <c r="B1991" s="40"/>
      <c r="C1991" s="10"/>
      <c r="D1991" s="11"/>
      <c r="E1991" s="10"/>
      <c r="F1991" s="11"/>
      <c r="G1991" s="11"/>
      <c r="H1991" s="41"/>
      <c r="I1991" s="42"/>
      <c r="J1991" s="41"/>
      <c r="K1991" s="79"/>
      <c r="L1991" s="45"/>
      <c r="M1991" s="64"/>
      <c r="N1991" s="90"/>
      <c r="O1991" s="91"/>
      <c r="P1991" s="92"/>
      <c r="Q1991" s="93"/>
      <c r="R1991" s="94" t="s">
        <v>73</v>
      </c>
      <c r="S1991" s="94" t="s">
        <v>234</v>
      </c>
      <c r="T1991" s="94" t="s">
        <v>782</v>
      </c>
      <c r="U1991" s="95">
        <v>46091</v>
      </c>
      <c r="V1991" s="101" t="e">
        <v>#VALUE!</v>
      </c>
      <c r="W1991" s="53"/>
      <c r="X1991" s="53"/>
      <c r="Y1991" s="53"/>
      <c r="Z1991" s="53"/>
      <c r="AA1991" s="53"/>
      <c r="AB1991" s="62" t="s">
        <v>8</v>
      </c>
      <c r="AC1991" s="24"/>
      <c r="AD1991" s="67" t="s">
        <v>8</v>
      </c>
      <c r="AE1991" s="66"/>
      <c r="AF1991" s="44" t="s">
        <v>8</v>
      </c>
      <c r="AG1991" s="23"/>
      <c r="AH1991" s="23"/>
    </row>
    <row r="1992" spans="1:34" ht="15" x14ac:dyDescent="0.2">
      <c r="A1992" s="105" t="s">
        <v>8</v>
      </c>
      <c r="B1992" s="40"/>
      <c r="C1992" s="10"/>
      <c r="D1992" s="11"/>
      <c r="E1992" s="10"/>
      <c r="F1992" s="11"/>
      <c r="G1992" s="11"/>
      <c r="H1992" s="41"/>
      <c r="I1992" s="42"/>
      <c r="J1992" s="41"/>
      <c r="K1992" s="79"/>
      <c r="L1992" s="45"/>
      <c r="M1992" s="64"/>
      <c r="N1992" s="90"/>
      <c r="O1992" s="91"/>
      <c r="P1992" s="92"/>
      <c r="Q1992" s="93"/>
      <c r="R1992" s="94" t="s">
        <v>73</v>
      </c>
      <c r="S1992" s="94" t="s">
        <v>234</v>
      </c>
      <c r="T1992" s="94" t="s">
        <v>782</v>
      </c>
      <c r="U1992" s="95">
        <v>46091</v>
      </c>
      <c r="V1992" s="101" t="e">
        <v>#VALUE!</v>
      </c>
      <c r="W1992" s="53"/>
      <c r="X1992" s="53"/>
      <c r="Y1992" s="53"/>
      <c r="Z1992" s="53"/>
      <c r="AA1992" s="53"/>
      <c r="AB1992" s="62" t="s">
        <v>8</v>
      </c>
      <c r="AC1992" s="24"/>
      <c r="AD1992" s="67" t="s">
        <v>8</v>
      </c>
      <c r="AE1992" s="66"/>
      <c r="AF1992" s="44" t="s">
        <v>8</v>
      </c>
      <c r="AG1992" s="23"/>
      <c r="AH1992" s="23"/>
    </row>
    <row r="1993" spans="1:34" ht="15" x14ac:dyDescent="0.2">
      <c r="A1993" s="105" t="s">
        <v>8</v>
      </c>
      <c r="B1993" s="40"/>
      <c r="C1993" s="10"/>
      <c r="D1993" s="11"/>
      <c r="E1993" s="10"/>
      <c r="F1993" s="11"/>
      <c r="G1993" s="11"/>
      <c r="H1993" s="41"/>
      <c r="I1993" s="42"/>
      <c r="J1993" s="41"/>
      <c r="K1993" s="79"/>
      <c r="L1993" s="45"/>
      <c r="M1993" s="64"/>
      <c r="N1993" s="90"/>
      <c r="O1993" s="91"/>
      <c r="P1993" s="92"/>
      <c r="Q1993" s="93"/>
      <c r="R1993" s="94" t="s">
        <v>73</v>
      </c>
      <c r="S1993" s="94" t="s">
        <v>234</v>
      </c>
      <c r="T1993" s="94" t="s">
        <v>782</v>
      </c>
      <c r="U1993" s="95">
        <v>46091</v>
      </c>
      <c r="V1993" s="101" t="e">
        <v>#VALUE!</v>
      </c>
      <c r="W1993" s="53"/>
      <c r="X1993" s="53"/>
      <c r="Y1993" s="53"/>
      <c r="Z1993" s="53"/>
      <c r="AA1993" s="53"/>
      <c r="AB1993" s="62" t="s">
        <v>8</v>
      </c>
      <c r="AC1993" s="24"/>
      <c r="AD1993" s="67" t="s">
        <v>8</v>
      </c>
      <c r="AE1993" s="66"/>
      <c r="AF1993" s="44" t="s">
        <v>8</v>
      </c>
      <c r="AG1993" s="23"/>
      <c r="AH1993" s="23"/>
    </row>
    <row r="1994" spans="1:34" ht="15" x14ac:dyDescent="0.2">
      <c r="A1994" s="105" t="s">
        <v>8</v>
      </c>
      <c r="B1994" s="40"/>
      <c r="C1994" s="10"/>
      <c r="D1994" s="11"/>
      <c r="E1994" s="10"/>
      <c r="F1994" s="11"/>
      <c r="G1994" s="11"/>
      <c r="H1994" s="41"/>
      <c r="I1994" s="42"/>
      <c r="J1994" s="41"/>
      <c r="K1994" s="79"/>
      <c r="L1994" s="45"/>
      <c r="M1994" s="64"/>
      <c r="N1994" s="90"/>
      <c r="O1994" s="91"/>
      <c r="P1994" s="92"/>
      <c r="Q1994" s="93"/>
      <c r="R1994" s="94" t="s">
        <v>73</v>
      </c>
      <c r="S1994" s="94" t="s">
        <v>234</v>
      </c>
      <c r="T1994" s="94" t="s">
        <v>782</v>
      </c>
      <c r="U1994" s="95">
        <v>46091</v>
      </c>
      <c r="V1994" s="101" t="e">
        <v>#VALUE!</v>
      </c>
      <c r="W1994" s="53"/>
      <c r="X1994" s="53"/>
      <c r="Y1994" s="53"/>
      <c r="Z1994" s="53"/>
      <c r="AA1994" s="53"/>
      <c r="AB1994" s="62" t="s">
        <v>8</v>
      </c>
      <c r="AC1994" s="24"/>
      <c r="AD1994" s="67" t="s">
        <v>8</v>
      </c>
      <c r="AE1994" s="66"/>
      <c r="AF1994" s="44" t="s">
        <v>8</v>
      </c>
      <c r="AG1994" s="23"/>
      <c r="AH1994" s="23"/>
    </row>
    <row r="1995" spans="1:34" ht="15" x14ac:dyDescent="0.2">
      <c r="A1995" s="105" t="s">
        <v>8</v>
      </c>
      <c r="B1995" s="40"/>
      <c r="C1995" s="10"/>
      <c r="D1995" s="11"/>
      <c r="E1995" s="10"/>
      <c r="F1995" s="11"/>
      <c r="G1995" s="11"/>
      <c r="H1995" s="41"/>
      <c r="I1995" s="42"/>
      <c r="J1995" s="41"/>
      <c r="K1995" s="79"/>
      <c r="L1995" s="45"/>
      <c r="M1995" s="64"/>
      <c r="N1995" s="90"/>
      <c r="O1995" s="91"/>
      <c r="P1995" s="92"/>
      <c r="Q1995" s="93"/>
      <c r="R1995" s="94" t="s">
        <v>73</v>
      </c>
      <c r="S1995" s="94" t="s">
        <v>234</v>
      </c>
      <c r="T1995" s="94" t="s">
        <v>782</v>
      </c>
      <c r="U1995" s="95">
        <v>46091</v>
      </c>
      <c r="V1995" s="101" t="e">
        <v>#VALUE!</v>
      </c>
      <c r="W1995" s="53"/>
      <c r="X1995" s="53"/>
      <c r="Y1995" s="53"/>
      <c r="Z1995" s="53"/>
      <c r="AA1995" s="53"/>
      <c r="AB1995" s="62" t="s">
        <v>8</v>
      </c>
      <c r="AC1995" s="24"/>
      <c r="AD1995" s="67" t="s">
        <v>8</v>
      </c>
      <c r="AE1995" s="66"/>
      <c r="AF1995" s="44" t="s">
        <v>8</v>
      </c>
      <c r="AG1995" s="23"/>
      <c r="AH1995" s="23"/>
    </row>
    <row r="1996" spans="1:34" ht="15" x14ac:dyDescent="0.2">
      <c r="A1996" s="105" t="s">
        <v>8</v>
      </c>
      <c r="B1996" s="40"/>
      <c r="C1996" s="10"/>
      <c r="D1996" s="11"/>
      <c r="E1996" s="10"/>
      <c r="F1996" s="11"/>
      <c r="G1996" s="11"/>
      <c r="H1996" s="41"/>
      <c r="I1996" s="42"/>
      <c r="J1996" s="41"/>
      <c r="K1996" s="79"/>
      <c r="L1996" s="45"/>
      <c r="M1996" s="64"/>
      <c r="N1996" s="90"/>
      <c r="O1996" s="91"/>
      <c r="P1996" s="92"/>
      <c r="Q1996" s="93"/>
      <c r="R1996" s="94" t="s">
        <v>73</v>
      </c>
      <c r="S1996" s="94" t="s">
        <v>234</v>
      </c>
      <c r="T1996" s="94" t="s">
        <v>782</v>
      </c>
      <c r="U1996" s="95">
        <v>46091</v>
      </c>
      <c r="V1996" s="101" t="e">
        <v>#VALUE!</v>
      </c>
      <c r="W1996" s="53"/>
      <c r="X1996" s="53"/>
      <c r="Y1996" s="53"/>
      <c r="Z1996" s="53"/>
      <c r="AA1996" s="53"/>
      <c r="AB1996" s="62" t="s">
        <v>8</v>
      </c>
      <c r="AC1996" s="24"/>
      <c r="AD1996" s="67" t="s">
        <v>8</v>
      </c>
      <c r="AE1996" s="66"/>
      <c r="AF1996" s="44" t="s">
        <v>8</v>
      </c>
      <c r="AG1996" s="23"/>
      <c r="AH1996" s="23"/>
    </row>
    <row r="1997" spans="1:34" ht="15" x14ac:dyDescent="0.2">
      <c r="A1997" s="105" t="s">
        <v>8</v>
      </c>
      <c r="B1997" s="40"/>
      <c r="C1997" s="10"/>
      <c r="D1997" s="11"/>
      <c r="E1997" s="10"/>
      <c r="F1997" s="11"/>
      <c r="G1997" s="11"/>
      <c r="H1997" s="41"/>
      <c r="I1997" s="42"/>
      <c r="J1997" s="41"/>
      <c r="K1997" s="79"/>
      <c r="L1997" s="45"/>
      <c r="M1997" s="64"/>
      <c r="N1997" s="90"/>
      <c r="O1997" s="91"/>
      <c r="P1997" s="92"/>
      <c r="Q1997" s="93"/>
      <c r="R1997" s="94" t="s">
        <v>73</v>
      </c>
      <c r="S1997" s="94" t="s">
        <v>234</v>
      </c>
      <c r="T1997" s="94" t="s">
        <v>782</v>
      </c>
      <c r="U1997" s="95">
        <v>46091</v>
      </c>
      <c r="V1997" s="101" t="e">
        <v>#VALUE!</v>
      </c>
      <c r="W1997" s="53"/>
      <c r="X1997" s="53"/>
      <c r="Y1997" s="53"/>
      <c r="Z1997" s="53"/>
      <c r="AA1997" s="53"/>
      <c r="AB1997" s="62" t="s">
        <v>8</v>
      </c>
      <c r="AC1997" s="24"/>
      <c r="AD1997" s="67" t="s">
        <v>8</v>
      </c>
      <c r="AE1997" s="66"/>
      <c r="AF1997" s="44" t="s">
        <v>8</v>
      </c>
      <c r="AG1997" s="23"/>
      <c r="AH1997" s="23"/>
    </row>
    <row r="1998" spans="1:34" ht="15" x14ac:dyDescent="0.2">
      <c r="A1998" s="105" t="s">
        <v>8</v>
      </c>
      <c r="B1998" s="40"/>
      <c r="C1998" s="10"/>
      <c r="D1998" s="11"/>
      <c r="E1998" s="10"/>
      <c r="F1998" s="11"/>
      <c r="G1998" s="11"/>
      <c r="H1998" s="41"/>
      <c r="I1998" s="42"/>
      <c r="J1998" s="41"/>
      <c r="K1998" s="79"/>
      <c r="L1998" s="45"/>
      <c r="M1998" s="64"/>
      <c r="N1998" s="90"/>
      <c r="O1998" s="91"/>
      <c r="P1998" s="92"/>
      <c r="Q1998" s="93"/>
      <c r="R1998" s="94" t="s">
        <v>73</v>
      </c>
      <c r="S1998" s="94" t="s">
        <v>234</v>
      </c>
      <c r="T1998" s="94" t="s">
        <v>782</v>
      </c>
      <c r="U1998" s="95">
        <v>46091</v>
      </c>
      <c r="V1998" s="101" t="e">
        <v>#VALUE!</v>
      </c>
      <c r="W1998" s="53"/>
      <c r="X1998" s="53"/>
      <c r="Y1998" s="53"/>
      <c r="Z1998" s="53"/>
      <c r="AA1998" s="53"/>
      <c r="AB1998" s="62" t="s">
        <v>8</v>
      </c>
      <c r="AC1998" s="24"/>
      <c r="AD1998" s="67" t="s">
        <v>8</v>
      </c>
      <c r="AE1998" s="66"/>
      <c r="AF1998" s="44" t="s">
        <v>8</v>
      </c>
      <c r="AG1998" s="23"/>
      <c r="AH1998" s="23"/>
    </row>
    <row r="1999" spans="1:34" ht="15" x14ac:dyDescent="0.2">
      <c r="A1999" s="105" t="s">
        <v>8</v>
      </c>
      <c r="B1999" s="40"/>
      <c r="C1999" s="10"/>
      <c r="D1999" s="11"/>
      <c r="E1999" s="10"/>
      <c r="F1999" s="11"/>
      <c r="G1999" s="11"/>
      <c r="H1999" s="41"/>
      <c r="I1999" s="42"/>
      <c r="J1999" s="41"/>
      <c r="K1999" s="79"/>
      <c r="L1999" s="45"/>
      <c r="M1999" s="64"/>
      <c r="N1999" s="90"/>
      <c r="O1999" s="91"/>
      <c r="P1999" s="92"/>
      <c r="Q1999" s="93"/>
      <c r="R1999" s="94" t="s">
        <v>73</v>
      </c>
      <c r="S1999" s="94" t="s">
        <v>234</v>
      </c>
      <c r="T1999" s="94" t="s">
        <v>782</v>
      </c>
      <c r="U1999" s="95">
        <v>46091</v>
      </c>
      <c r="V1999" s="101" t="e">
        <v>#VALUE!</v>
      </c>
      <c r="W1999" s="53"/>
      <c r="X1999" s="53"/>
      <c r="Y1999" s="53"/>
      <c r="Z1999" s="53"/>
      <c r="AA1999" s="53"/>
      <c r="AB1999" s="62" t="s">
        <v>8</v>
      </c>
      <c r="AC1999" s="24"/>
      <c r="AD1999" s="67" t="s">
        <v>8</v>
      </c>
      <c r="AE1999" s="66"/>
      <c r="AF1999" s="44" t="s">
        <v>8</v>
      </c>
      <c r="AG1999" s="23"/>
      <c r="AH1999" s="23"/>
    </row>
    <row r="2000" spans="1:34" ht="15" x14ac:dyDescent="0.2">
      <c r="A2000" s="105" t="s">
        <v>8</v>
      </c>
      <c r="B2000" s="40"/>
      <c r="C2000" s="10"/>
      <c r="D2000" s="11"/>
      <c r="E2000" s="10"/>
      <c r="F2000" s="11"/>
      <c r="G2000" s="11"/>
      <c r="H2000" s="41"/>
      <c r="I2000" s="42"/>
      <c r="J2000" s="41"/>
      <c r="K2000" s="79"/>
      <c r="L2000" s="45"/>
      <c r="M2000" s="64"/>
      <c r="N2000" s="90"/>
      <c r="O2000" s="91"/>
      <c r="P2000" s="92"/>
      <c r="Q2000" s="93"/>
      <c r="R2000" s="94" t="s">
        <v>73</v>
      </c>
      <c r="S2000" s="94" t="s">
        <v>234</v>
      </c>
      <c r="T2000" s="94" t="s">
        <v>782</v>
      </c>
      <c r="U2000" s="95">
        <v>46091</v>
      </c>
      <c r="V2000" s="101" t="e">
        <v>#VALUE!</v>
      </c>
      <c r="W2000" s="53"/>
      <c r="X2000" s="53"/>
      <c r="Y2000" s="53"/>
      <c r="Z2000" s="53"/>
      <c r="AA2000" s="53"/>
      <c r="AB2000" s="62" t="s">
        <v>8</v>
      </c>
      <c r="AC2000" s="24"/>
      <c r="AD2000" s="67" t="s">
        <v>8</v>
      </c>
      <c r="AE2000" s="66"/>
      <c r="AF2000" s="44" t="s">
        <v>8</v>
      </c>
      <c r="AG2000" s="23"/>
      <c r="AH2000" s="23"/>
    </row>
    <row r="2001" spans="1:34" ht="15" x14ac:dyDescent="0.2">
      <c r="A2001" s="105" t="s">
        <v>8</v>
      </c>
      <c r="B2001" s="40"/>
      <c r="C2001" s="10"/>
      <c r="D2001" s="11"/>
      <c r="E2001" s="10"/>
      <c r="F2001" s="11"/>
      <c r="G2001" s="11"/>
      <c r="H2001" s="41"/>
      <c r="I2001" s="42"/>
      <c r="J2001" s="41"/>
      <c r="K2001" s="79"/>
      <c r="L2001" s="45"/>
      <c r="M2001" s="64"/>
      <c r="N2001" s="90"/>
      <c r="O2001" s="91"/>
      <c r="P2001" s="92"/>
      <c r="Q2001" s="93"/>
      <c r="R2001" s="94" t="s">
        <v>73</v>
      </c>
      <c r="S2001" s="94" t="s">
        <v>234</v>
      </c>
      <c r="T2001" s="94" t="s">
        <v>782</v>
      </c>
      <c r="U2001" s="95">
        <v>46091</v>
      </c>
      <c r="V2001" s="101" t="e">
        <v>#VALUE!</v>
      </c>
      <c r="W2001" s="53"/>
      <c r="X2001" s="53"/>
      <c r="Y2001" s="53"/>
      <c r="Z2001" s="53"/>
      <c r="AA2001" s="53"/>
      <c r="AB2001" s="62" t="s">
        <v>8</v>
      </c>
      <c r="AC2001" s="24"/>
      <c r="AD2001" s="67" t="s">
        <v>8</v>
      </c>
      <c r="AE2001" s="66"/>
      <c r="AF2001" s="44" t="s">
        <v>8</v>
      </c>
      <c r="AG2001" s="23"/>
      <c r="AH2001" s="23"/>
    </row>
    <row r="2002" spans="1:34" ht="15" x14ac:dyDescent="0.2">
      <c r="A2002" s="105" t="s">
        <v>8</v>
      </c>
      <c r="B2002" s="40"/>
      <c r="C2002" s="10"/>
      <c r="D2002" s="11"/>
      <c r="E2002" s="10"/>
      <c r="F2002" s="11"/>
      <c r="G2002" s="11"/>
      <c r="H2002" s="41"/>
      <c r="I2002" s="42"/>
      <c r="J2002" s="41"/>
      <c r="K2002" s="79"/>
      <c r="L2002" s="45"/>
      <c r="M2002" s="64"/>
      <c r="N2002" s="90"/>
      <c r="O2002" s="91"/>
      <c r="P2002" s="92"/>
      <c r="Q2002" s="93"/>
      <c r="R2002" s="94" t="s">
        <v>73</v>
      </c>
      <c r="S2002" s="94" t="s">
        <v>234</v>
      </c>
      <c r="T2002" s="94" t="s">
        <v>782</v>
      </c>
      <c r="U2002" s="95">
        <v>46091</v>
      </c>
      <c r="V2002" s="101" t="e">
        <v>#VALUE!</v>
      </c>
      <c r="W2002" s="53"/>
      <c r="X2002" s="53"/>
      <c r="Y2002" s="53"/>
      <c r="Z2002" s="53"/>
      <c r="AA2002" s="53"/>
      <c r="AB2002" s="62" t="s">
        <v>8</v>
      </c>
      <c r="AC2002" s="24"/>
      <c r="AD2002" s="67" t="s">
        <v>8</v>
      </c>
      <c r="AE2002" s="66"/>
      <c r="AF2002" s="44" t="s">
        <v>8</v>
      </c>
      <c r="AG2002" s="23"/>
      <c r="AH2002" s="23"/>
    </row>
    <row r="2003" spans="1:34" ht="15" x14ac:dyDescent="0.2">
      <c r="A2003" s="105" t="s">
        <v>8</v>
      </c>
      <c r="B2003" s="40"/>
      <c r="C2003" s="10"/>
      <c r="D2003" s="11"/>
      <c r="E2003" s="10"/>
      <c r="F2003" s="11"/>
      <c r="G2003" s="11"/>
      <c r="H2003" s="41"/>
      <c r="I2003" s="42"/>
      <c r="J2003" s="41"/>
      <c r="K2003" s="79"/>
      <c r="L2003" s="45"/>
      <c r="M2003" s="64"/>
      <c r="N2003" s="90"/>
      <c r="O2003" s="91"/>
      <c r="P2003" s="92"/>
      <c r="Q2003" s="93"/>
      <c r="R2003" s="94" t="s">
        <v>73</v>
      </c>
      <c r="S2003" s="94" t="s">
        <v>234</v>
      </c>
      <c r="T2003" s="94" t="s">
        <v>782</v>
      </c>
      <c r="U2003" s="95">
        <v>46091</v>
      </c>
      <c r="V2003" s="101" t="e">
        <v>#VALUE!</v>
      </c>
      <c r="W2003" s="53"/>
      <c r="X2003" s="53"/>
      <c r="Y2003" s="53"/>
      <c r="Z2003" s="53"/>
      <c r="AA2003" s="53"/>
      <c r="AB2003" s="62" t="s">
        <v>8</v>
      </c>
      <c r="AC2003" s="24"/>
      <c r="AD2003" s="67" t="s">
        <v>8</v>
      </c>
      <c r="AE2003" s="66"/>
      <c r="AF2003" s="44" t="s">
        <v>8</v>
      </c>
      <c r="AG2003" s="23"/>
      <c r="AH2003" s="23"/>
    </row>
    <row r="2004" spans="1:34" ht="15" x14ac:dyDescent="0.2">
      <c r="A2004" s="105" t="s">
        <v>8</v>
      </c>
      <c r="B2004" s="40"/>
      <c r="C2004" s="10"/>
      <c r="D2004" s="11"/>
      <c r="E2004" s="10"/>
      <c r="F2004" s="11"/>
      <c r="G2004" s="11"/>
      <c r="H2004" s="41"/>
      <c r="I2004" s="42"/>
      <c r="J2004" s="41"/>
      <c r="K2004" s="79"/>
      <c r="L2004" s="45"/>
      <c r="M2004" s="64"/>
      <c r="N2004" s="90"/>
      <c r="O2004" s="91"/>
      <c r="P2004" s="92"/>
      <c r="Q2004" s="93"/>
      <c r="R2004" s="94" t="s">
        <v>73</v>
      </c>
      <c r="S2004" s="94" t="s">
        <v>234</v>
      </c>
      <c r="T2004" s="94" t="s">
        <v>782</v>
      </c>
      <c r="U2004" s="95">
        <v>46091</v>
      </c>
      <c r="V2004" s="101" t="e">
        <v>#VALUE!</v>
      </c>
      <c r="W2004" s="53"/>
      <c r="X2004" s="53"/>
      <c r="Y2004" s="53"/>
      <c r="Z2004" s="53"/>
      <c r="AA2004" s="53"/>
      <c r="AB2004" s="62" t="s">
        <v>8</v>
      </c>
      <c r="AC2004" s="24"/>
      <c r="AD2004" s="67" t="s">
        <v>8</v>
      </c>
      <c r="AE2004" s="66"/>
      <c r="AF2004" s="44" t="s">
        <v>8</v>
      </c>
      <c r="AG2004" s="23"/>
      <c r="AH2004" s="23"/>
    </row>
    <row r="2005" spans="1:34" ht="15" x14ac:dyDescent="0.2">
      <c r="A2005" s="105" t="s">
        <v>8</v>
      </c>
      <c r="B2005" s="40"/>
      <c r="C2005" s="10"/>
      <c r="D2005" s="11"/>
      <c r="E2005" s="10"/>
      <c r="F2005" s="11"/>
      <c r="G2005" s="11"/>
      <c r="H2005" s="41"/>
      <c r="I2005" s="42"/>
      <c r="J2005" s="41"/>
      <c r="K2005" s="79"/>
      <c r="L2005" s="45"/>
      <c r="M2005" s="64"/>
      <c r="N2005" s="90"/>
      <c r="O2005" s="91"/>
      <c r="P2005" s="92"/>
      <c r="Q2005" s="93"/>
      <c r="R2005" s="94" t="s">
        <v>73</v>
      </c>
      <c r="S2005" s="94" t="s">
        <v>234</v>
      </c>
      <c r="T2005" s="94" t="s">
        <v>782</v>
      </c>
      <c r="U2005" s="95">
        <v>46091</v>
      </c>
      <c r="V2005" s="101" t="e">
        <v>#VALUE!</v>
      </c>
      <c r="W2005" s="53"/>
      <c r="X2005" s="53"/>
      <c r="Y2005" s="53"/>
      <c r="Z2005" s="53"/>
      <c r="AA2005" s="53"/>
      <c r="AB2005" s="62" t="s">
        <v>8</v>
      </c>
      <c r="AC2005" s="24"/>
      <c r="AD2005" s="67" t="s">
        <v>8</v>
      </c>
      <c r="AE2005" s="66"/>
      <c r="AF2005" s="44" t="s">
        <v>8</v>
      </c>
      <c r="AG2005" s="23"/>
      <c r="AH2005" s="23"/>
    </row>
    <row r="2006" spans="1:34" ht="15" x14ac:dyDescent="0.2">
      <c r="A2006" s="105" t="s">
        <v>8</v>
      </c>
      <c r="B2006" s="40"/>
      <c r="C2006" s="10"/>
      <c r="D2006" s="11"/>
      <c r="E2006" s="10"/>
      <c r="F2006" s="11"/>
      <c r="G2006" s="11"/>
      <c r="H2006" s="41"/>
      <c r="I2006" s="42"/>
      <c r="J2006" s="41"/>
      <c r="K2006" s="79"/>
      <c r="L2006" s="45"/>
      <c r="M2006" s="64"/>
      <c r="N2006" s="90"/>
      <c r="O2006" s="91"/>
      <c r="P2006" s="92"/>
      <c r="Q2006" s="93"/>
      <c r="R2006" s="94" t="s">
        <v>73</v>
      </c>
      <c r="S2006" s="94" t="s">
        <v>234</v>
      </c>
      <c r="T2006" s="94" t="s">
        <v>782</v>
      </c>
      <c r="U2006" s="95">
        <v>46091</v>
      </c>
      <c r="V2006" s="101" t="e">
        <v>#VALUE!</v>
      </c>
      <c r="W2006" s="53"/>
      <c r="X2006" s="53"/>
      <c r="Y2006" s="53"/>
      <c r="Z2006" s="53"/>
      <c r="AA2006" s="53"/>
      <c r="AB2006" s="62" t="s">
        <v>8</v>
      </c>
      <c r="AC2006" s="24"/>
      <c r="AD2006" s="67" t="s">
        <v>8</v>
      </c>
      <c r="AE2006" s="66"/>
      <c r="AF2006" s="44" t="s">
        <v>8</v>
      </c>
      <c r="AG2006" s="23"/>
      <c r="AH2006" s="23"/>
    </row>
    <row r="2007" spans="1:34" ht="15" x14ac:dyDescent="0.2">
      <c r="A2007" s="105" t="s">
        <v>8</v>
      </c>
      <c r="B2007" s="40"/>
      <c r="C2007" s="10"/>
      <c r="D2007" s="11"/>
      <c r="E2007" s="10"/>
      <c r="F2007" s="11"/>
      <c r="G2007" s="11"/>
      <c r="H2007" s="41"/>
      <c r="I2007" s="42"/>
      <c r="J2007" s="41"/>
      <c r="K2007" s="79"/>
      <c r="L2007" s="45"/>
      <c r="M2007" s="64"/>
      <c r="N2007" s="90"/>
      <c r="O2007" s="91"/>
      <c r="P2007" s="92"/>
      <c r="Q2007" s="93"/>
      <c r="R2007" s="94" t="s">
        <v>73</v>
      </c>
      <c r="S2007" s="94" t="s">
        <v>234</v>
      </c>
      <c r="T2007" s="94" t="s">
        <v>782</v>
      </c>
      <c r="U2007" s="95">
        <v>46091</v>
      </c>
      <c r="V2007" s="101" t="e">
        <v>#VALUE!</v>
      </c>
      <c r="W2007" s="53"/>
      <c r="X2007" s="53"/>
      <c r="Y2007" s="53"/>
      <c r="Z2007" s="53"/>
      <c r="AA2007" s="53"/>
      <c r="AB2007" s="62" t="s">
        <v>8</v>
      </c>
      <c r="AC2007" s="24"/>
      <c r="AD2007" s="67" t="s">
        <v>8</v>
      </c>
      <c r="AE2007" s="66"/>
      <c r="AF2007" s="44" t="s">
        <v>8</v>
      </c>
      <c r="AG2007" s="23"/>
      <c r="AH2007" s="23"/>
    </row>
    <row r="2008" spans="1:34" ht="15" x14ac:dyDescent="0.2">
      <c r="A2008" s="105" t="s">
        <v>8</v>
      </c>
      <c r="B2008" s="40"/>
      <c r="C2008" s="10"/>
      <c r="D2008" s="11"/>
      <c r="E2008" s="10"/>
      <c r="F2008" s="11"/>
      <c r="G2008" s="11"/>
      <c r="H2008" s="41"/>
      <c r="I2008" s="42"/>
      <c r="J2008" s="41"/>
      <c r="K2008" s="79"/>
      <c r="L2008" s="45"/>
      <c r="M2008" s="64"/>
      <c r="N2008" s="90"/>
      <c r="O2008" s="91"/>
      <c r="P2008" s="92"/>
      <c r="Q2008" s="93"/>
      <c r="R2008" s="94" t="s">
        <v>73</v>
      </c>
      <c r="S2008" s="94" t="s">
        <v>234</v>
      </c>
      <c r="T2008" s="94" t="s">
        <v>782</v>
      </c>
      <c r="U2008" s="95">
        <v>46091</v>
      </c>
      <c r="V2008" s="101" t="e">
        <v>#VALUE!</v>
      </c>
      <c r="W2008" s="53"/>
      <c r="X2008" s="53"/>
      <c r="Y2008" s="53"/>
      <c r="Z2008" s="53"/>
      <c r="AA2008" s="53"/>
      <c r="AB2008" s="62" t="s">
        <v>8</v>
      </c>
      <c r="AC2008" s="24"/>
      <c r="AD2008" s="67" t="s">
        <v>8</v>
      </c>
      <c r="AE2008" s="66"/>
      <c r="AF2008" s="44" t="s">
        <v>8</v>
      </c>
      <c r="AG2008" s="23"/>
      <c r="AH2008" s="23"/>
    </row>
    <row r="2009" spans="1:34" ht="15" x14ac:dyDescent="0.2">
      <c r="A2009" s="105" t="s">
        <v>8</v>
      </c>
      <c r="B2009" s="40"/>
      <c r="C2009" s="10"/>
      <c r="D2009" s="11"/>
      <c r="E2009" s="10"/>
      <c r="F2009" s="11"/>
      <c r="G2009" s="11"/>
      <c r="H2009" s="41"/>
      <c r="I2009" s="42"/>
      <c r="J2009" s="41"/>
      <c r="K2009" s="79"/>
      <c r="L2009" s="45"/>
      <c r="M2009" s="64"/>
      <c r="N2009" s="90"/>
      <c r="O2009" s="91"/>
      <c r="P2009" s="92"/>
      <c r="Q2009" s="93"/>
      <c r="R2009" s="94" t="s">
        <v>73</v>
      </c>
      <c r="S2009" s="94" t="s">
        <v>234</v>
      </c>
      <c r="T2009" s="94" t="s">
        <v>782</v>
      </c>
      <c r="U2009" s="95">
        <v>46091</v>
      </c>
      <c r="V2009" s="101" t="e">
        <v>#VALUE!</v>
      </c>
      <c r="W2009" s="53"/>
      <c r="X2009" s="53"/>
      <c r="Y2009" s="53"/>
      <c r="Z2009" s="53"/>
      <c r="AA2009" s="53"/>
      <c r="AB2009" s="62" t="s">
        <v>8</v>
      </c>
      <c r="AC2009" s="24"/>
      <c r="AD2009" s="67" t="s">
        <v>8</v>
      </c>
      <c r="AE2009" s="66"/>
      <c r="AF2009" s="44" t="s">
        <v>8</v>
      </c>
      <c r="AG2009" s="23"/>
      <c r="AH2009" s="23"/>
    </row>
    <row r="2010" spans="1:34" ht="15" x14ac:dyDescent="0.2">
      <c r="A2010" s="105" t="s">
        <v>8</v>
      </c>
      <c r="B2010" s="40"/>
      <c r="C2010" s="10"/>
      <c r="D2010" s="11"/>
      <c r="E2010" s="10"/>
      <c r="F2010" s="11"/>
      <c r="G2010" s="11"/>
      <c r="H2010" s="41"/>
      <c r="I2010" s="42"/>
      <c r="J2010" s="41"/>
      <c r="K2010" s="79"/>
      <c r="L2010" s="45"/>
      <c r="M2010" s="64"/>
      <c r="N2010" s="90"/>
      <c r="O2010" s="91"/>
      <c r="P2010" s="92"/>
      <c r="Q2010" s="93"/>
      <c r="R2010" s="94" t="s">
        <v>73</v>
      </c>
      <c r="S2010" s="94" t="s">
        <v>234</v>
      </c>
      <c r="T2010" s="94" t="s">
        <v>782</v>
      </c>
      <c r="U2010" s="95">
        <v>46091</v>
      </c>
      <c r="V2010" s="101" t="e">
        <v>#VALUE!</v>
      </c>
      <c r="W2010" s="53"/>
      <c r="X2010" s="53"/>
      <c r="Y2010" s="53"/>
      <c r="Z2010" s="53"/>
      <c r="AA2010" s="53"/>
      <c r="AB2010" s="62" t="s">
        <v>8</v>
      </c>
      <c r="AC2010" s="24"/>
      <c r="AD2010" s="67" t="s">
        <v>8</v>
      </c>
      <c r="AE2010" s="66"/>
      <c r="AF2010" s="44" t="s">
        <v>8</v>
      </c>
      <c r="AG2010" s="23"/>
      <c r="AH2010" s="23"/>
    </row>
    <row r="2011" spans="1:34" ht="15" x14ac:dyDescent="0.2">
      <c r="A2011" s="105" t="s">
        <v>8</v>
      </c>
      <c r="B2011" s="40"/>
      <c r="C2011" s="10"/>
      <c r="D2011" s="11"/>
      <c r="E2011" s="10"/>
      <c r="F2011" s="11"/>
      <c r="G2011" s="11"/>
      <c r="H2011" s="41"/>
      <c r="I2011" s="42"/>
      <c r="J2011" s="41"/>
      <c r="K2011" s="79"/>
      <c r="L2011" s="45"/>
      <c r="M2011" s="64"/>
      <c r="N2011" s="90"/>
      <c r="O2011" s="91"/>
      <c r="P2011" s="92"/>
      <c r="Q2011" s="93"/>
      <c r="R2011" s="94" t="s">
        <v>73</v>
      </c>
      <c r="S2011" s="94" t="s">
        <v>234</v>
      </c>
      <c r="T2011" s="94" t="s">
        <v>782</v>
      </c>
      <c r="U2011" s="95">
        <v>46091</v>
      </c>
      <c r="V2011" s="101" t="e">
        <v>#VALUE!</v>
      </c>
      <c r="W2011" s="53"/>
      <c r="X2011" s="53"/>
      <c r="Y2011" s="53"/>
      <c r="Z2011" s="53"/>
      <c r="AA2011" s="53"/>
      <c r="AB2011" s="62" t="s">
        <v>8</v>
      </c>
      <c r="AC2011" s="24"/>
      <c r="AD2011" s="67" t="s">
        <v>8</v>
      </c>
      <c r="AE2011" s="66"/>
      <c r="AF2011" s="44" t="s">
        <v>8</v>
      </c>
      <c r="AG2011" s="23"/>
      <c r="AH2011" s="23"/>
    </row>
    <row r="2012" spans="1:34" ht="15" x14ac:dyDescent="0.2">
      <c r="A2012" s="105" t="s">
        <v>8</v>
      </c>
      <c r="B2012" s="40"/>
      <c r="C2012" s="10"/>
      <c r="D2012" s="11"/>
      <c r="E2012" s="10"/>
      <c r="F2012" s="11"/>
      <c r="G2012" s="11"/>
      <c r="H2012" s="41"/>
      <c r="I2012" s="42"/>
      <c r="J2012" s="41"/>
      <c r="K2012" s="79"/>
      <c r="L2012" s="45"/>
      <c r="M2012" s="64"/>
      <c r="N2012" s="90"/>
      <c r="O2012" s="91"/>
      <c r="P2012" s="92"/>
      <c r="Q2012" s="93"/>
      <c r="R2012" s="94" t="s">
        <v>73</v>
      </c>
      <c r="S2012" s="94" t="s">
        <v>234</v>
      </c>
      <c r="T2012" s="94" t="s">
        <v>782</v>
      </c>
      <c r="U2012" s="95">
        <v>46091</v>
      </c>
      <c r="V2012" s="101" t="e">
        <v>#VALUE!</v>
      </c>
      <c r="W2012" s="53"/>
      <c r="X2012" s="53"/>
      <c r="Y2012" s="53"/>
      <c r="Z2012" s="53"/>
      <c r="AA2012" s="53"/>
      <c r="AB2012" s="62" t="s">
        <v>8</v>
      </c>
      <c r="AC2012" s="24"/>
      <c r="AD2012" s="67" t="s">
        <v>8</v>
      </c>
      <c r="AE2012" s="66"/>
      <c r="AF2012" s="44" t="s">
        <v>8</v>
      </c>
      <c r="AG2012" s="23"/>
      <c r="AH2012" s="23"/>
    </row>
    <row r="2013" spans="1:34" ht="15" x14ac:dyDescent="0.2">
      <c r="A2013" s="105" t="s">
        <v>8</v>
      </c>
      <c r="B2013" s="40"/>
      <c r="C2013" s="10"/>
      <c r="D2013" s="11"/>
      <c r="E2013" s="10"/>
      <c r="F2013" s="11"/>
      <c r="G2013" s="11"/>
      <c r="H2013" s="41"/>
      <c r="I2013" s="42"/>
      <c r="J2013" s="41"/>
      <c r="K2013" s="79"/>
      <c r="L2013" s="45"/>
      <c r="M2013" s="64"/>
      <c r="N2013" s="90"/>
      <c r="O2013" s="91"/>
      <c r="P2013" s="92"/>
      <c r="Q2013" s="93"/>
      <c r="R2013" s="94" t="s">
        <v>73</v>
      </c>
      <c r="S2013" s="94" t="s">
        <v>234</v>
      </c>
      <c r="T2013" s="94" t="s">
        <v>782</v>
      </c>
      <c r="U2013" s="95">
        <v>46091</v>
      </c>
      <c r="V2013" s="101" t="e">
        <v>#VALUE!</v>
      </c>
      <c r="W2013" s="53"/>
      <c r="X2013" s="53"/>
      <c r="Y2013" s="53"/>
      <c r="Z2013" s="53"/>
      <c r="AA2013" s="53"/>
      <c r="AB2013" s="62" t="s">
        <v>8</v>
      </c>
      <c r="AC2013" s="24"/>
      <c r="AD2013" s="67" t="s">
        <v>8</v>
      </c>
      <c r="AE2013" s="66"/>
      <c r="AF2013" s="44" t="s">
        <v>8</v>
      </c>
      <c r="AG2013" s="23"/>
      <c r="AH2013" s="23"/>
    </row>
    <row r="2014" spans="1:34" ht="15" x14ac:dyDescent="0.2">
      <c r="A2014" s="105" t="s">
        <v>8</v>
      </c>
      <c r="B2014" s="40"/>
      <c r="C2014" s="10"/>
      <c r="D2014" s="11"/>
      <c r="E2014" s="10"/>
      <c r="F2014" s="11"/>
      <c r="G2014" s="11"/>
      <c r="H2014" s="41"/>
      <c r="I2014" s="42"/>
      <c r="J2014" s="41"/>
      <c r="K2014" s="79"/>
      <c r="L2014" s="45"/>
      <c r="M2014" s="64"/>
      <c r="N2014" s="90"/>
      <c r="O2014" s="91"/>
      <c r="P2014" s="92"/>
      <c r="Q2014" s="93"/>
      <c r="R2014" s="94" t="s">
        <v>73</v>
      </c>
      <c r="S2014" s="94" t="s">
        <v>234</v>
      </c>
      <c r="T2014" s="94" t="s">
        <v>782</v>
      </c>
      <c r="U2014" s="95">
        <v>46091</v>
      </c>
      <c r="V2014" s="101" t="e">
        <v>#VALUE!</v>
      </c>
      <c r="W2014" s="53"/>
      <c r="X2014" s="53"/>
      <c r="Y2014" s="53"/>
      <c r="Z2014" s="53"/>
      <c r="AA2014" s="53"/>
      <c r="AB2014" s="62" t="s">
        <v>8</v>
      </c>
      <c r="AC2014" s="24"/>
      <c r="AD2014" s="67" t="s">
        <v>8</v>
      </c>
      <c r="AE2014" s="66"/>
      <c r="AF2014" s="44" t="s">
        <v>8</v>
      </c>
      <c r="AG2014" s="23"/>
      <c r="AH2014" s="23"/>
    </row>
    <row r="2015" spans="1:34" ht="15" x14ac:dyDescent="0.2">
      <c r="A2015" s="105" t="s">
        <v>8</v>
      </c>
      <c r="B2015" s="40"/>
      <c r="C2015" s="10"/>
      <c r="D2015" s="11"/>
      <c r="E2015" s="10"/>
      <c r="F2015" s="11"/>
      <c r="G2015" s="11"/>
      <c r="H2015" s="41"/>
      <c r="I2015" s="42"/>
      <c r="J2015" s="41"/>
      <c r="K2015" s="79"/>
      <c r="L2015" s="45"/>
      <c r="M2015" s="64"/>
      <c r="N2015" s="90"/>
      <c r="O2015" s="91"/>
      <c r="P2015" s="92"/>
      <c r="Q2015" s="93"/>
      <c r="R2015" s="94" t="s">
        <v>73</v>
      </c>
      <c r="S2015" s="94" t="s">
        <v>234</v>
      </c>
      <c r="T2015" s="94" t="s">
        <v>782</v>
      </c>
      <c r="U2015" s="95">
        <v>46091</v>
      </c>
      <c r="V2015" s="101" t="e">
        <v>#VALUE!</v>
      </c>
      <c r="W2015" s="53"/>
      <c r="X2015" s="53"/>
      <c r="Y2015" s="53"/>
      <c r="Z2015" s="53"/>
      <c r="AA2015" s="53"/>
      <c r="AB2015" s="62" t="s">
        <v>8</v>
      </c>
      <c r="AC2015" s="24"/>
      <c r="AD2015" s="67" t="s">
        <v>8</v>
      </c>
      <c r="AE2015" s="66"/>
      <c r="AF2015" s="44" t="s">
        <v>8</v>
      </c>
      <c r="AG2015" s="23"/>
      <c r="AH2015" s="23"/>
    </row>
    <row r="2016" spans="1:34" ht="15" x14ac:dyDescent="0.2">
      <c r="A2016" s="105" t="s">
        <v>8</v>
      </c>
      <c r="B2016" s="40"/>
      <c r="C2016" s="10"/>
      <c r="D2016" s="11"/>
      <c r="E2016" s="10"/>
      <c r="F2016" s="11"/>
      <c r="G2016" s="11"/>
      <c r="H2016" s="41"/>
      <c r="I2016" s="42"/>
      <c r="J2016" s="41"/>
      <c r="K2016" s="79"/>
      <c r="L2016" s="45"/>
      <c r="M2016" s="64"/>
      <c r="N2016" s="90"/>
      <c r="O2016" s="91"/>
      <c r="P2016" s="92"/>
      <c r="Q2016" s="93"/>
      <c r="R2016" s="94" t="s">
        <v>73</v>
      </c>
      <c r="S2016" s="94" t="s">
        <v>234</v>
      </c>
      <c r="T2016" s="94" t="s">
        <v>782</v>
      </c>
      <c r="U2016" s="95">
        <v>46091</v>
      </c>
      <c r="V2016" s="101" t="e">
        <v>#VALUE!</v>
      </c>
      <c r="W2016" s="53"/>
      <c r="X2016" s="53"/>
      <c r="Y2016" s="53"/>
      <c r="Z2016" s="53"/>
      <c r="AA2016" s="53"/>
      <c r="AB2016" s="62" t="s">
        <v>8</v>
      </c>
      <c r="AC2016" s="24"/>
      <c r="AD2016" s="67" t="s">
        <v>8</v>
      </c>
      <c r="AE2016" s="66"/>
      <c r="AF2016" s="44" t="s">
        <v>8</v>
      </c>
      <c r="AG2016" s="23"/>
      <c r="AH2016" s="23"/>
    </row>
    <row r="2017" spans="1:34" ht="15" x14ac:dyDescent="0.2">
      <c r="A2017" s="105" t="s">
        <v>8</v>
      </c>
      <c r="B2017" s="40"/>
      <c r="C2017" s="10"/>
      <c r="D2017" s="11"/>
      <c r="E2017" s="10"/>
      <c r="F2017" s="11"/>
      <c r="G2017" s="11"/>
      <c r="H2017" s="41"/>
      <c r="I2017" s="42"/>
      <c r="J2017" s="41"/>
      <c r="K2017" s="79"/>
      <c r="L2017" s="45"/>
      <c r="M2017" s="64"/>
      <c r="N2017" s="90"/>
      <c r="O2017" s="91"/>
      <c r="P2017" s="92"/>
      <c r="Q2017" s="93"/>
      <c r="R2017" s="94" t="s">
        <v>73</v>
      </c>
      <c r="S2017" s="94" t="s">
        <v>234</v>
      </c>
      <c r="T2017" s="94" t="s">
        <v>782</v>
      </c>
      <c r="U2017" s="95">
        <v>46091</v>
      </c>
      <c r="V2017" s="101" t="e">
        <v>#VALUE!</v>
      </c>
      <c r="W2017" s="53"/>
      <c r="X2017" s="53"/>
      <c r="Y2017" s="53"/>
      <c r="Z2017" s="53"/>
      <c r="AA2017" s="53"/>
      <c r="AB2017" s="62" t="s">
        <v>8</v>
      </c>
      <c r="AC2017" s="24"/>
      <c r="AD2017" s="67" t="s">
        <v>8</v>
      </c>
      <c r="AE2017" s="66"/>
      <c r="AF2017" s="44" t="s">
        <v>8</v>
      </c>
      <c r="AG2017" s="23"/>
      <c r="AH2017" s="23"/>
    </row>
    <row r="2018" spans="1:34" ht="15" x14ac:dyDescent="0.2">
      <c r="A2018" s="105" t="s">
        <v>8</v>
      </c>
      <c r="B2018" s="40"/>
      <c r="C2018" s="10"/>
      <c r="D2018" s="11"/>
      <c r="E2018" s="10"/>
      <c r="F2018" s="11"/>
      <c r="G2018" s="11"/>
      <c r="H2018" s="41"/>
      <c r="I2018" s="42"/>
      <c r="J2018" s="41"/>
      <c r="K2018" s="79"/>
      <c r="L2018" s="45"/>
      <c r="M2018" s="64"/>
      <c r="N2018" s="90"/>
      <c r="O2018" s="91"/>
      <c r="P2018" s="92"/>
      <c r="Q2018" s="93"/>
      <c r="R2018" s="94" t="s">
        <v>73</v>
      </c>
      <c r="S2018" s="94" t="s">
        <v>234</v>
      </c>
      <c r="T2018" s="94" t="s">
        <v>782</v>
      </c>
      <c r="U2018" s="95">
        <v>46091</v>
      </c>
      <c r="V2018" s="101" t="e">
        <v>#VALUE!</v>
      </c>
      <c r="W2018" s="53"/>
      <c r="X2018" s="53"/>
      <c r="Y2018" s="53"/>
      <c r="Z2018" s="53"/>
      <c r="AA2018" s="53"/>
      <c r="AB2018" s="62" t="s">
        <v>8</v>
      </c>
      <c r="AC2018" s="24"/>
      <c r="AD2018" s="67" t="s">
        <v>8</v>
      </c>
      <c r="AE2018" s="66"/>
      <c r="AF2018" s="44" t="s">
        <v>8</v>
      </c>
      <c r="AG2018" s="23"/>
      <c r="AH2018" s="23"/>
    </row>
    <row r="2019" spans="1:34" ht="15" x14ac:dyDescent="0.2">
      <c r="A2019" s="105" t="s">
        <v>8</v>
      </c>
      <c r="B2019" s="40"/>
      <c r="C2019" s="10"/>
      <c r="D2019" s="11"/>
      <c r="E2019" s="10"/>
      <c r="F2019" s="11"/>
      <c r="G2019" s="11"/>
      <c r="H2019" s="41"/>
      <c r="I2019" s="42"/>
      <c r="J2019" s="41"/>
      <c r="K2019" s="79"/>
      <c r="L2019" s="45"/>
      <c r="M2019" s="64"/>
      <c r="N2019" s="90"/>
      <c r="O2019" s="91"/>
      <c r="P2019" s="92"/>
      <c r="Q2019" s="93"/>
      <c r="R2019" s="94" t="s">
        <v>73</v>
      </c>
      <c r="S2019" s="94" t="s">
        <v>234</v>
      </c>
      <c r="T2019" s="94" t="s">
        <v>782</v>
      </c>
      <c r="U2019" s="95">
        <v>46091</v>
      </c>
      <c r="V2019" s="101" t="e">
        <v>#VALUE!</v>
      </c>
      <c r="W2019" s="53"/>
      <c r="X2019" s="53"/>
      <c r="Y2019" s="53"/>
      <c r="Z2019" s="53"/>
      <c r="AA2019" s="53"/>
      <c r="AB2019" s="62" t="s">
        <v>8</v>
      </c>
      <c r="AC2019" s="24"/>
      <c r="AD2019" s="67" t="s">
        <v>8</v>
      </c>
      <c r="AE2019" s="66"/>
      <c r="AF2019" s="44" t="s">
        <v>8</v>
      </c>
      <c r="AG2019" s="23"/>
      <c r="AH2019" s="23"/>
    </row>
  </sheetData>
  <sheetProtection selectLockedCells="1" autoFilter="0"/>
  <autoFilter ref="B19:AB2019">
    <sortState ref="B20:AB2019">
      <sortCondition ref="D19:D2019"/>
    </sortState>
  </autoFilter>
  <mergeCells count="72">
    <mergeCell ref="Q1:Y18"/>
    <mergeCell ref="I5:J5"/>
    <mergeCell ref="A5:C5"/>
    <mergeCell ref="B6:C6"/>
    <mergeCell ref="G5:H5"/>
    <mergeCell ref="G6:H6"/>
    <mergeCell ref="I6:J6"/>
    <mergeCell ref="I9:J9"/>
    <mergeCell ref="I15:J15"/>
    <mergeCell ref="I10:J10"/>
    <mergeCell ref="I11:J11"/>
    <mergeCell ref="I12:J12"/>
    <mergeCell ref="P13:P14"/>
    <mergeCell ref="M1:M2"/>
    <mergeCell ref="G4:H4"/>
    <mergeCell ref="I1:J1"/>
    <mergeCell ref="I2:J2"/>
    <mergeCell ref="I3:J3"/>
    <mergeCell ref="I4:J4"/>
    <mergeCell ref="L1:L2"/>
    <mergeCell ref="K1:K2"/>
    <mergeCell ref="K3:K4"/>
    <mergeCell ref="A1:B1"/>
    <mergeCell ref="A2:B3"/>
    <mergeCell ref="C2:C3"/>
    <mergeCell ref="G1:H1"/>
    <mergeCell ref="G2:H2"/>
    <mergeCell ref="G3:H3"/>
    <mergeCell ref="D2:D3"/>
    <mergeCell ref="O1:O2"/>
    <mergeCell ref="O5:O6"/>
    <mergeCell ref="O7:O8"/>
    <mergeCell ref="P9:P10"/>
    <mergeCell ref="N11:O12"/>
    <mergeCell ref="N3:N4"/>
    <mergeCell ref="O3:O4"/>
    <mergeCell ref="N1:N2"/>
    <mergeCell ref="N7:N8"/>
    <mergeCell ref="P11:P12"/>
    <mergeCell ref="M3:M4"/>
    <mergeCell ref="L3:L4"/>
    <mergeCell ref="N13:O14"/>
    <mergeCell ref="L5:L6"/>
    <mergeCell ref="M5:M6"/>
    <mergeCell ref="L9:O10"/>
    <mergeCell ref="K5:K6"/>
    <mergeCell ref="N5:N6"/>
    <mergeCell ref="K7:K8"/>
    <mergeCell ref="L7:L8"/>
    <mergeCell ref="M7:M8"/>
    <mergeCell ref="D7:D8"/>
    <mergeCell ref="A9:D13"/>
    <mergeCell ref="A14:A18"/>
    <mergeCell ref="B14:D18"/>
    <mergeCell ref="G15:H15"/>
    <mergeCell ref="G12:H12"/>
    <mergeCell ref="G13:H13"/>
    <mergeCell ref="G7:H7"/>
    <mergeCell ref="G8:H8"/>
    <mergeCell ref="G9:H9"/>
    <mergeCell ref="G10:H10"/>
    <mergeCell ref="G11:H11"/>
    <mergeCell ref="H16:H18"/>
    <mergeCell ref="I7:J7"/>
    <mergeCell ref="I8:J8"/>
    <mergeCell ref="I13:J13"/>
    <mergeCell ref="F16:F17"/>
    <mergeCell ref="G16:G18"/>
    <mergeCell ref="I16:I18"/>
    <mergeCell ref="J16:J18"/>
    <mergeCell ref="I14:J14"/>
    <mergeCell ref="G14:H14"/>
  </mergeCells>
  <conditionalFormatting sqref="A9:D13">
    <cfRule type="notContainsBlanks" dxfId="13" priority="59">
      <formula>LEN(TRIM(A9))&gt;0</formula>
    </cfRule>
  </conditionalFormatting>
  <conditionalFormatting sqref="A14:D18">
    <cfRule type="notContainsBlanks" dxfId="12" priority="12">
      <formula>LEN(TRIM(A14))&gt;0</formula>
    </cfRule>
  </conditionalFormatting>
  <conditionalFormatting sqref="B20:B2019">
    <cfRule type="notContainsBlanks" dxfId="11" priority="51">
      <formula>LEN(TRIM(B20))&gt;0</formula>
    </cfRule>
  </conditionalFormatting>
  <conditionalFormatting sqref="D7:D8">
    <cfRule type="notContainsBlanks" dxfId="10" priority="42">
      <formula>LEN(TRIM(D7))&gt;0</formula>
    </cfRule>
  </conditionalFormatting>
  <conditionalFormatting sqref="D20:E2019">
    <cfRule type="duplicateValues" dxfId="9" priority="3"/>
  </conditionalFormatting>
  <conditionalFormatting sqref="I14:J14">
    <cfRule type="expression" dxfId="8" priority="2">
      <formula>IF($K$14,TRUE,FALSE)</formula>
    </cfRule>
  </conditionalFormatting>
  <conditionalFormatting sqref="K1:K2 G15">
    <cfRule type="expression" dxfId="7" priority="13">
      <formula>IF($K$1,TRUE,FALSE)</formula>
    </cfRule>
  </conditionalFormatting>
  <conditionalFormatting sqref="L9">
    <cfRule type="containsText" dxfId="6" priority="46" operator="containsText" text="!">
      <formula>NOT(ISERROR(SEARCH("!",L9)))</formula>
    </cfRule>
  </conditionalFormatting>
  <conditionalFormatting sqref="N15:O18">
    <cfRule type="expression" dxfId="5" priority="1">
      <formula>IF($N$13="",TRUE,FALSE)</formula>
    </cfRule>
  </conditionalFormatting>
  <conditionalFormatting sqref="Q1">
    <cfRule type="expression" dxfId="4" priority="67">
      <formula>IF($N$13="",FALSE,TRUE)</formula>
    </cfRule>
  </conditionalFormatting>
  <conditionalFormatting sqref="AB19">
    <cfRule type="containsText" dxfId="3" priority="57" operator="containsText" text="нет">
      <formula>NOT(ISERROR(SEARCH("нет",AB19)))</formula>
    </cfRule>
  </conditionalFormatting>
  <conditionalFormatting sqref="AB20:AB2019">
    <cfRule type="containsText" dxfId="2" priority="58" operator="containsText" text="!">
      <formula>NOT(ISERROR(SEARCH("!",AB20)))</formula>
    </cfRule>
  </conditionalFormatting>
  <conditionalFormatting sqref="AJ1">
    <cfRule type="duplicateValues" dxfId="1" priority="11"/>
  </conditionalFormatting>
  <dataValidations count="1">
    <dataValidation type="list" allowBlank="1" showInputMessage="1" showErrorMessage="1" sqref="G15:H15">
      <formula1>#REF!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4866" r:id="rId4" name="Button 18">
              <controlPr defaultSize="0" print="0" autoFill="0" autoPict="0" macro="[0]!всё_за_раз">
                <anchor moveWithCells="1" sizeWithCells="1">
                  <from>
                    <xdr:col>4</xdr:col>
                    <xdr:colOff>19050</xdr:colOff>
                    <xdr:row>17</xdr:row>
                    <xdr:rowOff>247650</xdr:rowOff>
                  </from>
                  <to>
                    <xdr:col>5</xdr:col>
                    <xdr:colOff>542925</xdr:colOff>
                    <xdr:row>17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886" r:id="rId5" name="Check Box 38">
              <controlPr defaultSize="0" autoFill="0" autoLine="0" autoPict="0">
                <anchor moveWithCells="1">
                  <from>
                    <xdr:col>9</xdr:col>
                    <xdr:colOff>847725</xdr:colOff>
                    <xdr:row>0</xdr:row>
                    <xdr:rowOff>9525</xdr:rowOff>
                  </from>
                  <to>
                    <xdr:col>10</xdr:col>
                    <xdr:colOff>781050</xdr:colOff>
                    <xdr:row>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887" r:id="rId6" name="Button 39">
              <controlPr defaultSize="0" print="0" autoFill="0" autoPict="0" macro="[0]!ПДФ_конвертация">
                <anchor moveWithCells="1" sizeWithCells="1">
                  <from>
                    <xdr:col>11</xdr:col>
                    <xdr:colOff>228600</xdr:colOff>
                    <xdr:row>15</xdr:row>
                    <xdr:rowOff>19050</xdr:rowOff>
                  </from>
                  <to>
                    <xdr:col>12</xdr:col>
                    <xdr:colOff>485775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888" r:id="rId7" name="Button 40">
              <controlPr defaultSize="0" print="0" autoFill="0" autoPict="0" macro="[0]!ПДФ_конвертация">
                <anchor moveWithCells="1" sizeWithCells="1">
                  <from>
                    <xdr:col>11</xdr:col>
                    <xdr:colOff>238125</xdr:colOff>
                    <xdr:row>17</xdr:row>
                    <xdr:rowOff>47625</xdr:rowOff>
                  </from>
                  <to>
                    <xdr:col>12</xdr:col>
                    <xdr:colOff>495300</xdr:colOff>
                    <xdr:row>17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889" r:id="rId8" name="Button 41">
              <controlPr defaultSize="0" print="0" autoFill="0" autoPict="0" macro="[0]!защита_листа_снять">
                <anchor moveWithCells="1" sizeWithCells="1">
                  <from>
                    <xdr:col>12</xdr:col>
                    <xdr:colOff>619125</xdr:colOff>
                    <xdr:row>15</xdr:row>
                    <xdr:rowOff>47625</xdr:rowOff>
                  </from>
                  <to>
                    <xdr:col>13</xdr:col>
                    <xdr:colOff>676275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890" r:id="rId9" name="Button 42">
              <controlPr defaultSize="0" print="0" autoFill="0" autoPict="0" macro="[0]!защита_листа_поставить">
                <anchor moveWithCells="1" sizeWithCells="1">
                  <from>
                    <xdr:col>12</xdr:col>
                    <xdr:colOff>619125</xdr:colOff>
                    <xdr:row>17</xdr:row>
                    <xdr:rowOff>47625</xdr:rowOff>
                  </from>
                  <to>
                    <xdr:col>13</xdr:col>
                    <xdr:colOff>676275</xdr:colOff>
                    <xdr:row>17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theme="6" tint="0.59999389629810485"/>
    <outlinePr summaryBelow="0" summaryRight="0"/>
    <pageSetUpPr autoPageBreaks="0"/>
  </sheetPr>
  <dimension ref="A1:AL28"/>
  <sheetViews>
    <sheetView view="pageBreakPreview" topLeftCell="A4" zoomScale="115" zoomScaleNormal="100" zoomScaleSheetLayoutView="115" workbookViewId="0">
      <selection activeCell="D20" sqref="D20:E20"/>
    </sheetView>
  </sheetViews>
  <sheetFormatPr defaultColWidth="9.140625" defaultRowHeight="11.25" x14ac:dyDescent="0.2"/>
  <cols>
    <col min="1" max="1" width="1" style="9" customWidth="1"/>
    <col min="2" max="2" width="28.28515625" style="9" customWidth="1"/>
    <col min="3" max="3" width="5.140625" style="9" customWidth="1"/>
    <col min="4" max="4" width="2.140625" style="9" customWidth="1"/>
    <col min="5" max="5" width="4.5703125" style="9" customWidth="1"/>
    <col min="6" max="6" width="3.85546875" style="9" customWidth="1"/>
    <col min="7" max="7" width="1.140625" style="9" customWidth="1"/>
    <col min="8" max="8" width="5.5703125" style="9" customWidth="1"/>
    <col min="9" max="9" width="1.85546875" style="9" customWidth="1"/>
    <col min="10" max="10" width="7.7109375" style="9" customWidth="1"/>
    <col min="11" max="12" width="4.5703125" style="9" customWidth="1"/>
    <col min="13" max="13" width="3" style="9" customWidth="1"/>
    <col min="14" max="14" width="6.42578125" style="9" customWidth="1"/>
    <col min="15" max="15" width="2" style="9" customWidth="1"/>
    <col min="16" max="16" width="6.140625" style="9" customWidth="1"/>
    <col min="17" max="17" width="1.85546875" style="9" customWidth="1"/>
    <col min="18" max="18" width="7" style="9" customWidth="1"/>
    <col min="19" max="19" width="0.140625" style="9" customWidth="1"/>
    <col min="20" max="20" width="1.85546875" style="9" customWidth="1"/>
    <col min="21" max="21" width="8" style="9" customWidth="1"/>
    <col min="22" max="22" width="2.140625" style="9" customWidth="1"/>
    <col min="23" max="23" width="8.28515625" style="9" customWidth="1"/>
    <col min="24" max="24" width="3.85546875" style="9" customWidth="1"/>
    <col min="25" max="26" width="6.140625" style="9" customWidth="1"/>
    <col min="27" max="27" width="7.7109375" style="9" customWidth="1"/>
    <col min="28" max="28" width="0.7109375" style="9" customWidth="1"/>
    <col min="29" max="32" width="9.140625" style="1"/>
    <col min="33" max="33" width="33.42578125" style="1" customWidth="1"/>
    <col min="34" max="16384" width="9.140625" style="1"/>
  </cols>
  <sheetData>
    <row r="1" spans="2:38" s="9" customFormat="1" ht="25.5" customHeight="1" x14ac:dyDescent="0.2"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269" t="s">
        <v>50</v>
      </c>
      <c r="AA1" s="269"/>
      <c r="AB1" s="9" t="s">
        <v>49</v>
      </c>
      <c r="AD1" s="2">
        <v>4</v>
      </c>
      <c r="AE1" s="2" t="e">
        <f>IF(M17=0,1,IF(M20=0,2,3))</f>
        <v>#REF!</v>
      </c>
      <c r="AL1" s="78" t="s">
        <v>138</v>
      </c>
    </row>
    <row r="2" spans="2:38" s="9" customFormat="1" ht="18.75" customHeight="1" x14ac:dyDescent="0.2">
      <c r="B2" s="3" t="s">
        <v>48</v>
      </c>
      <c r="C2" s="3" t="e">
        <f>#REF!</f>
        <v>#REF!</v>
      </c>
      <c r="D2" s="3"/>
      <c r="E2" s="3"/>
      <c r="F2" s="3"/>
      <c r="G2" s="3"/>
      <c r="H2" s="3"/>
      <c r="I2" s="3"/>
      <c r="J2" s="3"/>
      <c r="K2" s="3"/>
    </row>
    <row r="3" spans="2:38" s="9" customFormat="1" ht="19.350000000000001" customHeight="1" x14ac:dyDescent="0.3">
      <c r="B3" s="4" t="s">
        <v>47</v>
      </c>
    </row>
    <row r="4" spans="2:38" s="9" customFormat="1" ht="11.85" customHeight="1" x14ac:dyDescent="0.2">
      <c r="B4" s="259" t="str">
        <f>CONCATENATE("Продавец: ",'Формальные данные'!F1)</f>
        <v>Продавец: ООО"Профмед"</v>
      </c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  <c r="AA4" s="259"/>
    </row>
    <row r="5" spans="2:38" s="9" customFormat="1" ht="11.85" customHeight="1" x14ac:dyDescent="0.2">
      <c r="B5" s="259" t="str">
        <f>CONCATENATE("Адрес: ",'Формальные данные'!G2)</f>
        <v>Адрес: 678170, РС (Я), Мирнинский район, г. Мирный, ул. Ручейная, д.10</v>
      </c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</row>
    <row r="6" spans="2:38" s="9" customFormat="1" ht="11.85" customHeight="1" x14ac:dyDescent="0.2">
      <c r="B6" s="259" t="str">
        <f>CONCATENATE("ИНН/КПП продавца: ",'Формальные данные'!G5,"/",'Формальные данные'!G6)</f>
        <v>ИНН/КПП продавца: 1433028671/143301001</v>
      </c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  <c r="X6" s="259"/>
      <c r="Y6" s="259"/>
      <c r="Z6" s="259"/>
      <c r="AA6" s="259"/>
    </row>
    <row r="7" spans="2:38" s="9" customFormat="1" ht="11.85" customHeight="1" x14ac:dyDescent="0.2">
      <c r="B7" s="259" t="s">
        <v>46</v>
      </c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</row>
    <row r="8" spans="2:38" s="9" customFormat="1" ht="11.85" customHeight="1" x14ac:dyDescent="0.2">
      <c r="B8" s="259" t="s">
        <v>45</v>
      </c>
      <c r="C8" s="259"/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59"/>
      <c r="AA8" s="259"/>
    </row>
    <row r="9" spans="2:38" s="9" customFormat="1" ht="11.85" customHeight="1" x14ac:dyDescent="0.2">
      <c r="B9" s="259" t="s">
        <v>44</v>
      </c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  <c r="AA9" s="259"/>
    </row>
    <row r="10" spans="2:38" s="9" customFormat="1" ht="11.85" customHeight="1" x14ac:dyDescent="0.2">
      <c r="B10" s="259" t="str">
        <f>CONCATENATE("Покупатель: ",'Формальные данные'!I20)</f>
        <v>Покупатель: ПАО "Якутскэнерго", ЗЭС</v>
      </c>
      <c r="C10" s="259"/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59"/>
      <c r="Y10" s="259"/>
      <c r="Z10" s="259"/>
      <c r="AA10" s="259"/>
    </row>
    <row r="11" spans="2:38" s="9" customFormat="1" ht="11.85" customHeight="1" x14ac:dyDescent="0.2">
      <c r="B11" s="259" t="str">
        <f>CONCATENATE("Адрес: ",'Формальные данные'!I2)</f>
        <v>Адрес: 677009, г.Якутск, ул.Ф.Попова, 14</v>
      </c>
      <c r="C11" s="259"/>
      <c r="D11" s="259"/>
      <c r="E11" s="259"/>
      <c r="F11" s="259"/>
      <c r="G11" s="259"/>
      <c r="H11" s="259"/>
      <c r="I11" s="259"/>
      <c r="J11" s="259"/>
      <c r="K11" s="259"/>
      <c r="L11" s="259"/>
      <c r="M11" s="259"/>
      <c r="N11" s="259"/>
      <c r="O11" s="259"/>
      <c r="P11" s="259"/>
      <c r="Q11" s="259"/>
      <c r="R11" s="259"/>
      <c r="S11" s="259"/>
      <c r="T11" s="259"/>
      <c r="U11" s="259"/>
      <c r="V11" s="259"/>
      <c r="W11" s="259"/>
      <c r="X11" s="259"/>
      <c r="Y11" s="259"/>
      <c r="Z11" s="259"/>
      <c r="AA11" s="259"/>
    </row>
    <row r="12" spans="2:38" s="9" customFormat="1" ht="11.85" customHeight="1" x14ac:dyDescent="0.2">
      <c r="B12" s="259" t="str">
        <f>CONCATENATE("ИНН/КПП покупателя: ",'Формальные данные'!I5,"/",'Формальные данные'!I6)</f>
        <v>ИНН/КПП покупателя: 1435028701/143332001</v>
      </c>
      <c r="C12" s="259"/>
      <c r="D12" s="259"/>
      <c r="E12" s="259"/>
      <c r="F12" s="259"/>
      <c r="G12" s="259"/>
      <c r="H12" s="259"/>
      <c r="I12" s="259"/>
      <c r="J12" s="259"/>
      <c r="K12" s="259"/>
      <c r="L12" s="259"/>
      <c r="M12" s="259"/>
      <c r="N12" s="259"/>
      <c r="O12" s="259"/>
      <c r="P12" s="259"/>
      <c r="Q12" s="259"/>
      <c r="R12" s="259"/>
      <c r="S12" s="259"/>
      <c r="T12" s="259"/>
      <c r="U12" s="259"/>
      <c r="V12" s="259"/>
      <c r="W12" s="259"/>
      <c r="X12" s="259"/>
      <c r="Y12" s="259"/>
      <c r="Z12" s="259"/>
      <c r="AA12" s="259"/>
    </row>
    <row r="13" spans="2:38" x14ac:dyDescent="0.2">
      <c r="B13" s="5" t="s">
        <v>43</v>
      </c>
    </row>
    <row r="14" spans="2:38" s="9" customFormat="1" ht="33.200000000000003" customHeight="1" x14ac:dyDescent="0.2">
      <c r="B14" s="253" t="s">
        <v>42</v>
      </c>
      <c r="C14" s="253"/>
      <c r="D14" s="253" t="s">
        <v>41</v>
      </c>
      <c r="E14" s="253"/>
      <c r="F14" s="253"/>
      <c r="G14" s="253"/>
      <c r="H14" s="253"/>
      <c r="I14" s="253" t="s">
        <v>40</v>
      </c>
      <c r="J14" s="253"/>
      <c r="K14" s="253" t="s">
        <v>39</v>
      </c>
      <c r="L14" s="253"/>
      <c r="M14" s="253" t="s">
        <v>38</v>
      </c>
      <c r="N14" s="253"/>
      <c r="O14" s="253"/>
      <c r="P14" s="253" t="s">
        <v>37</v>
      </c>
      <c r="Q14" s="253"/>
      <c r="R14" s="253" t="s">
        <v>36</v>
      </c>
      <c r="S14" s="253" t="s">
        <v>35</v>
      </c>
      <c r="T14" s="253"/>
      <c r="U14" s="253"/>
      <c r="V14" s="253"/>
      <c r="W14" s="253" t="s">
        <v>34</v>
      </c>
      <c r="X14" s="253"/>
      <c r="Y14" s="253" t="s">
        <v>33</v>
      </c>
      <c r="Z14" s="253"/>
      <c r="AA14" s="253" t="s">
        <v>32</v>
      </c>
    </row>
    <row r="15" spans="2:38" s="9" customFormat="1" ht="32.65" customHeight="1" x14ac:dyDescent="0.2">
      <c r="B15" s="253"/>
      <c r="C15" s="253"/>
      <c r="D15" s="254" t="s">
        <v>31</v>
      </c>
      <c r="E15" s="254"/>
      <c r="F15" s="253" t="s">
        <v>30</v>
      </c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153" t="s">
        <v>29</v>
      </c>
      <c r="Z15" s="153" t="s">
        <v>28</v>
      </c>
      <c r="AA15" s="253"/>
    </row>
    <row r="16" spans="2:38" s="9" customFormat="1" ht="10.5" customHeight="1" x14ac:dyDescent="0.2">
      <c r="B16" s="252">
        <v>1</v>
      </c>
      <c r="C16" s="252"/>
      <c r="D16" s="252">
        <v>2</v>
      </c>
      <c r="E16" s="252"/>
      <c r="F16" s="265">
        <v>2</v>
      </c>
      <c r="G16" s="265"/>
      <c r="H16" s="265"/>
      <c r="I16" s="252">
        <v>3</v>
      </c>
      <c r="J16" s="252"/>
      <c r="K16" s="252">
        <v>4</v>
      </c>
      <c r="L16" s="252"/>
      <c r="M16" s="252">
        <v>5</v>
      </c>
      <c r="N16" s="252"/>
      <c r="O16" s="252"/>
      <c r="P16" s="252">
        <v>6</v>
      </c>
      <c r="Q16" s="252"/>
      <c r="R16" s="81">
        <v>7</v>
      </c>
      <c r="S16" s="252">
        <v>8</v>
      </c>
      <c r="T16" s="252"/>
      <c r="U16" s="252"/>
      <c r="V16" s="252"/>
      <c r="W16" s="252">
        <v>9</v>
      </c>
      <c r="X16" s="252"/>
      <c r="Y16" s="81">
        <v>10</v>
      </c>
      <c r="Z16" s="82">
        <v>10</v>
      </c>
      <c r="AA16" s="81">
        <v>11</v>
      </c>
    </row>
    <row r="17" spans="2:34" s="5" customFormat="1" x14ac:dyDescent="0.25">
      <c r="B17" s="260" t="e">
        <f>#REF!</f>
        <v>#REF!</v>
      </c>
      <c r="C17" s="260"/>
      <c r="D17" s="256" t="e">
        <f>IF(B17="xxx","xxx",810)</f>
        <v>#REF!</v>
      </c>
      <c r="E17" s="256"/>
      <c r="F17" s="256" t="e">
        <f>IF(B17="","","услуги")</f>
        <v>#REF!</v>
      </c>
      <c r="G17" s="256"/>
      <c r="H17" s="256"/>
      <c r="I17" s="257" t="e">
        <f>#REF!</f>
        <v>#REF!</v>
      </c>
      <c r="J17" s="257"/>
      <c r="K17" s="258" t="e">
        <f>#REF!</f>
        <v>#REF!</v>
      </c>
      <c r="L17" s="258"/>
      <c r="M17" s="258" t="e">
        <f>IF(B17="","",I17*K17)</f>
        <v>#REF!</v>
      </c>
      <c r="N17" s="258"/>
      <c r="O17" s="258"/>
      <c r="P17" s="255" t="e">
        <f>IF(B17="","","без акциза")</f>
        <v>#REF!</v>
      </c>
      <c r="Q17" s="255"/>
      <c r="R17" s="83" t="e">
        <f>IF(B17="","","без НДС")</f>
        <v>#REF!</v>
      </c>
      <c r="S17" s="255" t="e">
        <f>IF(B17="","","без НДС")</f>
        <v>#REF!</v>
      </c>
      <c r="T17" s="255"/>
      <c r="U17" s="255"/>
      <c r="V17" s="255"/>
      <c r="W17" s="258" t="e">
        <f>K17</f>
        <v>#REF!</v>
      </c>
      <c r="X17" s="258"/>
      <c r="Y17" s="84" t="e">
        <f>IF(B17="","","--")</f>
        <v>#REF!</v>
      </c>
      <c r="Z17" s="84" t="e">
        <f>IF(B17="","","--")</f>
        <v>#REF!</v>
      </c>
      <c r="AA17" s="84" t="e">
        <f>IF(B17="","","--")</f>
        <v>#REF!</v>
      </c>
      <c r="AG17" s="59" t="e">
        <f>B17</f>
        <v>#REF!</v>
      </c>
    </row>
    <row r="18" spans="2:34" s="5" customFormat="1" x14ac:dyDescent="0.25">
      <c r="B18" s="260" t="e">
        <f>#REF!</f>
        <v>#REF!</v>
      </c>
      <c r="C18" s="260"/>
      <c r="D18" s="256" t="e">
        <f>IF(B18="xxx","xxx",810)</f>
        <v>#REF!</v>
      </c>
      <c r="E18" s="256"/>
      <c r="F18" s="256" t="e">
        <f>IF(B18="","","услуги")</f>
        <v>#REF!</v>
      </c>
      <c r="G18" s="256"/>
      <c r="H18" s="256"/>
      <c r="I18" s="257" t="e">
        <f>#REF!</f>
        <v>#REF!</v>
      </c>
      <c r="J18" s="257"/>
      <c r="K18" s="258" t="e">
        <f>#REF!</f>
        <v>#REF!</v>
      </c>
      <c r="L18" s="258"/>
      <c r="M18" s="258" t="e">
        <f>IF(B18="xxx","",I18*K18)</f>
        <v>#REF!</v>
      </c>
      <c r="N18" s="258"/>
      <c r="O18" s="258"/>
      <c r="P18" s="255" t="e">
        <f>IF(B18="","","без акциза")</f>
        <v>#REF!</v>
      </c>
      <c r="Q18" s="255"/>
      <c r="R18" s="83" t="e">
        <f>IF(B18="","","без НДС")</f>
        <v>#REF!</v>
      </c>
      <c r="S18" s="255" t="e">
        <f>IF(B18="","","без НДС")</f>
        <v>#REF!</v>
      </c>
      <c r="T18" s="255"/>
      <c r="U18" s="255"/>
      <c r="V18" s="255"/>
      <c r="W18" s="258" t="e">
        <f>K18</f>
        <v>#REF!</v>
      </c>
      <c r="X18" s="258"/>
      <c r="Y18" s="84" t="e">
        <f>IF(B18="","","--")</f>
        <v>#REF!</v>
      </c>
      <c r="Z18" s="84" t="e">
        <f>IF(B18="","","--")</f>
        <v>#REF!</v>
      </c>
      <c r="AA18" s="84" t="e">
        <f>IF(B18="","","--")</f>
        <v>#REF!</v>
      </c>
      <c r="AG18" s="59" t="e">
        <f>B18</f>
        <v>#REF!</v>
      </c>
    </row>
    <row r="19" spans="2:34" s="5" customFormat="1" x14ac:dyDescent="0.25">
      <c r="B19" s="260" t="e">
        <f>#REF!</f>
        <v>#REF!</v>
      </c>
      <c r="C19" s="260"/>
      <c r="D19" s="256" t="e">
        <f>IF(B19="xxx","xxx",810)</f>
        <v>#REF!</v>
      </c>
      <c r="E19" s="256"/>
      <c r="F19" s="256" t="e">
        <f>IF(B19="","","услуги")</f>
        <v>#REF!</v>
      </c>
      <c r="G19" s="256"/>
      <c r="H19" s="256"/>
      <c r="I19" s="257" t="e">
        <f>#REF!</f>
        <v>#REF!</v>
      </c>
      <c r="J19" s="257"/>
      <c r="K19" s="258" t="e">
        <f>#REF!</f>
        <v>#REF!</v>
      </c>
      <c r="L19" s="258"/>
      <c r="M19" s="258" t="e">
        <f>IF(B19="xxx","",I19*K19)</f>
        <v>#REF!</v>
      </c>
      <c r="N19" s="258"/>
      <c r="O19" s="258"/>
      <c r="P19" s="255" t="e">
        <f>IF(B19="","","без акциза")</f>
        <v>#REF!</v>
      </c>
      <c r="Q19" s="255"/>
      <c r="R19" s="83" t="e">
        <f>IF(B19="","","без НДС")</f>
        <v>#REF!</v>
      </c>
      <c r="S19" s="255" t="e">
        <f>IF(B19="","","без НДС")</f>
        <v>#REF!</v>
      </c>
      <c r="T19" s="255"/>
      <c r="U19" s="255"/>
      <c r="V19" s="255"/>
      <c r="W19" s="258" t="e">
        <f>K19</f>
        <v>#REF!</v>
      </c>
      <c r="X19" s="258"/>
      <c r="Y19" s="84" t="e">
        <f>IF(B19="","","--")</f>
        <v>#REF!</v>
      </c>
      <c r="Z19" s="84" t="e">
        <f>IF(B19="","","--")</f>
        <v>#REF!</v>
      </c>
      <c r="AA19" s="84" t="e">
        <f>IF(B19="","","--")</f>
        <v>#REF!</v>
      </c>
      <c r="AG19" s="59" t="e">
        <f>B19</f>
        <v>#REF!</v>
      </c>
      <c r="AH19" s="70"/>
    </row>
    <row r="20" spans="2:34" s="5" customFormat="1" x14ac:dyDescent="0.25">
      <c r="B20" s="260" t="e">
        <f>#REF!</f>
        <v>#REF!</v>
      </c>
      <c r="C20" s="260"/>
      <c r="D20" s="256" t="e">
        <f>IF(B20="xxx","xxx",810)</f>
        <v>#REF!</v>
      </c>
      <c r="E20" s="256"/>
      <c r="F20" s="256" t="e">
        <f>IF(B20="","","услуги")</f>
        <v>#REF!</v>
      </c>
      <c r="G20" s="256"/>
      <c r="H20" s="256"/>
      <c r="I20" s="257" t="e">
        <f>#REF!</f>
        <v>#REF!</v>
      </c>
      <c r="J20" s="257"/>
      <c r="K20" s="258" t="e">
        <f>#REF!</f>
        <v>#REF!</v>
      </c>
      <c r="L20" s="258"/>
      <c r="M20" s="258" t="e">
        <f>IF(B20="xxx","",I20*K20)</f>
        <v>#REF!</v>
      </c>
      <c r="N20" s="258"/>
      <c r="O20" s="258"/>
      <c r="P20" s="255" t="e">
        <f>IF(B20="","","без акциза")</f>
        <v>#REF!</v>
      </c>
      <c r="Q20" s="255"/>
      <c r="R20" s="83" t="e">
        <f>IF(B20="","","без НДС")</f>
        <v>#REF!</v>
      </c>
      <c r="S20" s="255" t="e">
        <f>IF(B20="","","без НДС")</f>
        <v>#REF!</v>
      </c>
      <c r="T20" s="255"/>
      <c r="U20" s="255"/>
      <c r="V20" s="255"/>
      <c r="W20" s="258" t="e">
        <f>K20</f>
        <v>#REF!</v>
      </c>
      <c r="X20" s="258"/>
      <c r="Y20" s="84" t="e">
        <f>IF(B20="","","--")</f>
        <v>#REF!</v>
      </c>
      <c r="Z20" s="84" t="e">
        <f>IF(B20="","","--")</f>
        <v>#REF!</v>
      </c>
      <c r="AA20" s="84" t="e">
        <f>IF(B20="","","--")</f>
        <v>#REF!</v>
      </c>
      <c r="AG20" s="59" t="e">
        <f>B20</f>
        <v>#REF!</v>
      </c>
    </row>
    <row r="21" spans="2:34" ht="11.85" customHeight="1" x14ac:dyDescent="0.2">
      <c r="B21" s="6" t="s">
        <v>27</v>
      </c>
      <c r="C21" s="71"/>
      <c r="D21" s="72"/>
      <c r="E21" s="72"/>
      <c r="F21" s="72"/>
      <c r="G21" s="72"/>
      <c r="H21" s="72"/>
      <c r="I21" s="72"/>
      <c r="J21" s="72"/>
      <c r="K21" s="72"/>
      <c r="L21" s="72"/>
      <c r="M21" s="266" t="e">
        <f>W21</f>
        <v>#REF!</v>
      </c>
      <c r="N21" s="266"/>
      <c r="O21" s="266"/>
      <c r="P21" s="267" t="s">
        <v>26</v>
      </c>
      <c r="Q21" s="267"/>
      <c r="R21" s="73"/>
      <c r="S21" s="268" t="s">
        <v>25</v>
      </c>
      <c r="T21" s="268"/>
      <c r="U21" s="268"/>
      <c r="V21" s="268"/>
      <c r="W21" s="266" t="e">
        <f>SUM(W17:X20)</f>
        <v>#REF!</v>
      </c>
      <c r="X21" s="266"/>
    </row>
    <row r="22" spans="2:34" ht="11.85" customHeight="1" x14ac:dyDescent="0.2">
      <c r="B22" s="78"/>
      <c r="C22" s="85"/>
      <c r="D22" s="78" t="s">
        <v>138</v>
      </c>
      <c r="M22" s="86"/>
      <c r="N22" s="86"/>
      <c r="O22" s="86"/>
      <c r="P22" s="87"/>
      <c r="Q22" s="87"/>
      <c r="R22" s="88"/>
      <c r="S22" s="77"/>
      <c r="T22" s="77"/>
      <c r="U22" s="77"/>
      <c r="V22" s="77"/>
      <c r="W22" s="86"/>
      <c r="X22" s="86"/>
    </row>
    <row r="24" spans="2:34" ht="22.9" customHeight="1" x14ac:dyDescent="0.2">
      <c r="B24" s="21" t="s">
        <v>24</v>
      </c>
      <c r="C24" s="22"/>
      <c r="D24" s="22"/>
      <c r="E24" s="22"/>
      <c r="F24" s="22"/>
      <c r="H24" s="263" t="str">
        <f>'Формальные данные'!G13</f>
        <v>Ген.директор Хугаев А.Ю.</v>
      </c>
      <c r="I24" s="264"/>
      <c r="J24" s="264"/>
      <c r="K24" s="264"/>
      <c r="L24" s="259" t="s">
        <v>23</v>
      </c>
      <c r="M24" s="259"/>
      <c r="N24" s="259"/>
      <c r="O24" s="259"/>
      <c r="P24" s="259"/>
      <c r="Q24" s="22"/>
      <c r="R24" s="22"/>
      <c r="S24" s="22"/>
      <c r="U24" s="263" t="str">
        <f>'Формальные данные'!G13</f>
        <v>Ген.директор Хугаев А.Ю.</v>
      </c>
      <c r="V24" s="264"/>
      <c r="W24" s="264"/>
    </row>
    <row r="25" spans="2:34" ht="11.25" customHeight="1" x14ac:dyDescent="0.2">
      <c r="C25" s="262" t="s">
        <v>21</v>
      </c>
      <c r="D25" s="262"/>
      <c r="E25" s="262"/>
      <c r="F25" s="262"/>
      <c r="H25" s="262" t="s">
        <v>20</v>
      </c>
      <c r="I25" s="262"/>
      <c r="J25" s="262"/>
      <c r="K25" s="262"/>
      <c r="Q25" s="7" t="s">
        <v>21</v>
      </c>
      <c r="R25" s="7"/>
      <c r="S25" s="7"/>
      <c r="U25" s="262" t="s">
        <v>20</v>
      </c>
      <c r="V25" s="262"/>
      <c r="W25" s="262"/>
    </row>
    <row r="26" spans="2:34" ht="11.25" customHeight="1" x14ac:dyDescent="0.2"/>
    <row r="27" spans="2:34" ht="22.9" customHeight="1" x14ac:dyDescent="0.2">
      <c r="B27" s="21" t="s">
        <v>22</v>
      </c>
      <c r="C27" s="22"/>
      <c r="D27" s="22"/>
      <c r="E27" s="22"/>
      <c r="F27" s="22"/>
      <c r="H27" s="261"/>
      <c r="I27" s="261"/>
      <c r="J27" s="261"/>
      <c r="K27" s="261"/>
      <c r="N27" s="8"/>
      <c r="O27" s="8"/>
      <c r="P27" s="8"/>
      <c r="Q27" s="8"/>
      <c r="R27" s="8"/>
      <c r="S27" s="8"/>
      <c r="T27" s="8"/>
      <c r="U27" s="8"/>
      <c r="V27" s="8"/>
      <c r="W27" s="8"/>
    </row>
    <row r="28" spans="2:34" ht="16.899999999999999" customHeight="1" x14ac:dyDescent="0.2">
      <c r="C28" s="262" t="s">
        <v>21</v>
      </c>
      <c r="D28" s="262"/>
      <c r="E28" s="262"/>
      <c r="F28" s="262"/>
      <c r="H28" s="262" t="s">
        <v>20</v>
      </c>
      <c r="I28" s="262"/>
      <c r="J28" s="262"/>
      <c r="K28" s="262"/>
      <c r="N28" s="251" t="s">
        <v>19</v>
      </c>
      <c r="O28" s="251"/>
      <c r="P28" s="251"/>
      <c r="Q28" s="251"/>
      <c r="R28" s="251"/>
      <c r="S28" s="251"/>
      <c r="T28" s="251"/>
      <c r="U28" s="251"/>
      <c r="V28" s="251"/>
      <c r="W28" s="251"/>
    </row>
  </sheetData>
  <mergeCells count="82">
    <mergeCell ref="Z1:AA1"/>
    <mergeCell ref="B18:C18"/>
    <mergeCell ref="D18:E18"/>
    <mergeCell ref="F18:H18"/>
    <mergeCell ref="B19:C19"/>
    <mergeCell ref="D19:E19"/>
    <mergeCell ref="F19:H19"/>
    <mergeCell ref="I19:J19"/>
    <mergeCell ref="K19:L19"/>
    <mergeCell ref="I18:J18"/>
    <mergeCell ref="K18:L18"/>
    <mergeCell ref="W17:X17"/>
    <mergeCell ref="M18:O18"/>
    <mergeCell ref="P18:Q18"/>
    <mergeCell ref="S18:V18"/>
    <mergeCell ref="W18:X18"/>
    <mergeCell ref="U25:W25"/>
    <mergeCell ref="U24:W24"/>
    <mergeCell ref="L24:P24"/>
    <mergeCell ref="W21:X21"/>
    <mergeCell ref="M21:O21"/>
    <mergeCell ref="P21:Q21"/>
    <mergeCell ref="S21:V21"/>
    <mergeCell ref="W16:X16"/>
    <mergeCell ref="P16:Q16"/>
    <mergeCell ref="M16:O16"/>
    <mergeCell ref="K20:L20"/>
    <mergeCell ref="M20:O20"/>
    <mergeCell ref="P20:Q20"/>
    <mergeCell ref="W20:X20"/>
    <mergeCell ref="S20:V20"/>
    <mergeCell ref="S19:V19"/>
    <mergeCell ref="W19:X19"/>
    <mergeCell ref="M19:O19"/>
    <mergeCell ref="P19:Q19"/>
    <mergeCell ref="B17:C17"/>
    <mergeCell ref="D17:E17"/>
    <mergeCell ref="F17:H17"/>
    <mergeCell ref="I17:J17"/>
    <mergeCell ref="F15:H15"/>
    <mergeCell ref="F16:H16"/>
    <mergeCell ref="B14:C15"/>
    <mergeCell ref="B16:C16"/>
    <mergeCell ref="B20:C20"/>
    <mergeCell ref="H27:K27"/>
    <mergeCell ref="C28:F28"/>
    <mergeCell ref="H28:K28"/>
    <mergeCell ref="H24:K24"/>
    <mergeCell ref="C25:F25"/>
    <mergeCell ref="H25:K25"/>
    <mergeCell ref="B4:AA4"/>
    <mergeCell ref="B5:AA5"/>
    <mergeCell ref="B6:AA6"/>
    <mergeCell ref="AA14:AA15"/>
    <mergeCell ref="Y14:Z14"/>
    <mergeCell ref="B11:AA11"/>
    <mergeCell ref="B12:AA12"/>
    <mergeCell ref="R14:R15"/>
    <mergeCell ref="B7:AA7"/>
    <mergeCell ref="B8:AA8"/>
    <mergeCell ref="S14:V15"/>
    <mergeCell ref="I14:J15"/>
    <mergeCell ref="K14:L15"/>
    <mergeCell ref="B9:AA9"/>
    <mergeCell ref="W14:X15"/>
    <mergeCell ref="B10:AA10"/>
    <mergeCell ref="N28:W28"/>
    <mergeCell ref="D16:E16"/>
    <mergeCell ref="D14:H14"/>
    <mergeCell ref="D15:E15"/>
    <mergeCell ref="I16:J16"/>
    <mergeCell ref="S17:V17"/>
    <mergeCell ref="P17:Q17"/>
    <mergeCell ref="K16:L16"/>
    <mergeCell ref="M14:O15"/>
    <mergeCell ref="S16:V16"/>
    <mergeCell ref="P14:Q15"/>
    <mergeCell ref="D20:E20"/>
    <mergeCell ref="F20:H20"/>
    <mergeCell ref="I20:J20"/>
    <mergeCell ref="K17:L17"/>
    <mergeCell ref="M17:O17"/>
  </mergeCells>
  <conditionalFormatting sqref="AH19">
    <cfRule type="notContainsBlanks" dxfId="0" priority="1">
      <formula>LEN(TRIM(AH19))&gt;0</formula>
    </cfRule>
  </conditionalFormatting>
  <pageMargins left="0.19685039370078741" right="0.19685039370078741" top="0.78740157480314965" bottom="0.39370078740157483" header="0" footer="0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DC437"/>
  <sheetViews>
    <sheetView tabSelected="1" view="pageBreakPreview" zoomScale="115" zoomScaleNormal="100" zoomScaleSheetLayoutView="115" workbookViewId="0">
      <selection activeCell="G8" sqref="G8"/>
    </sheetView>
  </sheetViews>
  <sheetFormatPr defaultColWidth="7.42578125" defaultRowHeight="15" outlineLevelCol="1" x14ac:dyDescent="0.25"/>
  <cols>
    <col min="1" max="1" width="6.7109375" style="47" customWidth="1"/>
    <col min="2" max="4" width="7.42578125" style="47"/>
    <col min="5" max="5" width="6.140625" style="47" customWidth="1"/>
    <col min="6" max="6" width="6.5703125" style="47" customWidth="1"/>
    <col min="7" max="7" width="7.5703125" style="47" bestFit="1" customWidth="1"/>
    <col min="8" max="9" width="9.140625" style="47" customWidth="1"/>
    <col min="10" max="10" width="9.28515625" style="47" customWidth="1"/>
    <col min="11" max="11" width="10.140625" style="47" customWidth="1"/>
    <col min="12" max="12" width="11.42578125" style="47" customWidth="1"/>
    <col min="13" max="13" width="19.7109375" style="122" hidden="1" customWidth="1"/>
    <col min="14" max="14" width="7.7109375" style="122" hidden="1" customWidth="1"/>
    <col min="15" max="18" width="7.42578125" style="122" hidden="1" customWidth="1"/>
    <col min="19" max="19" width="22.28515625" style="122" hidden="1" customWidth="1"/>
    <col min="20" max="20" width="89.140625" style="122" hidden="1" customWidth="1"/>
    <col min="21" max="21" width="7.42578125" style="122" hidden="1" customWidth="1"/>
    <col min="22" max="22" width="17.7109375" style="122" hidden="1" customWidth="1"/>
    <col min="23" max="37" width="7.42578125" style="122" hidden="1" customWidth="1"/>
    <col min="38" max="41" width="7.42578125" style="122" customWidth="1"/>
    <col min="42" max="42" width="14.140625" style="122" customWidth="1"/>
    <col min="43" max="45" width="7.42578125" style="122" customWidth="1"/>
    <col min="46" max="46" width="8.5703125" style="122" customWidth="1"/>
    <col min="47" max="54" width="7.42578125" style="122" customWidth="1"/>
    <col min="55" max="56" width="16.7109375" style="122" customWidth="1"/>
    <col min="57" max="61" width="7.42578125" style="122" customWidth="1"/>
    <col min="62" max="104" width="7.42578125" style="47" customWidth="1"/>
    <col min="105" max="105" width="26.42578125" style="47" customWidth="1" outlineLevel="1"/>
    <col min="106" max="106" width="49.5703125" style="47" customWidth="1" outlineLevel="1"/>
    <col min="107" max="107" width="13" style="47" customWidth="1" outlineLevel="1"/>
    <col min="108" max="112" width="7.42578125" style="47" customWidth="1"/>
    <col min="113" max="16384" width="7.42578125" style="47"/>
  </cols>
  <sheetData>
    <row r="1" spans="1:107" x14ac:dyDescent="0.2">
      <c r="A1" s="118"/>
      <c r="B1" s="116"/>
      <c r="C1" s="116"/>
      <c r="D1" s="116"/>
      <c r="E1" s="117"/>
      <c r="F1" s="270" t="s">
        <v>792</v>
      </c>
      <c r="G1" s="270"/>
      <c r="H1" s="270"/>
      <c r="I1" s="270"/>
      <c r="J1" s="270"/>
      <c r="K1" s="270"/>
      <c r="L1" s="270"/>
      <c r="O1" s="122" t="s">
        <v>8</v>
      </c>
      <c r="S1" s="123"/>
      <c r="T1" s="123" t="s">
        <v>51</v>
      </c>
      <c r="U1" s="124" t="s">
        <v>49</v>
      </c>
      <c r="V1" s="275" t="s">
        <v>100</v>
      </c>
      <c r="W1" s="275"/>
      <c r="X1" s="275"/>
      <c r="Y1" s="171" t="s">
        <v>101</v>
      </c>
      <c r="Z1" s="171">
        <v>167</v>
      </c>
      <c r="AA1" s="171" t="s">
        <v>101</v>
      </c>
      <c r="AB1" s="170">
        <v>319840</v>
      </c>
      <c r="AC1" s="170">
        <v>509390</v>
      </c>
      <c r="AD1" s="170">
        <v>84760</v>
      </c>
      <c r="AE1" s="170">
        <v>203530</v>
      </c>
      <c r="AF1" s="168">
        <v>1117520</v>
      </c>
    </row>
    <row r="2" spans="1:107" ht="15" customHeight="1" x14ac:dyDescent="0.2">
      <c r="A2" s="118"/>
      <c r="B2" s="116"/>
      <c r="C2" s="116"/>
      <c r="D2" s="116"/>
      <c r="E2" s="117"/>
      <c r="F2" s="191"/>
      <c r="G2" s="191"/>
      <c r="H2" s="191"/>
      <c r="I2" s="270" t="s">
        <v>793</v>
      </c>
      <c r="J2" s="270"/>
      <c r="K2" s="270"/>
      <c r="L2" s="270"/>
      <c r="S2" s="123"/>
      <c r="T2" s="123"/>
      <c r="U2" s="186"/>
      <c r="V2" s="187"/>
      <c r="W2" s="187"/>
      <c r="X2" s="187"/>
      <c r="Y2" s="188"/>
      <c r="Z2" s="188"/>
      <c r="AA2" s="188"/>
      <c r="AB2" s="189"/>
      <c r="AC2" s="189"/>
      <c r="AD2" s="189"/>
      <c r="AE2" s="189"/>
      <c r="AF2" s="190"/>
    </row>
    <row r="3" spans="1:107" x14ac:dyDescent="0.2">
      <c r="A3" s="118"/>
      <c r="B3" s="116"/>
      <c r="C3" s="116"/>
      <c r="D3" s="116"/>
      <c r="E3" s="117"/>
      <c r="F3" s="117"/>
      <c r="G3" s="117"/>
      <c r="H3" s="117"/>
      <c r="I3" s="117"/>
      <c r="J3" s="192"/>
      <c r="K3" s="192"/>
      <c r="L3" s="192"/>
      <c r="S3" s="123"/>
      <c r="T3" s="123">
        <v>0</v>
      </c>
      <c r="AB3" s="169">
        <v>639680</v>
      </c>
      <c r="AC3" s="169">
        <v>1018780</v>
      </c>
      <c r="AD3" s="169">
        <v>169520</v>
      </c>
      <c r="AE3" s="169">
        <v>407060</v>
      </c>
    </row>
    <row r="4" spans="1:107" x14ac:dyDescent="0.2">
      <c r="A4" s="277" t="s">
        <v>783</v>
      </c>
      <c r="B4" s="277"/>
      <c r="C4" s="277"/>
      <c r="D4" s="277"/>
      <c r="E4" s="277"/>
      <c r="F4" s="277"/>
      <c r="G4" s="193"/>
      <c r="H4" s="193"/>
      <c r="I4" s="193"/>
      <c r="J4" s="278" t="s">
        <v>784</v>
      </c>
      <c r="K4" s="278"/>
      <c r="L4" s="278"/>
      <c r="S4" s="123"/>
      <c r="T4" s="123" t="s">
        <v>217</v>
      </c>
    </row>
    <row r="5" spans="1:107" x14ac:dyDescent="0.25">
      <c r="A5" s="279"/>
      <c r="B5" s="279"/>
      <c r="C5" s="279"/>
      <c r="D5" s="279"/>
      <c r="E5" s="279"/>
      <c r="F5" s="185"/>
      <c r="G5" s="111"/>
      <c r="H5" s="193"/>
      <c r="I5" s="193"/>
      <c r="J5" s="280" t="s">
        <v>785</v>
      </c>
      <c r="K5" s="280"/>
      <c r="L5" s="280"/>
      <c r="S5" s="123"/>
      <c r="T5" s="123"/>
    </row>
    <row r="6" spans="1:107" x14ac:dyDescent="0.2">
      <c r="A6" s="271" t="s">
        <v>786</v>
      </c>
      <c r="B6" s="271"/>
      <c r="C6" s="271"/>
      <c r="D6" s="271"/>
      <c r="E6" s="271"/>
      <c r="F6" s="194"/>
      <c r="G6" s="195"/>
      <c r="H6" s="193"/>
      <c r="I6" s="193"/>
      <c r="J6" s="280" t="s">
        <v>786</v>
      </c>
      <c r="K6" s="280"/>
      <c r="L6" s="280"/>
      <c r="S6" s="123"/>
      <c r="T6" s="123"/>
    </row>
    <row r="7" spans="1:107" x14ac:dyDescent="0.2">
      <c r="A7" s="271" t="s">
        <v>794</v>
      </c>
      <c r="B7" s="271"/>
      <c r="C7" s="271"/>
      <c r="D7" s="271"/>
      <c r="E7" s="271"/>
      <c r="F7" s="195"/>
      <c r="G7" s="195"/>
      <c r="H7" s="193"/>
      <c r="I7" s="193"/>
      <c r="J7" s="272" t="s">
        <v>787</v>
      </c>
      <c r="K7" s="272"/>
      <c r="L7" s="272"/>
      <c r="S7" s="123"/>
      <c r="T7" s="123">
        <v>0</v>
      </c>
    </row>
    <row r="8" spans="1:107" ht="18.75" x14ac:dyDescent="0.2">
      <c r="A8" s="271" t="s">
        <v>788</v>
      </c>
      <c r="B8" s="271"/>
      <c r="C8" s="271"/>
      <c r="D8" s="271"/>
      <c r="E8" s="271"/>
      <c r="F8" s="195"/>
      <c r="G8" s="195"/>
      <c r="H8" s="193"/>
      <c r="I8" s="193"/>
      <c r="J8" s="272" t="s">
        <v>789</v>
      </c>
      <c r="K8" s="272"/>
      <c r="L8" s="272"/>
      <c r="S8" s="123"/>
      <c r="T8" s="123"/>
      <c r="AT8" s="131"/>
      <c r="AU8" s="282"/>
      <c r="AV8" s="282"/>
      <c r="AW8" s="282"/>
    </row>
    <row r="9" spans="1:107" ht="18.75" customHeight="1" x14ac:dyDescent="0.25">
      <c r="A9" s="196"/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25"/>
      <c r="S9" s="123"/>
      <c r="T9" s="123"/>
      <c r="AT9" s="132"/>
      <c r="AU9" s="282"/>
      <c r="AV9" s="282"/>
      <c r="AW9" s="282"/>
      <c r="AX9" s="282"/>
      <c r="AY9" s="282"/>
      <c r="AZ9" s="282"/>
      <c r="BA9" s="49"/>
    </row>
    <row r="10" spans="1:107" ht="19.5" thickBot="1" x14ac:dyDescent="0.35">
      <c r="A10" s="273" t="s">
        <v>790</v>
      </c>
      <c r="B10" s="273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126"/>
      <c r="N10" s="126"/>
      <c r="O10" s="126"/>
      <c r="P10" s="126"/>
      <c r="S10" s="123"/>
      <c r="T10" s="123"/>
      <c r="W10" s="123"/>
      <c r="AC10" s="1"/>
      <c r="AL10" s="133"/>
      <c r="AN10" s="133"/>
      <c r="AO10" s="133"/>
      <c r="AP10" s="134"/>
      <c r="AT10" s="129"/>
      <c r="AU10" s="282"/>
      <c r="AV10" s="282"/>
      <c r="AW10" s="282"/>
      <c r="AX10" s="282"/>
      <c r="AY10" s="282"/>
      <c r="AZ10" s="282"/>
      <c r="BC10" s="135"/>
      <c r="BD10" s="136"/>
      <c r="DA10" s="281"/>
      <c r="DB10" s="281"/>
      <c r="DC10" s="281"/>
    </row>
    <row r="11" spans="1:107" ht="23.25" thickBot="1" x14ac:dyDescent="0.3">
      <c r="A11" s="274" t="s">
        <v>791</v>
      </c>
      <c r="B11" s="274"/>
      <c r="C11" s="274"/>
      <c r="D11" s="274"/>
      <c r="E11" s="274"/>
      <c r="F11" s="274"/>
      <c r="G11" s="274"/>
      <c r="H11" s="274"/>
      <c r="I11" s="274"/>
      <c r="J11" s="274"/>
      <c r="K11" s="274"/>
      <c r="L11" s="274"/>
      <c r="M11" s="122" t="s">
        <v>8</v>
      </c>
      <c r="N11" s="126" t="s">
        <v>8</v>
      </c>
      <c r="O11" s="126"/>
      <c r="P11" s="126"/>
      <c r="S11" s="123"/>
      <c r="T11" s="123"/>
      <c r="W11" s="123"/>
      <c r="AP11" s="137"/>
      <c r="AT11" s="132"/>
      <c r="AU11" s="282"/>
      <c r="AV11" s="282"/>
      <c r="AW11" s="282"/>
      <c r="AX11" s="282"/>
      <c r="AY11" s="282"/>
      <c r="AZ11" s="282"/>
      <c r="DA11" s="160" t="s">
        <v>212</v>
      </c>
      <c r="DB11" s="161" t="s">
        <v>211</v>
      </c>
      <c r="DC11" s="160" t="s">
        <v>213</v>
      </c>
    </row>
    <row r="12" spans="1:107" ht="26.25" customHeight="1" thickBot="1" x14ac:dyDescent="0.3">
      <c r="A12" s="18">
        <v>1</v>
      </c>
      <c r="B12" s="276" t="s">
        <v>53</v>
      </c>
      <c r="C12" s="276"/>
      <c r="D12" s="276"/>
      <c r="E12" s="19" t="s">
        <v>716</v>
      </c>
      <c r="F12" s="20"/>
      <c r="G12" s="20"/>
      <c r="H12" s="166"/>
      <c r="I12" s="166"/>
      <c r="J12" s="166"/>
      <c r="K12" s="166"/>
      <c r="L12" s="167"/>
      <c r="M12" s="122" t="s">
        <v>8</v>
      </c>
      <c r="N12" s="126" t="s">
        <v>8</v>
      </c>
      <c r="O12" s="126"/>
      <c r="P12" s="126"/>
      <c r="S12" s="127" t="s">
        <v>53</v>
      </c>
      <c r="T12" s="123"/>
      <c r="V12" s="172">
        <v>0</v>
      </c>
      <c r="W12" s="123"/>
      <c r="Y12" s="122">
        <v>25500</v>
      </c>
      <c r="Z12" s="122">
        <v>38760</v>
      </c>
      <c r="AA12" s="122">
        <v>6120</v>
      </c>
      <c r="AB12" s="122">
        <v>14790</v>
      </c>
      <c r="AC12" s="122">
        <v>13005000</v>
      </c>
      <c r="AD12" s="122">
        <v>19767600</v>
      </c>
      <c r="AE12" s="122">
        <v>3121200</v>
      </c>
      <c r="AF12" s="122">
        <v>7542900</v>
      </c>
      <c r="AG12" s="139">
        <v>-43351530</v>
      </c>
      <c r="AP12" s="137"/>
      <c r="DA12" s="162">
        <v>1</v>
      </c>
      <c r="DB12" s="163" t="s">
        <v>53</v>
      </c>
      <c r="DC12" s="164">
        <v>510</v>
      </c>
    </row>
    <row r="13" spans="1:107" ht="26.25" customHeight="1" thickBot="1" x14ac:dyDescent="0.3">
      <c r="A13" s="18">
        <v>2</v>
      </c>
      <c r="B13" s="276" t="s">
        <v>54</v>
      </c>
      <c r="C13" s="276"/>
      <c r="D13" s="276"/>
      <c r="E13" s="19" t="s">
        <v>716</v>
      </c>
      <c r="F13" s="20"/>
      <c r="G13" s="20"/>
      <c r="H13" s="166"/>
      <c r="I13" s="166"/>
      <c r="J13" s="166"/>
      <c r="K13" s="166"/>
      <c r="L13" s="167"/>
      <c r="M13" s="122" t="s">
        <v>8</v>
      </c>
      <c r="N13" s="126" t="s">
        <v>8</v>
      </c>
      <c r="O13" s="126"/>
      <c r="P13" s="126"/>
      <c r="S13" s="127" t="s">
        <v>54</v>
      </c>
      <c r="T13" s="123"/>
      <c r="V13" s="172" t="e">
        <v>#REF!</v>
      </c>
      <c r="W13" s="123"/>
      <c r="Y13" s="122" t="e">
        <v>#REF!</v>
      </c>
      <c r="Z13" s="122" t="e">
        <v>#REF!</v>
      </c>
      <c r="AA13" s="122" t="e">
        <v>#REF!</v>
      </c>
      <c r="AB13" s="122" t="e">
        <v>#REF!</v>
      </c>
      <c r="AC13" s="122" t="e">
        <v>#REF!</v>
      </c>
      <c r="AD13" s="122" t="e">
        <v>#REF!</v>
      </c>
      <c r="AE13" s="122" t="e">
        <v>#REF!</v>
      </c>
      <c r="AF13" s="122" t="e">
        <v>#REF!</v>
      </c>
      <c r="AG13" s="139" t="e">
        <v>#REF!</v>
      </c>
      <c r="AP13" s="137"/>
      <c r="DA13" s="162" t="e">
        <v>#REF!</v>
      </c>
      <c r="DB13" s="163" t="e">
        <v>#REF!</v>
      </c>
      <c r="DC13" s="164" t="e">
        <v>#REF!</v>
      </c>
    </row>
    <row r="14" spans="1:107" ht="26.25" customHeight="1" thickBot="1" x14ac:dyDescent="0.3">
      <c r="A14" s="18">
        <v>3</v>
      </c>
      <c r="B14" s="276" t="s">
        <v>55</v>
      </c>
      <c r="C14" s="276"/>
      <c r="D14" s="276"/>
      <c r="E14" s="19" t="s">
        <v>716</v>
      </c>
      <c r="F14" s="20"/>
      <c r="G14" s="20"/>
      <c r="H14" s="166"/>
      <c r="I14" s="166"/>
      <c r="J14" s="166"/>
      <c r="K14" s="166"/>
      <c r="L14" s="167"/>
      <c r="M14" s="122" t="s">
        <v>8</v>
      </c>
      <c r="N14" s="126" t="s">
        <v>8</v>
      </c>
      <c r="O14" s="126"/>
      <c r="P14" s="126"/>
      <c r="S14" s="127" t="s">
        <v>55</v>
      </c>
      <c r="T14" s="123"/>
      <c r="V14" s="172" t="e">
        <v>#REF!</v>
      </c>
      <c r="W14" s="123"/>
      <c r="Y14" s="122" t="e">
        <v>#REF!</v>
      </c>
      <c r="Z14" s="122" t="e">
        <v>#REF!</v>
      </c>
      <c r="AA14" s="122" t="e">
        <v>#REF!</v>
      </c>
      <c r="AB14" s="122" t="e">
        <v>#REF!</v>
      </c>
      <c r="AC14" s="122" t="e">
        <v>#REF!</v>
      </c>
      <c r="AD14" s="122" t="e">
        <v>#REF!</v>
      </c>
      <c r="AE14" s="122" t="e">
        <v>#REF!</v>
      </c>
      <c r="AF14" s="122" t="e">
        <v>#REF!</v>
      </c>
      <c r="AG14" s="139" t="e">
        <v>#REF!</v>
      </c>
      <c r="AP14" s="137"/>
      <c r="DA14" s="162" t="e">
        <v>#REF!</v>
      </c>
      <c r="DB14" s="163" t="e">
        <v>#REF!</v>
      </c>
      <c r="DC14" s="164" t="e">
        <v>#REF!</v>
      </c>
    </row>
    <row r="15" spans="1:107" ht="26.25" customHeight="1" thickBot="1" x14ac:dyDescent="0.3">
      <c r="A15" s="18">
        <v>4</v>
      </c>
      <c r="B15" s="276" t="s">
        <v>56</v>
      </c>
      <c r="C15" s="276"/>
      <c r="D15" s="276"/>
      <c r="E15" s="19" t="s">
        <v>716</v>
      </c>
      <c r="F15" s="20"/>
      <c r="G15" s="20"/>
      <c r="H15" s="166"/>
      <c r="I15" s="166"/>
      <c r="J15" s="166"/>
      <c r="K15" s="166"/>
      <c r="L15" s="167"/>
      <c r="M15" s="122" t="s">
        <v>8</v>
      </c>
      <c r="N15" s="126" t="s">
        <v>8</v>
      </c>
      <c r="O15" s="126"/>
      <c r="P15" s="126"/>
      <c r="S15" s="127" t="s">
        <v>56</v>
      </c>
      <c r="T15" s="123"/>
      <c r="V15" s="172" t="e">
        <v>#REF!</v>
      </c>
      <c r="W15" s="123"/>
      <c r="Y15" s="122" t="e">
        <v>#REF!</v>
      </c>
      <c r="Z15" s="122" t="e">
        <v>#REF!</v>
      </c>
      <c r="AA15" s="122" t="e">
        <v>#REF!</v>
      </c>
      <c r="AB15" s="122" t="e">
        <v>#REF!</v>
      </c>
      <c r="AC15" s="122" t="e">
        <v>#REF!</v>
      </c>
      <c r="AD15" s="122" t="e">
        <v>#REF!</v>
      </c>
      <c r="AE15" s="122" t="e">
        <v>#REF!</v>
      </c>
      <c r="AF15" s="122" t="e">
        <v>#REF!</v>
      </c>
      <c r="AG15" s="139" t="e">
        <v>#REF!</v>
      </c>
      <c r="AP15" s="137"/>
      <c r="DA15" s="162" t="e">
        <v>#REF!</v>
      </c>
      <c r="DB15" s="163" t="e">
        <v>#REF!</v>
      </c>
      <c r="DC15" s="164" t="e">
        <v>#REF!</v>
      </c>
    </row>
    <row r="16" spans="1:107" ht="26.25" customHeight="1" thickBot="1" x14ac:dyDescent="0.3">
      <c r="A16" s="18">
        <v>5</v>
      </c>
      <c r="B16" s="276" t="s">
        <v>60</v>
      </c>
      <c r="C16" s="276"/>
      <c r="D16" s="276"/>
      <c r="E16" s="19" t="s">
        <v>716</v>
      </c>
      <c r="F16" s="20"/>
      <c r="G16" s="20"/>
      <c r="H16" s="166"/>
      <c r="I16" s="166"/>
      <c r="J16" s="166"/>
      <c r="K16" s="166"/>
      <c r="L16" s="167"/>
      <c r="M16" s="122" t="s">
        <v>8</v>
      </c>
      <c r="N16" s="126" t="s">
        <v>8</v>
      </c>
      <c r="O16" s="126"/>
      <c r="P16" s="126"/>
      <c r="S16" s="127" t="s">
        <v>60</v>
      </c>
      <c r="T16" s="123"/>
      <c r="V16" s="172" t="e">
        <v>#REF!</v>
      </c>
      <c r="W16" s="123"/>
      <c r="Y16" s="122" t="e">
        <v>#REF!</v>
      </c>
      <c r="Z16" s="122" t="e">
        <v>#REF!</v>
      </c>
      <c r="AA16" s="122" t="e">
        <v>#REF!</v>
      </c>
      <c r="AB16" s="122" t="e">
        <v>#REF!</v>
      </c>
      <c r="AC16" s="122" t="e">
        <v>#REF!</v>
      </c>
      <c r="AD16" s="122" t="e">
        <v>#REF!</v>
      </c>
      <c r="AE16" s="122" t="e">
        <v>#REF!</v>
      </c>
      <c r="AF16" s="122" t="e">
        <v>#REF!</v>
      </c>
      <c r="AG16" s="139" t="e">
        <v>#REF!</v>
      </c>
      <c r="AP16" s="137"/>
      <c r="DA16" s="162" t="e">
        <v>#REF!</v>
      </c>
      <c r="DB16" s="163" t="e">
        <v>#REF!</v>
      </c>
      <c r="DC16" s="164" t="e">
        <v>#REF!</v>
      </c>
    </row>
    <row r="17" spans="1:107" ht="26.25" customHeight="1" thickBot="1" x14ac:dyDescent="0.3">
      <c r="A17" s="18">
        <v>6</v>
      </c>
      <c r="B17" s="276" t="s">
        <v>160</v>
      </c>
      <c r="C17" s="276"/>
      <c r="D17" s="276"/>
      <c r="E17" s="19" t="s">
        <v>716</v>
      </c>
      <c r="F17" s="20"/>
      <c r="G17" s="20"/>
      <c r="H17" s="166"/>
      <c r="I17" s="166"/>
      <c r="J17" s="166"/>
      <c r="K17" s="166"/>
      <c r="L17" s="167"/>
      <c r="M17" s="122" t="s">
        <v>8</v>
      </c>
      <c r="N17" s="126" t="s">
        <v>8</v>
      </c>
      <c r="O17" s="126"/>
      <c r="P17" s="126"/>
      <c r="S17" s="127" t="s">
        <v>160</v>
      </c>
      <c r="T17" s="123"/>
      <c r="V17" s="172" t="e">
        <v>#REF!</v>
      </c>
      <c r="W17" s="123"/>
      <c r="Y17" s="122" t="e">
        <v>#REF!</v>
      </c>
      <c r="Z17" s="122" t="e">
        <v>#REF!</v>
      </c>
      <c r="AA17" s="122" t="e">
        <v>#REF!</v>
      </c>
      <c r="AB17" s="122" t="e">
        <v>#REF!</v>
      </c>
      <c r="AC17" s="122" t="e">
        <v>#REF!</v>
      </c>
      <c r="AD17" s="122" t="e">
        <v>#REF!</v>
      </c>
      <c r="AE17" s="122" t="e">
        <v>#REF!</v>
      </c>
      <c r="AF17" s="122" t="e">
        <v>#REF!</v>
      </c>
      <c r="AG17" s="139" t="e">
        <v>#REF!</v>
      </c>
      <c r="AP17" s="137"/>
      <c r="DA17" s="162" t="e">
        <v>#REF!</v>
      </c>
      <c r="DB17" s="163" t="e">
        <v>#REF!</v>
      </c>
      <c r="DC17" s="164" t="e">
        <v>#REF!</v>
      </c>
    </row>
    <row r="18" spans="1:107" ht="26.25" customHeight="1" thickBot="1" x14ac:dyDescent="0.3">
      <c r="A18" s="18">
        <v>7</v>
      </c>
      <c r="B18" s="276" t="s">
        <v>168</v>
      </c>
      <c r="C18" s="276"/>
      <c r="D18" s="276"/>
      <c r="E18" s="19" t="s">
        <v>716</v>
      </c>
      <c r="F18" s="20"/>
      <c r="G18" s="20"/>
      <c r="H18" s="166"/>
      <c r="I18" s="166"/>
      <c r="J18" s="166"/>
      <c r="K18" s="166"/>
      <c r="L18" s="167"/>
      <c r="M18" s="122" t="s">
        <v>8</v>
      </c>
      <c r="N18" s="126" t="s">
        <v>8</v>
      </c>
      <c r="O18" s="126"/>
      <c r="P18" s="126"/>
      <c r="S18" s="127" t="s">
        <v>168</v>
      </c>
      <c r="T18" s="123"/>
      <c r="V18" s="172" t="e">
        <v>#REF!</v>
      </c>
      <c r="W18" s="123"/>
      <c r="Y18" s="122" t="e">
        <v>#REF!</v>
      </c>
      <c r="Z18" s="122" t="e">
        <v>#REF!</v>
      </c>
      <c r="AA18" s="122" t="e">
        <v>#REF!</v>
      </c>
      <c r="AB18" s="122" t="e">
        <v>#REF!</v>
      </c>
      <c r="AC18" s="122" t="e">
        <v>#REF!</v>
      </c>
      <c r="AD18" s="122" t="e">
        <v>#REF!</v>
      </c>
      <c r="AE18" s="122" t="e">
        <v>#REF!</v>
      </c>
      <c r="AF18" s="122" t="e">
        <v>#REF!</v>
      </c>
      <c r="AG18" s="139" t="e">
        <v>#REF!</v>
      </c>
      <c r="AP18" s="137"/>
      <c r="DA18" s="162" t="e">
        <v>#REF!</v>
      </c>
      <c r="DB18" s="163" t="e">
        <v>#REF!</v>
      </c>
      <c r="DC18" s="164" t="e">
        <v>#REF!</v>
      </c>
    </row>
    <row r="19" spans="1:107" ht="26.25" customHeight="1" thickBot="1" x14ac:dyDescent="0.3">
      <c r="A19" s="18">
        <v>8</v>
      </c>
      <c r="B19" s="276" t="s">
        <v>59</v>
      </c>
      <c r="C19" s="276"/>
      <c r="D19" s="276"/>
      <c r="E19" s="19" t="s">
        <v>716</v>
      </c>
      <c r="F19" s="20"/>
      <c r="G19" s="20"/>
      <c r="H19" s="166"/>
      <c r="I19" s="166"/>
      <c r="J19" s="166"/>
      <c r="K19" s="166"/>
      <c r="L19" s="167"/>
      <c r="M19" s="122" t="s">
        <v>8</v>
      </c>
      <c r="N19" s="126" t="s">
        <v>8</v>
      </c>
      <c r="O19" s="126"/>
      <c r="P19" s="126"/>
      <c r="S19" s="127" t="s">
        <v>59</v>
      </c>
      <c r="T19" s="123"/>
      <c r="V19" s="172" t="e">
        <v>#REF!</v>
      </c>
      <c r="W19" s="123"/>
      <c r="Y19" s="122" t="e">
        <v>#REF!</v>
      </c>
      <c r="Z19" s="122" t="e">
        <v>#REF!</v>
      </c>
      <c r="AA19" s="122" t="e">
        <v>#REF!</v>
      </c>
      <c r="AB19" s="122" t="e">
        <v>#REF!</v>
      </c>
      <c r="AC19" s="122" t="e">
        <v>#REF!</v>
      </c>
      <c r="AD19" s="122" t="e">
        <v>#REF!</v>
      </c>
      <c r="AE19" s="122" t="e">
        <v>#REF!</v>
      </c>
      <c r="AF19" s="122" t="e">
        <v>#REF!</v>
      </c>
      <c r="AG19" s="139" t="e">
        <v>#REF!</v>
      </c>
      <c r="AP19" s="137"/>
      <c r="DA19" s="162" t="e">
        <v>#REF!</v>
      </c>
      <c r="DB19" s="163" t="e">
        <v>#REF!</v>
      </c>
      <c r="DC19" s="164" t="e">
        <v>#REF!</v>
      </c>
    </row>
    <row r="20" spans="1:107" ht="26.25" customHeight="1" thickBot="1" x14ac:dyDescent="0.3">
      <c r="A20" s="18">
        <v>9</v>
      </c>
      <c r="B20" s="276" t="s">
        <v>81</v>
      </c>
      <c r="C20" s="276"/>
      <c r="D20" s="276"/>
      <c r="E20" s="19" t="s">
        <v>716</v>
      </c>
      <c r="F20" s="20"/>
      <c r="G20" s="20"/>
      <c r="H20" s="166"/>
      <c r="I20" s="166"/>
      <c r="J20" s="166"/>
      <c r="K20" s="166"/>
      <c r="L20" s="167"/>
      <c r="M20" s="122" t="s">
        <v>8</v>
      </c>
      <c r="N20" s="126" t="s">
        <v>8</v>
      </c>
      <c r="O20" s="126"/>
      <c r="P20" s="126"/>
      <c r="S20" s="127" t="s">
        <v>81</v>
      </c>
      <c r="T20" s="123"/>
      <c r="V20" s="172" t="e">
        <v>#REF!</v>
      </c>
      <c r="W20" s="123"/>
      <c r="Y20" s="122" t="e">
        <v>#REF!</v>
      </c>
      <c r="Z20" s="122" t="e">
        <v>#REF!</v>
      </c>
      <c r="AA20" s="122" t="e">
        <v>#REF!</v>
      </c>
      <c r="AB20" s="122" t="e">
        <v>#REF!</v>
      </c>
      <c r="AC20" s="122" t="e">
        <v>#REF!</v>
      </c>
      <c r="AD20" s="122" t="e">
        <v>#REF!</v>
      </c>
      <c r="AE20" s="122" t="e">
        <v>#REF!</v>
      </c>
      <c r="AF20" s="122" t="e">
        <v>#REF!</v>
      </c>
      <c r="AG20" s="139" t="e">
        <v>#REF!</v>
      </c>
      <c r="AP20" s="137"/>
      <c r="DA20" s="162" t="e">
        <v>#REF!</v>
      </c>
      <c r="DB20" s="163" t="e">
        <v>#REF!</v>
      </c>
      <c r="DC20" s="164" t="e">
        <v>#REF!</v>
      </c>
    </row>
    <row r="21" spans="1:107" ht="26.25" customHeight="1" thickBot="1" x14ac:dyDescent="0.3">
      <c r="A21" s="18">
        <v>10</v>
      </c>
      <c r="B21" s="276" t="s">
        <v>80</v>
      </c>
      <c r="C21" s="276"/>
      <c r="D21" s="276"/>
      <c r="E21" s="19" t="s">
        <v>716</v>
      </c>
      <c r="F21" s="20"/>
      <c r="G21" s="20"/>
      <c r="H21" s="166"/>
      <c r="I21" s="166"/>
      <c r="J21" s="166"/>
      <c r="K21" s="166"/>
      <c r="L21" s="167"/>
      <c r="M21" s="122" t="s">
        <v>8</v>
      </c>
      <c r="N21" s="126" t="s">
        <v>8</v>
      </c>
      <c r="O21" s="126"/>
      <c r="P21" s="126"/>
      <c r="S21" s="127" t="s">
        <v>80</v>
      </c>
      <c r="T21" s="123"/>
      <c r="V21" s="172" t="e">
        <v>#REF!</v>
      </c>
      <c r="W21" s="123"/>
      <c r="Y21" s="122" t="e">
        <v>#REF!</v>
      </c>
      <c r="Z21" s="122" t="e">
        <v>#REF!</v>
      </c>
      <c r="AA21" s="122" t="e">
        <v>#REF!</v>
      </c>
      <c r="AB21" s="122" t="e">
        <v>#REF!</v>
      </c>
      <c r="AC21" s="122" t="e">
        <v>#REF!</v>
      </c>
      <c r="AD21" s="122" t="e">
        <v>#REF!</v>
      </c>
      <c r="AE21" s="122" t="e">
        <v>#REF!</v>
      </c>
      <c r="AF21" s="122" t="e">
        <v>#REF!</v>
      </c>
      <c r="AG21" s="139" t="e">
        <v>#REF!</v>
      </c>
      <c r="AP21" s="137"/>
      <c r="DA21" s="162" t="e">
        <v>#REF!</v>
      </c>
      <c r="DB21" s="163" t="e">
        <v>#REF!</v>
      </c>
      <c r="DC21" s="164" t="e">
        <v>#REF!</v>
      </c>
    </row>
    <row r="22" spans="1:107" ht="26.25" customHeight="1" thickBot="1" x14ac:dyDescent="0.3">
      <c r="A22" s="18">
        <v>11</v>
      </c>
      <c r="B22" s="276" t="s">
        <v>57</v>
      </c>
      <c r="C22" s="276"/>
      <c r="D22" s="276"/>
      <c r="E22" s="19" t="s">
        <v>716</v>
      </c>
      <c r="F22" s="20"/>
      <c r="G22" s="20"/>
      <c r="H22" s="166"/>
      <c r="I22" s="166"/>
      <c r="J22" s="166"/>
      <c r="K22" s="166"/>
      <c r="L22" s="167"/>
      <c r="M22" s="122" t="s">
        <v>8</v>
      </c>
      <c r="N22" s="126" t="s">
        <v>8</v>
      </c>
      <c r="O22" s="126"/>
      <c r="P22" s="126"/>
      <c r="S22" s="127" t="s">
        <v>57</v>
      </c>
      <c r="T22" s="123"/>
      <c r="V22" s="172" t="e">
        <v>#REF!</v>
      </c>
      <c r="W22" s="123"/>
      <c r="Y22" s="122" t="e">
        <v>#REF!</v>
      </c>
      <c r="Z22" s="122" t="e">
        <v>#REF!</v>
      </c>
      <c r="AA22" s="122" t="e">
        <v>#REF!</v>
      </c>
      <c r="AB22" s="122" t="e">
        <v>#REF!</v>
      </c>
      <c r="AC22" s="122" t="e">
        <v>#REF!</v>
      </c>
      <c r="AD22" s="122" t="e">
        <v>#REF!</v>
      </c>
      <c r="AE22" s="122" t="e">
        <v>#REF!</v>
      </c>
      <c r="AF22" s="122" t="e">
        <v>#REF!</v>
      </c>
      <c r="AG22" s="139" t="e">
        <v>#REF!</v>
      </c>
      <c r="AP22" s="137"/>
      <c r="DA22" s="162" t="e">
        <v>#REF!</v>
      </c>
      <c r="DB22" s="163" t="e">
        <v>#REF!</v>
      </c>
      <c r="DC22" s="164" t="e">
        <v>#REF!</v>
      </c>
    </row>
    <row r="23" spans="1:107" ht="26.25" customHeight="1" thickBot="1" x14ac:dyDescent="0.3">
      <c r="A23" s="18">
        <v>12</v>
      </c>
      <c r="B23" s="276" t="s">
        <v>58</v>
      </c>
      <c r="C23" s="276"/>
      <c r="D23" s="276"/>
      <c r="E23" s="19" t="s">
        <v>716</v>
      </c>
      <c r="F23" s="20"/>
      <c r="G23" s="20"/>
      <c r="H23" s="166"/>
      <c r="I23" s="166"/>
      <c r="J23" s="166"/>
      <c r="K23" s="166"/>
      <c r="L23" s="167"/>
      <c r="M23" s="122" t="s">
        <v>8</v>
      </c>
      <c r="N23" s="126" t="s">
        <v>8</v>
      </c>
      <c r="O23" s="126"/>
      <c r="P23" s="126"/>
      <c r="S23" s="127" t="s">
        <v>58</v>
      </c>
      <c r="T23" s="123"/>
      <c r="V23" s="172" t="e">
        <v>#REF!</v>
      </c>
      <c r="W23" s="123"/>
      <c r="Y23" s="122" t="e">
        <v>#REF!</v>
      </c>
      <c r="Z23" s="122" t="e">
        <v>#REF!</v>
      </c>
      <c r="AA23" s="122" t="e">
        <v>#REF!</v>
      </c>
      <c r="AB23" s="122" t="e">
        <v>#REF!</v>
      </c>
      <c r="AC23" s="122" t="e">
        <v>#REF!</v>
      </c>
      <c r="AD23" s="122" t="e">
        <v>#REF!</v>
      </c>
      <c r="AE23" s="122" t="e">
        <v>#REF!</v>
      </c>
      <c r="AF23" s="122" t="e">
        <v>#REF!</v>
      </c>
      <c r="AG23" s="139" t="e">
        <v>#REF!</v>
      </c>
      <c r="AP23" s="137"/>
      <c r="DA23" s="162" t="e">
        <v>#REF!</v>
      </c>
      <c r="DB23" s="163" t="e">
        <v>#REF!</v>
      </c>
      <c r="DC23" s="164" t="e">
        <v>#REF!</v>
      </c>
    </row>
    <row r="24" spans="1:107" ht="26.25" customHeight="1" thickBot="1" x14ac:dyDescent="0.3">
      <c r="A24" s="18">
        <v>13</v>
      </c>
      <c r="B24" s="276" t="s">
        <v>67</v>
      </c>
      <c r="C24" s="276"/>
      <c r="D24" s="276"/>
      <c r="E24" s="19" t="s">
        <v>716</v>
      </c>
      <c r="F24" s="20"/>
      <c r="G24" s="20"/>
      <c r="H24" s="166"/>
      <c r="I24" s="166"/>
      <c r="J24" s="166"/>
      <c r="K24" s="166"/>
      <c r="L24" s="167"/>
      <c r="M24" s="122" t="s">
        <v>8</v>
      </c>
      <c r="N24" s="126" t="s">
        <v>8</v>
      </c>
      <c r="O24" s="126"/>
      <c r="P24" s="126"/>
      <c r="S24" s="127" t="s">
        <v>67</v>
      </c>
      <c r="T24" s="123"/>
      <c r="V24" s="172" t="e">
        <v>#REF!</v>
      </c>
      <c r="W24" s="123"/>
      <c r="Y24" s="122" t="e">
        <v>#REF!</v>
      </c>
      <c r="Z24" s="122" t="e">
        <v>#REF!</v>
      </c>
      <c r="AA24" s="122" t="e">
        <v>#REF!</v>
      </c>
      <c r="AB24" s="122" t="e">
        <v>#REF!</v>
      </c>
      <c r="AC24" s="122" t="e">
        <v>#REF!</v>
      </c>
      <c r="AD24" s="122" t="e">
        <v>#REF!</v>
      </c>
      <c r="AE24" s="122" t="e">
        <v>#REF!</v>
      </c>
      <c r="AF24" s="122" t="e">
        <v>#REF!</v>
      </c>
      <c r="AG24" s="139" t="e">
        <v>#REF!</v>
      </c>
      <c r="AP24" s="137"/>
      <c r="DA24" s="162" t="e">
        <v>#REF!</v>
      </c>
      <c r="DB24" s="163" t="e">
        <v>#REF!</v>
      </c>
      <c r="DC24" s="164" t="e">
        <v>#REF!</v>
      </c>
    </row>
    <row r="25" spans="1:107" ht="26.25" customHeight="1" thickBot="1" x14ac:dyDescent="0.3">
      <c r="A25" s="18">
        <v>14</v>
      </c>
      <c r="B25" s="276" t="s">
        <v>146</v>
      </c>
      <c r="C25" s="276"/>
      <c r="D25" s="276"/>
      <c r="E25" s="19" t="s">
        <v>716</v>
      </c>
      <c r="F25" s="20"/>
      <c r="G25" s="20"/>
      <c r="H25" s="166"/>
      <c r="I25" s="166"/>
      <c r="J25" s="166"/>
      <c r="K25" s="166"/>
      <c r="L25" s="167"/>
      <c r="M25" s="122" t="s">
        <v>8</v>
      </c>
      <c r="N25" s="126" t="s">
        <v>8</v>
      </c>
      <c r="O25" s="126"/>
      <c r="P25" s="126"/>
      <c r="S25" s="127" t="s">
        <v>146</v>
      </c>
      <c r="T25" s="123"/>
      <c r="V25" s="172" t="e">
        <v>#REF!</v>
      </c>
      <c r="W25" s="123"/>
      <c r="Y25" s="122" t="e">
        <v>#REF!</v>
      </c>
      <c r="Z25" s="122" t="e">
        <v>#REF!</v>
      </c>
      <c r="AA25" s="122" t="e">
        <v>#REF!</v>
      </c>
      <c r="AB25" s="122" t="e">
        <v>#REF!</v>
      </c>
      <c r="AC25" s="122" t="e">
        <v>#REF!</v>
      </c>
      <c r="AD25" s="122" t="e">
        <v>#REF!</v>
      </c>
      <c r="AE25" s="122" t="e">
        <v>#REF!</v>
      </c>
      <c r="AF25" s="122" t="e">
        <v>#REF!</v>
      </c>
      <c r="AG25" s="139" t="e">
        <v>#REF!</v>
      </c>
      <c r="AP25" s="137"/>
      <c r="DA25" s="162" t="e">
        <v>#REF!</v>
      </c>
      <c r="DB25" s="163" t="e">
        <v>#REF!</v>
      </c>
      <c r="DC25" s="164" t="e">
        <v>#REF!</v>
      </c>
    </row>
    <row r="26" spans="1:107" ht="26.25" customHeight="1" thickBot="1" x14ac:dyDescent="0.3">
      <c r="A26" s="18">
        <v>15</v>
      </c>
      <c r="B26" s="276" t="s">
        <v>66</v>
      </c>
      <c r="C26" s="276"/>
      <c r="D26" s="276"/>
      <c r="E26" s="19" t="s">
        <v>716</v>
      </c>
      <c r="F26" s="20"/>
      <c r="G26" s="20"/>
      <c r="H26" s="166"/>
      <c r="I26" s="166"/>
      <c r="J26" s="166"/>
      <c r="K26" s="166"/>
      <c r="L26" s="167"/>
      <c r="M26" s="122" t="s">
        <v>8</v>
      </c>
      <c r="N26" s="126" t="s">
        <v>8</v>
      </c>
      <c r="O26" s="126"/>
      <c r="P26" s="126"/>
      <c r="S26" s="127" t="s">
        <v>66</v>
      </c>
      <c r="T26" s="123"/>
      <c r="V26" s="172" t="e">
        <v>#REF!</v>
      </c>
      <c r="W26" s="123"/>
      <c r="Y26" s="122" t="e">
        <v>#REF!</v>
      </c>
      <c r="Z26" s="122" t="e">
        <v>#REF!</v>
      </c>
      <c r="AA26" s="122" t="e">
        <v>#REF!</v>
      </c>
      <c r="AB26" s="122" t="e">
        <v>#REF!</v>
      </c>
      <c r="AC26" s="122" t="e">
        <v>#REF!</v>
      </c>
      <c r="AD26" s="122" t="e">
        <v>#REF!</v>
      </c>
      <c r="AE26" s="122" t="e">
        <v>#REF!</v>
      </c>
      <c r="AF26" s="122" t="e">
        <v>#REF!</v>
      </c>
      <c r="AG26" s="139" t="e">
        <v>#REF!</v>
      </c>
      <c r="AP26" s="137"/>
      <c r="DA26" s="162" t="e">
        <v>#REF!</v>
      </c>
      <c r="DB26" s="163" t="e">
        <v>#REF!</v>
      </c>
      <c r="DC26" s="164" t="e">
        <v>#REF!</v>
      </c>
    </row>
    <row r="27" spans="1:107" ht="26.25" customHeight="1" thickBot="1" x14ac:dyDescent="0.3">
      <c r="A27" s="18">
        <v>16</v>
      </c>
      <c r="B27" s="276" t="s">
        <v>64</v>
      </c>
      <c r="C27" s="276"/>
      <c r="D27" s="276"/>
      <c r="E27" s="19" t="s">
        <v>716</v>
      </c>
      <c r="F27" s="20"/>
      <c r="G27" s="20"/>
      <c r="H27" s="166"/>
      <c r="I27" s="166"/>
      <c r="J27" s="166"/>
      <c r="K27" s="166"/>
      <c r="L27" s="167"/>
      <c r="M27" s="122" t="s">
        <v>8</v>
      </c>
      <c r="N27" s="126" t="s">
        <v>8</v>
      </c>
      <c r="O27" s="126"/>
      <c r="P27" s="126"/>
      <c r="S27" s="127" t="s">
        <v>64</v>
      </c>
      <c r="T27" s="123"/>
      <c r="V27" s="172" t="e">
        <v>#REF!</v>
      </c>
      <c r="W27" s="123"/>
      <c r="Y27" s="122" t="e">
        <v>#REF!</v>
      </c>
      <c r="Z27" s="122" t="e">
        <v>#REF!</v>
      </c>
      <c r="AA27" s="122" t="e">
        <v>#REF!</v>
      </c>
      <c r="AB27" s="122" t="e">
        <v>#REF!</v>
      </c>
      <c r="AC27" s="122" t="e">
        <v>#REF!</v>
      </c>
      <c r="AD27" s="122" t="e">
        <v>#REF!</v>
      </c>
      <c r="AE27" s="122" t="e">
        <v>#REF!</v>
      </c>
      <c r="AF27" s="122" t="e">
        <v>#REF!</v>
      </c>
      <c r="AG27" s="139" t="e">
        <v>#REF!</v>
      </c>
      <c r="AP27" s="137"/>
      <c r="DA27" s="162" t="e">
        <v>#REF!</v>
      </c>
      <c r="DB27" s="163" t="e">
        <v>#REF!</v>
      </c>
      <c r="DC27" s="164" t="e">
        <v>#REF!</v>
      </c>
    </row>
    <row r="28" spans="1:107" ht="26.25" customHeight="1" thickBot="1" x14ac:dyDescent="0.3">
      <c r="A28" s="18">
        <v>17</v>
      </c>
      <c r="B28" s="276" t="s">
        <v>65</v>
      </c>
      <c r="C28" s="276"/>
      <c r="D28" s="276"/>
      <c r="E28" s="19" t="s">
        <v>716</v>
      </c>
      <c r="F28" s="20"/>
      <c r="G28" s="20"/>
      <c r="H28" s="166"/>
      <c r="I28" s="166"/>
      <c r="J28" s="166"/>
      <c r="K28" s="166"/>
      <c r="L28" s="167"/>
      <c r="M28" s="122" t="s">
        <v>8</v>
      </c>
      <c r="N28" s="126" t="s">
        <v>8</v>
      </c>
      <c r="O28" s="126"/>
      <c r="P28" s="126"/>
      <c r="S28" s="127" t="s">
        <v>65</v>
      </c>
      <c r="T28" s="123"/>
      <c r="V28" s="172" t="e">
        <v>#REF!</v>
      </c>
      <c r="W28" s="123"/>
      <c r="Y28" s="122" t="e">
        <v>#REF!</v>
      </c>
      <c r="Z28" s="122" t="e">
        <v>#REF!</v>
      </c>
      <c r="AA28" s="122" t="e">
        <v>#REF!</v>
      </c>
      <c r="AB28" s="122" t="e">
        <v>#REF!</v>
      </c>
      <c r="AC28" s="122" t="e">
        <v>#REF!</v>
      </c>
      <c r="AD28" s="122" t="e">
        <v>#REF!</v>
      </c>
      <c r="AE28" s="122" t="e">
        <v>#REF!</v>
      </c>
      <c r="AF28" s="122" t="e">
        <v>#REF!</v>
      </c>
      <c r="AG28" s="139" t="e">
        <v>#REF!</v>
      </c>
      <c r="AP28" s="137"/>
      <c r="DA28" s="162" t="e">
        <v>#REF!</v>
      </c>
      <c r="DB28" s="163" t="e">
        <v>#REF!</v>
      </c>
      <c r="DC28" s="164" t="e">
        <v>#REF!</v>
      </c>
    </row>
    <row r="29" spans="1:107" ht="26.25" customHeight="1" thickBot="1" x14ac:dyDescent="0.3">
      <c r="A29" s="18">
        <v>18</v>
      </c>
      <c r="B29" s="276" t="s">
        <v>5</v>
      </c>
      <c r="C29" s="276"/>
      <c r="D29" s="276"/>
      <c r="E29" s="19" t="s">
        <v>716</v>
      </c>
      <c r="F29" s="20"/>
      <c r="G29" s="20"/>
      <c r="H29" s="166"/>
      <c r="I29" s="166"/>
      <c r="J29" s="166"/>
      <c r="K29" s="166"/>
      <c r="L29" s="167"/>
      <c r="M29" s="122" t="s">
        <v>8</v>
      </c>
      <c r="N29" s="126" t="s">
        <v>8</v>
      </c>
      <c r="O29" s="126"/>
      <c r="P29" s="126"/>
      <c r="S29" s="127" t="s">
        <v>5</v>
      </c>
      <c r="T29" s="123"/>
      <c r="V29" s="172" t="e">
        <v>#REF!</v>
      </c>
      <c r="W29" s="123"/>
      <c r="Y29" s="122" t="e">
        <v>#REF!</v>
      </c>
      <c r="Z29" s="122" t="e">
        <v>#REF!</v>
      </c>
      <c r="AA29" s="122" t="e">
        <v>#REF!</v>
      </c>
      <c r="AB29" s="122" t="e">
        <v>#REF!</v>
      </c>
      <c r="AC29" s="122" t="e">
        <v>#REF!</v>
      </c>
      <c r="AD29" s="122" t="e">
        <v>#REF!</v>
      </c>
      <c r="AE29" s="122" t="e">
        <v>#REF!</v>
      </c>
      <c r="AF29" s="122" t="e">
        <v>#REF!</v>
      </c>
      <c r="AG29" s="139" t="e">
        <v>#REF!</v>
      </c>
      <c r="AP29" s="137"/>
      <c r="DA29" s="162" t="e">
        <v>#REF!</v>
      </c>
      <c r="DB29" s="163" t="e">
        <v>#REF!</v>
      </c>
      <c r="DC29" s="164" t="e">
        <v>#REF!</v>
      </c>
    </row>
    <row r="30" spans="1:107" ht="26.25" customHeight="1" thickBot="1" x14ac:dyDescent="0.3">
      <c r="A30" s="18">
        <v>19</v>
      </c>
      <c r="B30" s="276" t="s">
        <v>6</v>
      </c>
      <c r="C30" s="276"/>
      <c r="D30" s="276"/>
      <c r="E30" s="19" t="s">
        <v>716</v>
      </c>
      <c r="F30" s="20"/>
      <c r="G30" s="20"/>
      <c r="H30" s="166"/>
      <c r="I30" s="166"/>
      <c r="J30" s="166"/>
      <c r="K30" s="166"/>
      <c r="L30" s="167"/>
      <c r="M30" s="122" t="s">
        <v>8</v>
      </c>
      <c r="N30" s="126" t="s">
        <v>8</v>
      </c>
      <c r="O30" s="126"/>
      <c r="P30" s="126"/>
      <c r="S30" s="127" t="s">
        <v>6</v>
      </c>
      <c r="T30" s="123"/>
      <c r="V30" s="172" t="e">
        <v>#REF!</v>
      </c>
      <c r="W30" s="123"/>
      <c r="Y30" s="122" t="e">
        <v>#REF!</v>
      </c>
      <c r="Z30" s="122" t="e">
        <v>#REF!</v>
      </c>
      <c r="AA30" s="122" t="e">
        <v>#REF!</v>
      </c>
      <c r="AB30" s="122" t="e">
        <v>#REF!</v>
      </c>
      <c r="AC30" s="122" t="e">
        <v>#REF!</v>
      </c>
      <c r="AD30" s="122" t="e">
        <v>#REF!</v>
      </c>
      <c r="AE30" s="122" t="e">
        <v>#REF!</v>
      </c>
      <c r="AF30" s="122" t="e">
        <v>#REF!</v>
      </c>
      <c r="AG30" s="139" t="e">
        <v>#REF!</v>
      </c>
      <c r="AP30" s="137"/>
      <c r="DA30" s="162" t="e">
        <v>#REF!</v>
      </c>
      <c r="DB30" s="163" t="e">
        <v>#REF!</v>
      </c>
      <c r="DC30" s="164" t="e">
        <v>#REF!</v>
      </c>
    </row>
    <row r="31" spans="1:107" ht="26.25" customHeight="1" thickBot="1" x14ac:dyDescent="0.3">
      <c r="A31" s="18">
        <v>20</v>
      </c>
      <c r="B31" s="276" t="s">
        <v>68</v>
      </c>
      <c r="C31" s="276"/>
      <c r="D31" s="276"/>
      <c r="E31" s="19" t="s">
        <v>716</v>
      </c>
      <c r="F31" s="20"/>
      <c r="G31" s="20"/>
      <c r="H31" s="166"/>
      <c r="I31" s="166"/>
      <c r="J31" s="166"/>
      <c r="K31" s="166"/>
      <c r="L31" s="167"/>
      <c r="M31" s="122" t="s">
        <v>8</v>
      </c>
      <c r="N31" s="126" t="s">
        <v>8</v>
      </c>
      <c r="O31" s="126"/>
      <c r="P31" s="126"/>
      <c r="S31" s="127" t="s">
        <v>68</v>
      </c>
      <c r="T31" s="123"/>
      <c r="V31" s="172" t="e">
        <v>#REF!</v>
      </c>
      <c r="W31" s="123"/>
      <c r="Y31" s="122" t="e">
        <v>#REF!</v>
      </c>
      <c r="Z31" s="122" t="e">
        <v>#REF!</v>
      </c>
      <c r="AA31" s="122" t="e">
        <v>#REF!</v>
      </c>
      <c r="AB31" s="122" t="e">
        <v>#REF!</v>
      </c>
      <c r="AC31" s="122" t="e">
        <v>#REF!</v>
      </c>
      <c r="AD31" s="122" t="e">
        <v>#REF!</v>
      </c>
      <c r="AE31" s="122" t="e">
        <v>#REF!</v>
      </c>
      <c r="AF31" s="122" t="e">
        <v>#REF!</v>
      </c>
      <c r="AG31" s="139" t="e">
        <v>#REF!</v>
      </c>
      <c r="AP31" s="137"/>
      <c r="DA31" s="162" t="e">
        <v>#REF!</v>
      </c>
      <c r="DB31" s="163" t="e">
        <v>#REF!</v>
      </c>
      <c r="DC31" s="164" t="e">
        <v>#REF!</v>
      </c>
    </row>
    <row r="32" spans="1:107" ht="26.25" customHeight="1" thickBot="1" x14ac:dyDescent="0.3">
      <c r="A32" s="18">
        <v>21</v>
      </c>
      <c r="B32" s="276" t="s">
        <v>84</v>
      </c>
      <c r="C32" s="276"/>
      <c r="D32" s="276"/>
      <c r="E32" s="19" t="s">
        <v>716</v>
      </c>
      <c r="F32" s="20"/>
      <c r="G32" s="20"/>
      <c r="H32" s="166"/>
      <c r="I32" s="166"/>
      <c r="J32" s="166"/>
      <c r="K32" s="166"/>
      <c r="L32" s="167"/>
      <c r="M32" s="122" t="s">
        <v>8</v>
      </c>
      <c r="N32" s="126" t="s">
        <v>8</v>
      </c>
      <c r="O32" s="126"/>
      <c r="P32" s="126"/>
      <c r="S32" s="127" t="s">
        <v>84</v>
      </c>
      <c r="T32" s="123"/>
      <c r="V32" s="172" t="e">
        <v>#REF!</v>
      </c>
      <c r="W32" s="123"/>
      <c r="Y32" s="122" t="e">
        <v>#REF!</v>
      </c>
      <c r="Z32" s="122" t="e">
        <v>#REF!</v>
      </c>
      <c r="AA32" s="122" t="e">
        <v>#REF!</v>
      </c>
      <c r="AB32" s="122" t="e">
        <v>#REF!</v>
      </c>
      <c r="AC32" s="122" t="e">
        <v>#REF!</v>
      </c>
      <c r="AD32" s="122" t="e">
        <v>#REF!</v>
      </c>
      <c r="AE32" s="122" t="e">
        <v>#REF!</v>
      </c>
      <c r="AF32" s="122" t="e">
        <v>#REF!</v>
      </c>
      <c r="AG32" s="139" t="e">
        <v>#REF!</v>
      </c>
      <c r="AP32" s="137"/>
      <c r="DA32" s="162" t="e">
        <v>#REF!</v>
      </c>
      <c r="DB32" s="163" t="e">
        <v>#REF!</v>
      </c>
      <c r="DC32" s="164" t="e">
        <v>#REF!</v>
      </c>
    </row>
    <row r="33" spans="1:107" ht="26.25" customHeight="1" thickBot="1" x14ac:dyDescent="0.3">
      <c r="A33" s="18">
        <v>22</v>
      </c>
      <c r="B33" s="276" t="s">
        <v>222</v>
      </c>
      <c r="C33" s="276"/>
      <c r="D33" s="276"/>
      <c r="E33" s="19" t="s">
        <v>716</v>
      </c>
      <c r="F33" s="20"/>
      <c r="G33" s="20"/>
      <c r="H33" s="166"/>
      <c r="I33" s="166"/>
      <c r="J33" s="166"/>
      <c r="K33" s="166"/>
      <c r="L33" s="167"/>
      <c r="M33" s="122" t="s">
        <v>8</v>
      </c>
      <c r="N33" s="126" t="s">
        <v>8</v>
      </c>
      <c r="O33" s="126"/>
      <c r="P33" s="126"/>
      <c r="S33" s="127" t="s">
        <v>222</v>
      </c>
      <c r="T33" s="123"/>
      <c r="V33" s="172" t="e">
        <v>#REF!</v>
      </c>
      <c r="W33" s="123"/>
      <c r="Y33" s="122" t="e">
        <v>#REF!</v>
      </c>
      <c r="Z33" s="122" t="e">
        <v>#REF!</v>
      </c>
      <c r="AA33" s="122" t="e">
        <v>#REF!</v>
      </c>
      <c r="AB33" s="122" t="e">
        <v>#REF!</v>
      </c>
      <c r="AC33" s="122" t="e">
        <v>#REF!</v>
      </c>
      <c r="AD33" s="122" t="e">
        <v>#REF!</v>
      </c>
      <c r="AE33" s="122" t="e">
        <v>#REF!</v>
      </c>
      <c r="AF33" s="122" t="e">
        <v>#REF!</v>
      </c>
      <c r="AG33" s="139" t="e">
        <v>#REF!</v>
      </c>
      <c r="AP33" s="137"/>
      <c r="DA33" s="162" t="e">
        <v>#REF!</v>
      </c>
      <c r="DB33" s="163" t="e">
        <v>#REF!</v>
      </c>
      <c r="DC33" s="164" t="e">
        <v>#REF!</v>
      </c>
    </row>
    <row r="34" spans="1:107" ht="26.25" customHeight="1" thickBot="1" x14ac:dyDescent="0.3">
      <c r="A34" s="18">
        <v>23</v>
      </c>
      <c r="B34" s="276" t="s">
        <v>147</v>
      </c>
      <c r="C34" s="276"/>
      <c r="D34" s="276"/>
      <c r="E34" s="19" t="s">
        <v>716</v>
      </c>
      <c r="F34" s="20"/>
      <c r="G34" s="20"/>
      <c r="H34" s="166"/>
      <c r="I34" s="166"/>
      <c r="J34" s="166"/>
      <c r="K34" s="166"/>
      <c r="L34" s="167"/>
      <c r="M34" s="122" t="s">
        <v>8</v>
      </c>
      <c r="N34" s="126" t="s">
        <v>8</v>
      </c>
      <c r="O34" s="126"/>
      <c r="P34" s="126"/>
      <c r="S34" s="127" t="s">
        <v>147</v>
      </c>
      <c r="T34" s="123"/>
      <c r="V34" s="172" t="e">
        <v>#REF!</v>
      </c>
      <c r="W34" s="123"/>
      <c r="Y34" s="122" t="e">
        <v>#REF!</v>
      </c>
      <c r="Z34" s="122" t="e">
        <v>#REF!</v>
      </c>
      <c r="AA34" s="122" t="e">
        <v>#REF!</v>
      </c>
      <c r="AB34" s="122" t="e">
        <v>#REF!</v>
      </c>
      <c r="AC34" s="122" t="e">
        <v>#REF!</v>
      </c>
      <c r="AD34" s="122" t="e">
        <v>#REF!</v>
      </c>
      <c r="AE34" s="122" t="e">
        <v>#REF!</v>
      </c>
      <c r="AF34" s="122" t="e">
        <v>#REF!</v>
      </c>
      <c r="AG34" s="139" t="e">
        <v>#REF!</v>
      </c>
      <c r="AP34" s="137"/>
      <c r="DA34" s="162" t="e">
        <v>#REF!</v>
      </c>
      <c r="DB34" s="163" t="e">
        <v>#REF!</v>
      </c>
      <c r="DC34" s="164" t="e">
        <v>#REF!</v>
      </c>
    </row>
    <row r="35" spans="1:107" ht="26.25" customHeight="1" thickBot="1" x14ac:dyDescent="0.3">
      <c r="A35" s="18">
        <v>24</v>
      </c>
      <c r="B35" s="276" t="s">
        <v>2</v>
      </c>
      <c r="C35" s="276"/>
      <c r="D35" s="276"/>
      <c r="E35" s="19" t="s">
        <v>716</v>
      </c>
      <c r="F35" s="20"/>
      <c r="G35" s="20"/>
      <c r="H35" s="166"/>
      <c r="I35" s="166"/>
      <c r="J35" s="166"/>
      <c r="K35" s="166"/>
      <c r="L35" s="167"/>
      <c r="M35" s="122" t="s">
        <v>8</v>
      </c>
      <c r="N35" s="126" t="s">
        <v>8</v>
      </c>
      <c r="O35" s="126"/>
      <c r="P35" s="126"/>
      <c r="S35" s="127" t="s">
        <v>2</v>
      </c>
      <c r="T35" s="123"/>
      <c r="V35" s="172" t="e">
        <v>#REF!</v>
      </c>
      <c r="W35" s="123"/>
      <c r="Y35" s="122" t="e">
        <v>#REF!</v>
      </c>
      <c r="Z35" s="122" t="e">
        <v>#REF!</v>
      </c>
      <c r="AA35" s="122" t="e">
        <v>#REF!</v>
      </c>
      <c r="AB35" s="122" t="e">
        <v>#REF!</v>
      </c>
      <c r="AC35" s="122" t="e">
        <v>#REF!</v>
      </c>
      <c r="AD35" s="122" t="e">
        <v>#REF!</v>
      </c>
      <c r="AE35" s="122" t="e">
        <v>#REF!</v>
      </c>
      <c r="AF35" s="122" t="e">
        <v>#REF!</v>
      </c>
      <c r="AG35" s="139" t="e">
        <v>#REF!</v>
      </c>
      <c r="AP35" s="137"/>
      <c r="DA35" s="162" t="e">
        <v>#REF!</v>
      </c>
      <c r="DB35" s="163" t="e">
        <v>#REF!</v>
      </c>
      <c r="DC35" s="164" t="e">
        <v>#REF!</v>
      </c>
    </row>
    <row r="36" spans="1:107" ht="26.25" customHeight="1" thickBot="1" x14ac:dyDescent="0.3">
      <c r="A36" s="18">
        <v>25</v>
      </c>
      <c r="B36" s="276" t="s">
        <v>149</v>
      </c>
      <c r="C36" s="276"/>
      <c r="D36" s="276"/>
      <c r="E36" s="19" t="s">
        <v>716</v>
      </c>
      <c r="F36" s="20"/>
      <c r="G36" s="20"/>
      <c r="H36" s="166"/>
      <c r="I36" s="166"/>
      <c r="J36" s="166"/>
      <c r="K36" s="166"/>
      <c r="L36" s="167"/>
      <c r="M36" s="122" t="s">
        <v>8</v>
      </c>
      <c r="N36" s="126" t="s">
        <v>8</v>
      </c>
      <c r="O36" s="126"/>
      <c r="P36" s="126"/>
      <c r="S36" s="127" t="s">
        <v>149</v>
      </c>
      <c r="T36" s="123"/>
      <c r="V36" s="172" t="e">
        <v>#REF!</v>
      </c>
      <c r="W36" s="123"/>
      <c r="AP36" s="137"/>
      <c r="DA36" s="162" t="e">
        <v>#REF!</v>
      </c>
      <c r="DB36" s="163" t="e">
        <v>#REF!</v>
      </c>
      <c r="DC36" s="164" t="e">
        <v>#REF!</v>
      </c>
    </row>
    <row r="37" spans="1:107" ht="26.25" customHeight="1" thickBot="1" x14ac:dyDescent="0.3">
      <c r="A37" s="18">
        <v>26</v>
      </c>
      <c r="B37" s="276" t="s">
        <v>224</v>
      </c>
      <c r="C37" s="276"/>
      <c r="D37" s="276"/>
      <c r="E37" s="19" t="s">
        <v>716</v>
      </c>
      <c r="F37" s="20"/>
      <c r="G37" s="20"/>
      <c r="H37" s="166"/>
      <c r="I37" s="166"/>
      <c r="J37" s="166"/>
      <c r="K37" s="166"/>
      <c r="L37" s="167"/>
      <c r="M37" s="122" t="s">
        <v>8</v>
      </c>
      <c r="N37" s="126" t="s">
        <v>8</v>
      </c>
      <c r="O37" s="126"/>
      <c r="P37" s="126"/>
      <c r="S37" s="127" t="s">
        <v>224</v>
      </c>
      <c r="T37" s="123"/>
      <c r="V37" s="172" t="e">
        <v>#REF!</v>
      </c>
      <c r="W37" s="123"/>
      <c r="AP37" s="137"/>
      <c r="DA37" s="162" t="e">
        <v>#REF!</v>
      </c>
      <c r="DB37" s="163" t="e">
        <v>#REF!</v>
      </c>
      <c r="DC37" s="164" t="e">
        <v>#REF!</v>
      </c>
    </row>
    <row r="38" spans="1:107" ht="26.25" customHeight="1" thickBot="1" x14ac:dyDescent="0.3">
      <c r="A38" s="18">
        <v>27</v>
      </c>
      <c r="B38" s="276" t="s">
        <v>167</v>
      </c>
      <c r="C38" s="276"/>
      <c r="D38" s="276"/>
      <c r="E38" s="19" t="s">
        <v>716</v>
      </c>
      <c r="F38" s="20"/>
      <c r="G38" s="20"/>
      <c r="H38" s="166"/>
      <c r="I38" s="166"/>
      <c r="J38" s="166"/>
      <c r="K38" s="166"/>
      <c r="L38" s="167"/>
      <c r="M38" s="122" t="s">
        <v>8</v>
      </c>
      <c r="N38" s="126" t="s">
        <v>8</v>
      </c>
      <c r="O38" s="126"/>
      <c r="P38" s="126"/>
      <c r="S38" s="127" t="s">
        <v>167</v>
      </c>
      <c r="T38" s="123"/>
      <c r="V38" s="172" t="e">
        <v>#REF!</v>
      </c>
      <c r="W38" s="123"/>
      <c r="AP38" s="137"/>
      <c r="DA38" s="162" t="e">
        <v>#REF!</v>
      </c>
      <c r="DB38" s="163" t="e">
        <v>#REF!</v>
      </c>
      <c r="DC38" s="164" t="e">
        <v>#REF!</v>
      </c>
    </row>
    <row r="39" spans="1:107" ht="26.25" customHeight="1" thickBot="1" x14ac:dyDescent="0.3">
      <c r="A39" s="18">
        <v>28</v>
      </c>
      <c r="B39" s="276" t="s">
        <v>170</v>
      </c>
      <c r="C39" s="276"/>
      <c r="D39" s="276"/>
      <c r="E39" s="19" t="s">
        <v>716</v>
      </c>
      <c r="F39" s="20"/>
      <c r="G39" s="20"/>
      <c r="H39" s="166"/>
      <c r="I39" s="166"/>
      <c r="J39" s="166"/>
      <c r="K39" s="166"/>
      <c r="L39" s="167"/>
      <c r="M39" s="122" t="e">
        <v>#REF!</v>
      </c>
      <c r="N39" s="126">
        <v>555</v>
      </c>
      <c r="O39" s="126"/>
      <c r="P39" s="126"/>
      <c r="S39" s="127" t="s">
        <v>170</v>
      </c>
      <c r="T39" s="123"/>
      <c r="V39" s="172" t="e">
        <v>#REF!</v>
      </c>
      <c r="W39" s="123"/>
      <c r="AP39" s="137"/>
      <c r="DA39" s="162" t="e">
        <v>#REF!</v>
      </c>
      <c r="DB39" s="163" t="e">
        <v>#REF!</v>
      </c>
      <c r="DC39" s="164" t="e">
        <v>#REF!</v>
      </c>
    </row>
    <row r="40" spans="1:107" ht="26.25" customHeight="1" thickBot="1" x14ac:dyDescent="0.3">
      <c r="A40" s="124" t="s">
        <v>49</v>
      </c>
      <c r="B40" s="275" t="s">
        <v>100</v>
      </c>
      <c r="C40" s="275"/>
      <c r="D40" s="275"/>
      <c r="E40" s="171" t="s">
        <v>101</v>
      </c>
      <c r="F40" s="171"/>
      <c r="G40" s="171"/>
      <c r="H40" s="170"/>
      <c r="I40" s="170"/>
      <c r="J40" s="170"/>
      <c r="K40" s="170"/>
      <c r="L40" s="168"/>
      <c r="O40" s="126"/>
      <c r="P40" s="126"/>
      <c r="S40" s="127" t="e">
        <v>#REF!</v>
      </c>
      <c r="T40" s="123"/>
      <c r="W40" s="123"/>
      <c r="AP40" s="137"/>
      <c r="DA40" s="162" t="e">
        <v>#REF!</v>
      </c>
      <c r="DB40" s="163" t="e">
        <v>#REF!</v>
      </c>
      <c r="DC40" s="164" t="e">
        <v>#REF!</v>
      </c>
    </row>
    <row r="41" spans="1:107" ht="26.25" customHeight="1" thickBot="1" x14ac:dyDescent="0.3">
      <c r="O41" s="126"/>
      <c r="P41" s="126"/>
      <c r="S41" s="127" t="e">
        <v>#REF!</v>
      </c>
      <c r="T41" s="123"/>
      <c r="W41" s="123"/>
      <c r="AP41" s="137"/>
      <c r="DA41" s="162" t="e">
        <v>#REF!</v>
      </c>
      <c r="DB41" s="163" t="e">
        <v>#REF!</v>
      </c>
      <c r="DC41" s="164" t="e">
        <v>#REF!</v>
      </c>
    </row>
    <row r="42" spans="1:107" ht="26.25" customHeight="1" thickBot="1" x14ac:dyDescent="0.3">
      <c r="O42" s="126"/>
      <c r="P42" s="126"/>
      <c r="S42" s="127" t="e">
        <v>#REF!</v>
      </c>
      <c r="T42" s="123"/>
      <c r="W42" s="123"/>
      <c r="AP42" s="137"/>
      <c r="DA42" s="162" t="e">
        <v>#REF!</v>
      </c>
      <c r="DB42" s="163" t="e">
        <v>#REF!</v>
      </c>
      <c r="DC42" s="164" t="e">
        <v>#REF!</v>
      </c>
    </row>
    <row r="43" spans="1:107" ht="26.25" customHeight="1" thickBot="1" x14ac:dyDescent="0.3">
      <c r="O43" s="126"/>
      <c r="P43" s="126"/>
      <c r="S43" s="127" t="e">
        <v>#REF!</v>
      </c>
      <c r="T43" s="123"/>
      <c r="W43" s="123"/>
      <c r="AP43" s="137"/>
      <c r="DA43" s="162" t="e">
        <v>#REF!</v>
      </c>
      <c r="DB43" s="163" t="e">
        <v>#REF!</v>
      </c>
      <c r="DC43" s="164" t="e">
        <v>#REF!</v>
      </c>
    </row>
    <row r="44" spans="1:107" ht="26.25" customHeight="1" thickBot="1" x14ac:dyDescent="0.3">
      <c r="O44" s="126"/>
      <c r="P44" s="126"/>
      <c r="S44" s="127" t="e">
        <v>#REF!</v>
      </c>
      <c r="T44" s="123"/>
      <c r="W44" s="123"/>
      <c r="AP44" s="137"/>
      <c r="DA44" s="162" t="e">
        <v>#REF!</v>
      </c>
      <c r="DB44" s="163" t="e">
        <v>#REF!</v>
      </c>
      <c r="DC44" s="164" t="e">
        <v>#REF!</v>
      </c>
    </row>
    <row r="45" spans="1:107" ht="26.25" customHeight="1" thickBot="1" x14ac:dyDescent="0.3">
      <c r="O45" s="126"/>
      <c r="P45" s="126"/>
      <c r="S45" s="127" t="e">
        <v>#REF!</v>
      </c>
      <c r="T45" s="123"/>
      <c r="W45" s="123"/>
      <c r="AP45" s="137"/>
      <c r="DA45" s="162" t="e">
        <v>#REF!</v>
      </c>
      <c r="DB45" s="163" t="e">
        <v>#REF!</v>
      </c>
      <c r="DC45" s="164" t="e">
        <v>#REF!</v>
      </c>
    </row>
    <row r="46" spans="1:107" ht="26.25" customHeight="1" thickBot="1" x14ac:dyDescent="0.3">
      <c r="O46" s="126"/>
      <c r="P46" s="126"/>
      <c r="S46" s="127" t="e">
        <v>#REF!</v>
      </c>
      <c r="T46" s="123"/>
      <c r="W46" s="123"/>
      <c r="AP46" s="137"/>
      <c r="DA46" s="162" t="e">
        <v>#REF!</v>
      </c>
      <c r="DB46" s="163" t="e">
        <v>#REF!</v>
      </c>
      <c r="DC46" s="164" t="e">
        <v>#REF!</v>
      </c>
    </row>
    <row r="47" spans="1:107" ht="26.25" customHeight="1" thickBot="1" x14ac:dyDescent="0.3">
      <c r="O47" s="126"/>
      <c r="P47" s="126"/>
      <c r="S47" s="127" t="e">
        <v>#REF!</v>
      </c>
      <c r="T47" s="123"/>
      <c r="W47" s="123"/>
      <c r="AP47" s="137"/>
      <c r="DA47" s="162" t="e">
        <v>#REF!</v>
      </c>
      <c r="DB47" s="163" t="e">
        <v>#REF!</v>
      </c>
      <c r="DC47" s="164" t="e">
        <v>#REF!</v>
      </c>
    </row>
    <row r="48" spans="1:107" ht="26.25" customHeight="1" thickBot="1" x14ac:dyDescent="0.3">
      <c r="O48" s="126"/>
      <c r="P48" s="126"/>
      <c r="S48" s="127" t="e">
        <v>#REF!</v>
      </c>
      <c r="T48" s="123"/>
      <c r="W48" s="123"/>
      <c r="AP48" s="137"/>
      <c r="DA48" s="162" t="e">
        <v>#REF!</v>
      </c>
      <c r="DB48" s="163" t="e">
        <v>#REF!</v>
      </c>
      <c r="DC48" s="164" t="e">
        <v>#REF!</v>
      </c>
    </row>
    <row r="49" spans="15:107" ht="26.25" customHeight="1" thickBot="1" x14ac:dyDescent="0.3">
      <c r="O49" s="126"/>
      <c r="P49" s="126"/>
      <c r="S49" s="127" t="e">
        <v>#REF!</v>
      </c>
      <c r="T49" s="123"/>
      <c r="W49" s="123"/>
      <c r="AP49" s="137"/>
      <c r="DA49" s="162" t="e">
        <v>#REF!</v>
      </c>
      <c r="DB49" s="163" t="e">
        <v>#REF!</v>
      </c>
      <c r="DC49" s="164" t="e">
        <v>#REF!</v>
      </c>
    </row>
    <row r="50" spans="15:107" x14ac:dyDescent="0.25">
      <c r="O50" s="126"/>
      <c r="P50" s="126"/>
      <c r="S50" s="127" t="e">
        <v>#REF!</v>
      </c>
      <c r="T50" s="123"/>
      <c r="AP50" s="137"/>
    </row>
    <row r="51" spans="15:107" x14ac:dyDescent="0.25">
      <c r="O51" s="126"/>
      <c r="P51" s="126"/>
      <c r="S51" s="127" t="e">
        <v>#REF!</v>
      </c>
      <c r="T51" s="123"/>
      <c r="AP51" s="137"/>
    </row>
    <row r="52" spans="15:107" x14ac:dyDescent="0.25">
      <c r="O52" s="126"/>
      <c r="P52" s="126"/>
      <c r="S52" s="127" t="e">
        <v>#REF!</v>
      </c>
      <c r="T52" s="123"/>
      <c r="AP52" s="137"/>
    </row>
    <row r="53" spans="15:107" x14ac:dyDescent="0.25">
      <c r="O53" s="126"/>
      <c r="P53" s="126"/>
      <c r="S53" s="127" t="e">
        <v>#REF!</v>
      </c>
      <c r="T53" s="123"/>
      <c r="AP53" s="137"/>
    </row>
    <row r="54" spans="15:107" x14ac:dyDescent="0.25">
      <c r="O54" s="126"/>
      <c r="P54" s="126"/>
      <c r="S54" s="127" t="e">
        <v>#REF!</v>
      </c>
      <c r="T54" s="123"/>
      <c r="AP54" s="137"/>
    </row>
    <row r="55" spans="15:107" x14ac:dyDescent="0.25">
      <c r="O55" s="126"/>
      <c r="P55" s="126"/>
      <c r="S55" s="127" t="e">
        <v>#REF!</v>
      </c>
      <c r="T55" s="123"/>
      <c r="AP55" s="137"/>
    </row>
    <row r="56" spans="15:107" x14ac:dyDescent="0.25">
      <c r="O56" s="126"/>
      <c r="P56" s="126"/>
      <c r="S56" s="127" t="e">
        <v>#REF!</v>
      </c>
      <c r="T56" s="123"/>
      <c r="AP56" s="137"/>
    </row>
    <row r="57" spans="15:107" x14ac:dyDescent="0.25">
      <c r="O57" s="126"/>
      <c r="P57" s="126"/>
      <c r="S57" s="127" t="e">
        <v>#REF!</v>
      </c>
      <c r="T57" s="123"/>
      <c r="AP57" s="137"/>
    </row>
    <row r="58" spans="15:107" x14ac:dyDescent="0.25">
      <c r="O58" s="126"/>
      <c r="P58" s="126"/>
      <c r="S58" s="127" t="e">
        <v>#REF!</v>
      </c>
      <c r="T58" s="123"/>
      <c r="AP58" s="137"/>
    </row>
    <row r="59" spans="15:107" x14ac:dyDescent="0.25">
      <c r="O59" s="126"/>
      <c r="P59" s="126"/>
      <c r="S59" s="127" t="e">
        <v>#REF!</v>
      </c>
      <c r="T59" s="123"/>
      <c r="AP59" s="137"/>
    </row>
    <row r="60" spans="15:107" x14ac:dyDescent="0.25">
      <c r="O60" s="126"/>
      <c r="P60" s="126"/>
      <c r="S60" s="127" t="e">
        <v>#REF!</v>
      </c>
      <c r="T60" s="123"/>
      <c r="AP60" s="137"/>
    </row>
    <row r="61" spans="15:107" x14ac:dyDescent="0.25">
      <c r="O61" s="126"/>
      <c r="P61" s="126"/>
      <c r="S61" s="127" t="e">
        <v>#REF!</v>
      </c>
      <c r="T61" s="123"/>
      <c r="AP61" s="137"/>
    </row>
    <row r="62" spans="15:107" x14ac:dyDescent="0.25">
      <c r="O62" s="126"/>
      <c r="P62" s="126"/>
      <c r="S62" s="127" t="e">
        <v>#REF!</v>
      </c>
      <c r="T62" s="123"/>
      <c r="AP62" s="137"/>
    </row>
    <row r="63" spans="15:107" x14ac:dyDescent="0.25">
      <c r="O63" s="126"/>
      <c r="P63" s="126"/>
      <c r="S63" s="127" t="e">
        <v>#REF!</v>
      </c>
      <c r="T63" s="123"/>
      <c r="AP63" s="137"/>
    </row>
    <row r="64" spans="15:107" x14ac:dyDescent="0.25">
      <c r="O64" s="126"/>
      <c r="P64" s="126"/>
      <c r="S64" s="127" t="e">
        <v>#REF!</v>
      </c>
      <c r="T64" s="123"/>
      <c r="AP64" s="137"/>
    </row>
    <row r="65" spans="15:42" x14ac:dyDescent="0.25">
      <c r="O65" s="126"/>
      <c r="P65" s="126"/>
      <c r="S65" s="127" t="e">
        <v>#REF!</v>
      </c>
      <c r="T65" s="123"/>
      <c r="AP65" s="137"/>
    </row>
    <row r="66" spans="15:42" x14ac:dyDescent="0.25">
      <c r="O66" s="126"/>
      <c r="P66" s="126"/>
      <c r="S66" s="127" t="e">
        <v>#REF!</v>
      </c>
      <c r="T66" s="123"/>
      <c r="AP66" s="137"/>
    </row>
    <row r="67" spans="15:42" x14ac:dyDescent="0.25">
      <c r="O67" s="126"/>
      <c r="P67" s="126"/>
      <c r="S67" s="127" t="e">
        <v>#REF!</v>
      </c>
      <c r="T67" s="123"/>
      <c r="AP67" s="137"/>
    </row>
    <row r="68" spans="15:42" x14ac:dyDescent="0.25">
      <c r="O68" s="126"/>
      <c r="P68" s="126"/>
      <c r="S68" s="127" t="e">
        <v>#REF!</v>
      </c>
      <c r="T68" s="123"/>
      <c r="AP68" s="137"/>
    </row>
    <row r="69" spans="15:42" x14ac:dyDescent="0.25">
      <c r="O69" s="126"/>
      <c r="P69" s="126"/>
      <c r="S69" s="127" t="e">
        <v>#REF!</v>
      </c>
      <c r="T69" s="123"/>
      <c r="AP69" s="137"/>
    </row>
    <row r="70" spans="15:42" x14ac:dyDescent="0.25">
      <c r="O70" s="126"/>
      <c r="P70" s="126"/>
      <c r="S70" s="127" t="e">
        <v>#REF!</v>
      </c>
      <c r="T70" s="123"/>
      <c r="AP70" s="137"/>
    </row>
    <row r="71" spans="15:42" x14ac:dyDescent="0.25">
      <c r="O71" s="126"/>
      <c r="P71" s="126"/>
      <c r="S71" s="127" t="e">
        <v>#REF!</v>
      </c>
      <c r="T71" s="123"/>
      <c r="AP71" s="137"/>
    </row>
    <row r="72" spans="15:42" x14ac:dyDescent="0.25">
      <c r="O72" s="126"/>
      <c r="P72" s="126"/>
      <c r="S72" s="127" t="e">
        <v>#REF!</v>
      </c>
      <c r="T72" s="123"/>
      <c r="AP72" s="137"/>
    </row>
    <row r="73" spans="15:42" x14ac:dyDescent="0.25">
      <c r="O73" s="126"/>
      <c r="P73" s="126"/>
      <c r="S73" s="127" t="e">
        <v>#REF!</v>
      </c>
      <c r="T73" s="123"/>
      <c r="AP73" s="137"/>
    </row>
    <row r="74" spans="15:42" x14ac:dyDescent="0.25">
      <c r="O74" s="126"/>
      <c r="P74" s="126"/>
      <c r="S74" s="127" t="e">
        <v>#REF!</v>
      </c>
      <c r="T74" s="123"/>
      <c r="AP74" s="137"/>
    </row>
    <row r="75" spans="15:42" x14ac:dyDescent="0.25">
      <c r="O75" s="126"/>
      <c r="P75" s="126"/>
      <c r="S75" s="127" t="e">
        <v>#REF!</v>
      </c>
      <c r="T75" s="123"/>
      <c r="AP75" s="137"/>
    </row>
    <row r="76" spans="15:42" x14ac:dyDescent="0.25">
      <c r="O76" s="126"/>
      <c r="P76" s="126"/>
      <c r="S76" s="127" t="e">
        <v>#REF!</v>
      </c>
      <c r="T76" s="123"/>
      <c r="AP76" s="137"/>
    </row>
    <row r="77" spans="15:42" x14ac:dyDescent="0.25">
      <c r="O77" s="126"/>
      <c r="P77" s="126"/>
      <c r="S77" s="127" t="e">
        <v>#REF!</v>
      </c>
      <c r="T77" s="123"/>
      <c r="AP77" s="137"/>
    </row>
    <row r="78" spans="15:42" x14ac:dyDescent="0.25">
      <c r="O78" s="126"/>
      <c r="P78" s="126"/>
      <c r="S78" s="127" t="e">
        <v>#REF!</v>
      </c>
      <c r="T78" s="123"/>
      <c r="AP78" s="137"/>
    </row>
    <row r="79" spans="15:42" x14ac:dyDescent="0.25">
      <c r="O79" s="126"/>
      <c r="P79" s="126"/>
      <c r="S79" s="127" t="e">
        <v>#REF!</v>
      </c>
      <c r="T79" s="123"/>
      <c r="AP79" s="137"/>
    </row>
    <row r="80" spans="15:42" x14ac:dyDescent="0.25">
      <c r="O80" s="126"/>
      <c r="P80" s="126"/>
      <c r="S80" s="127" t="e">
        <v>#REF!</v>
      </c>
      <c r="T80" s="123"/>
      <c r="AP80" s="137"/>
    </row>
    <row r="81" spans="15:42" x14ac:dyDescent="0.25">
      <c r="O81" s="126"/>
      <c r="P81" s="126"/>
      <c r="S81" s="127" t="e">
        <v>#REF!</v>
      </c>
      <c r="T81" s="123"/>
      <c r="AP81" s="137"/>
    </row>
    <row r="82" spans="15:42" x14ac:dyDescent="0.25">
      <c r="O82" s="126"/>
      <c r="P82" s="126"/>
      <c r="S82" s="127" t="e">
        <v>#REF!</v>
      </c>
      <c r="T82" s="123"/>
      <c r="AP82" s="137"/>
    </row>
    <row r="83" spans="15:42" x14ac:dyDescent="0.25">
      <c r="O83" s="126"/>
      <c r="P83" s="126"/>
      <c r="S83" s="127" t="e">
        <v>#REF!</v>
      </c>
      <c r="T83" s="123"/>
      <c r="AP83" s="137"/>
    </row>
    <row r="84" spans="15:42" x14ac:dyDescent="0.25">
      <c r="O84" s="126"/>
      <c r="P84" s="126"/>
      <c r="S84" s="127" t="e">
        <v>#REF!</v>
      </c>
      <c r="T84" s="123"/>
      <c r="AP84" s="137"/>
    </row>
    <row r="85" spans="15:42" x14ac:dyDescent="0.25">
      <c r="O85" s="126"/>
      <c r="P85" s="126"/>
      <c r="S85" s="127" t="e">
        <v>#REF!</v>
      </c>
      <c r="T85" s="123"/>
      <c r="AP85" s="137"/>
    </row>
    <row r="86" spans="15:42" x14ac:dyDescent="0.25">
      <c r="O86" s="126"/>
      <c r="P86" s="126"/>
      <c r="S86" s="127" t="e">
        <v>#REF!</v>
      </c>
      <c r="T86" s="123"/>
      <c r="AP86" s="137"/>
    </row>
    <row r="87" spans="15:42" x14ac:dyDescent="0.25">
      <c r="O87" s="126"/>
      <c r="P87" s="126"/>
      <c r="S87" s="127" t="e">
        <v>#REF!</v>
      </c>
      <c r="T87" s="123"/>
      <c r="AP87" s="137"/>
    </row>
    <row r="88" spans="15:42" x14ac:dyDescent="0.25">
      <c r="O88" s="126"/>
      <c r="P88" s="126"/>
      <c r="S88" s="127" t="e">
        <v>#REF!</v>
      </c>
      <c r="T88" s="123"/>
      <c r="AP88" s="137"/>
    </row>
    <row r="89" spans="15:42" x14ac:dyDescent="0.25">
      <c r="O89" s="126"/>
      <c r="P89" s="126"/>
      <c r="S89" s="127" t="e">
        <v>#REF!</v>
      </c>
      <c r="T89" s="123"/>
      <c r="AP89" s="137"/>
    </row>
    <row r="90" spans="15:42" x14ac:dyDescent="0.25">
      <c r="O90" s="126"/>
      <c r="P90" s="126"/>
      <c r="S90" s="127" t="e">
        <v>#REF!</v>
      </c>
      <c r="T90" s="123"/>
      <c r="AP90" s="137"/>
    </row>
    <row r="91" spans="15:42" x14ac:dyDescent="0.25">
      <c r="O91" s="126"/>
      <c r="P91" s="126"/>
      <c r="S91" s="127" t="e">
        <v>#REF!</v>
      </c>
      <c r="T91" s="123"/>
      <c r="AP91" s="137"/>
    </row>
    <row r="92" spans="15:42" x14ac:dyDescent="0.25">
      <c r="O92" s="126"/>
      <c r="P92" s="126"/>
      <c r="S92" s="127" t="e">
        <v>#REF!</v>
      </c>
      <c r="T92" s="123"/>
      <c r="AP92" s="137"/>
    </row>
    <row r="93" spans="15:42" x14ac:dyDescent="0.25">
      <c r="O93" s="126"/>
      <c r="P93" s="126"/>
      <c r="S93" s="127" t="e">
        <v>#REF!</v>
      </c>
      <c r="T93" s="123"/>
    </row>
    <row r="94" spans="15:42" x14ac:dyDescent="0.25">
      <c r="O94" s="126"/>
      <c r="P94" s="126"/>
      <c r="S94" s="127" t="e">
        <v>#REF!</v>
      </c>
      <c r="T94" s="123"/>
    </row>
    <row r="95" spans="15:42" x14ac:dyDescent="0.25">
      <c r="O95" s="126"/>
      <c r="P95" s="126"/>
      <c r="S95" s="127" t="e">
        <v>#REF!</v>
      </c>
      <c r="T95" s="123"/>
    </row>
    <row r="96" spans="15:42" x14ac:dyDescent="0.25">
      <c r="O96" s="126"/>
      <c r="P96" s="126"/>
      <c r="S96" s="127" t="e">
        <v>#REF!</v>
      </c>
      <c r="T96" s="123"/>
    </row>
    <row r="97" spans="15:20" x14ac:dyDescent="0.25">
      <c r="O97" s="126"/>
      <c r="P97" s="126"/>
      <c r="S97" s="127" t="e">
        <v>#REF!</v>
      </c>
      <c r="T97" s="123"/>
    </row>
    <row r="98" spans="15:20" x14ac:dyDescent="0.25">
      <c r="O98" s="126"/>
      <c r="P98" s="126"/>
      <c r="S98" s="127" t="e">
        <v>#REF!</v>
      </c>
      <c r="T98" s="123"/>
    </row>
    <row r="99" spans="15:20" x14ac:dyDescent="0.25">
      <c r="O99" s="126"/>
      <c r="P99" s="126"/>
      <c r="S99" s="127" t="e">
        <v>#REF!</v>
      </c>
      <c r="T99" s="123"/>
    </row>
    <row r="100" spans="15:20" x14ac:dyDescent="0.25">
      <c r="O100" s="126"/>
      <c r="P100" s="126"/>
      <c r="S100" s="127" t="e">
        <v>#REF!</v>
      </c>
      <c r="T100" s="123"/>
    </row>
    <row r="101" spans="15:20" x14ac:dyDescent="0.25">
      <c r="O101" s="126"/>
      <c r="P101" s="126"/>
      <c r="S101" s="127" t="e">
        <v>#REF!</v>
      </c>
      <c r="T101" s="123"/>
    </row>
    <row r="102" spans="15:20" x14ac:dyDescent="0.25">
      <c r="O102" s="126"/>
      <c r="P102" s="126"/>
      <c r="S102" s="127" t="e">
        <v>#REF!</v>
      </c>
      <c r="T102" s="123"/>
    </row>
    <row r="103" spans="15:20" x14ac:dyDescent="0.25">
      <c r="S103" s="127" t="e">
        <v>#REF!</v>
      </c>
      <c r="T103" s="123"/>
    </row>
    <row r="104" spans="15:20" x14ac:dyDescent="0.25">
      <c r="S104" s="127" t="e">
        <v>#REF!</v>
      </c>
      <c r="T104" s="123"/>
    </row>
    <row r="105" spans="15:20" x14ac:dyDescent="0.25">
      <c r="S105" s="127" t="e">
        <v>#REF!</v>
      </c>
      <c r="T105" s="123"/>
    </row>
    <row r="106" spans="15:20" x14ac:dyDescent="0.25">
      <c r="S106" s="127" t="e">
        <v>#REF!</v>
      </c>
      <c r="T106" s="123"/>
    </row>
    <row r="107" spans="15:20" x14ac:dyDescent="0.25">
      <c r="S107" s="127" t="e">
        <v>#REF!</v>
      </c>
      <c r="T107" s="123"/>
    </row>
    <row r="108" spans="15:20" x14ac:dyDescent="0.25">
      <c r="S108" s="127" t="e">
        <v>#REF!</v>
      </c>
      <c r="T108" s="123"/>
    </row>
    <row r="109" spans="15:20" x14ac:dyDescent="0.25">
      <c r="S109" s="127" t="e">
        <v>#REF!</v>
      </c>
      <c r="T109" s="123"/>
    </row>
    <row r="110" spans="15:20" x14ac:dyDescent="0.25">
      <c r="S110" s="127" t="e">
        <v>#REF!</v>
      </c>
      <c r="T110" s="123"/>
    </row>
    <row r="111" spans="15:20" x14ac:dyDescent="0.25">
      <c r="S111" s="127" t="e">
        <v>#REF!</v>
      </c>
      <c r="T111" s="123"/>
    </row>
    <row r="112" spans="15:20" x14ac:dyDescent="0.25">
      <c r="S112" s="127" t="e">
        <v>#REF!</v>
      </c>
      <c r="T112" s="123"/>
    </row>
    <row r="113" spans="19:20" x14ac:dyDescent="0.25">
      <c r="S113" s="127" t="e">
        <v>#REF!</v>
      </c>
      <c r="T113" s="123"/>
    </row>
    <row r="114" spans="19:20" x14ac:dyDescent="0.25">
      <c r="S114" s="127" t="e">
        <v>#REF!</v>
      </c>
      <c r="T114" s="123"/>
    </row>
    <row r="115" spans="19:20" x14ac:dyDescent="0.25">
      <c r="S115" s="127" t="e">
        <v>#REF!</v>
      </c>
      <c r="T115" s="123"/>
    </row>
    <row r="116" spans="19:20" x14ac:dyDescent="0.25">
      <c r="S116" s="127" t="e">
        <v>#REF!</v>
      </c>
      <c r="T116" s="123"/>
    </row>
    <row r="117" spans="19:20" x14ac:dyDescent="0.25">
      <c r="S117" s="127" t="e">
        <v>#REF!</v>
      </c>
      <c r="T117" s="123"/>
    </row>
    <row r="118" spans="19:20" x14ac:dyDescent="0.25">
      <c r="S118" s="127" t="e">
        <v>#REF!</v>
      </c>
      <c r="T118" s="123"/>
    </row>
    <row r="119" spans="19:20" x14ac:dyDescent="0.25">
      <c r="S119" s="127" t="e">
        <v>#REF!</v>
      </c>
      <c r="T119" s="123"/>
    </row>
    <row r="120" spans="19:20" x14ac:dyDescent="0.25">
      <c r="S120" s="127" t="e">
        <v>#REF!</v>
      </c>
      <c r="T120" s="123"/>
    </row>
    <row r="121" spans="19:20" x14ac:dyDescent="0.25">
      <c r="S121" s="127" t="e">
        <v>#REF!</v>
      </c>
      <c r="T121" s="123"/>
    </row>
    <row r="122" spans="19:20" x14ac:dyDescent="0.25">
      <c r="S122" s="127" t="e">
        <v>#REF!</v>
      </c>
      <c r="T122" s="123"/>
    </row>
    <row r="123" spans="19:20" x14ac:dyDescent="0.25">
      <c r="S123" s="127" t="e">
        <v>#REF!</v>
      </c>
      <c r="T123" s="123"/>
    </row>
    <row r="124" spans="19:20" x14ac:dyDescent="0.25">
      <c r="S124" s="127" t="e">
        <v>#REF!</v>
      </c>
      <c r="T124" s="123"/>
    </row>
    <row r="125" spans="19:20" x14ac:dyDescent="0.25">
      <c r="S125" s="127" t="e">
        <v>#REF!</v>
      </c>
      <c r="T125" s="123"/>
    </row>
    <row r="126" spans="19:20" x14ac:dyDescent="0.25">
      <c r="S126" s="127" t="e">
        <v>#REF!</v>
      </c>
      <c r="T126" s="123"/>
    </row>
    <row r="127" spans="19:20" x14ac:dyDescent="0.25">
      <c r="S127" s="127" t="e">
        <v>#REF!</v>
      </c>
      <c r="T127" s="123"/>
    </row>
    <row r="128" spans="19:20" x14ac:dyDescent="0.25">
      <c r="S128" s="127" t="e">
        <v>#REF!</v>
      </c>
      <c r="T128" s="123"/>
    </row>
    <row r="129" spans="19:20" x14ac:dyDescent="0.25">
      <c r="S129" s="127" t="e">
        <v>#REF!</v>
      </c>
      <c r="T129" s="123"/>
    </row>
    <row r="130" spans="19:20" x14ac:dyDescent="0.25">
      <c r="S130" s="127" t="e">
        <v>#REF!</v>
      </c>
      <c r="T130" s="123"/>
    </row>
    <row r="131" spans="19:20" x14ac:dyDescent="0.25">
      <c r="S131" s="127" t="e">
        <v>#REF!</v>
      </c>
      <c r="T131" s="123"/>
    </row>
    <row r="132" spans="19:20" x14ac:dyDescent="0.25">
      <c r="S132" s="127" t="e">
        <v>#REF!</v>
      </c>
      <c r="T132" s="123"/>
    </row>
    <row r="133" spans="19:20" x14ac:dyDescent="0.25">
      <c r="S133" s="127" t="e">
        <v>#REF!</v>
      </c>
      <c r="T133" s="123"/>
    </row>
    <row r="134" spans="19:20" x14ac:dyDescent="0.25">
      <c r="S134" s="127" t="e">
        <v>#REF!</v>
      </c>
      <c r="T134" s="123"/>
    </row>
    <row r="135" spans="19:20" x14ac:dyDescent="0.25">
      <c r="S135" s="127" t="e">
        <v>#REF!</v>
      </c>
      <c r="T135" s="123"/>
    </row>
    <row r="136" spans="19:20" x14ac:dyDescent="0.25">
      <c r="S136" s="127" t="e">
        <v>#REF!</v>
      </c>
      <c r="T136" s="123"/>
    </row>
    <row r="137" spans="19:20" x14ac:dyDescent="0.25">
      <c r="S137" s="127" t="e">
        <v>#REF!</v>
      </c>
      <c r="T137" s="123"/>
    </row>
    <row r="138" spans="19:20" x14ac:dyDescent="0.25">
      <c r="S138" s="127" t="e">
        <v>#REF!</v>
      </c>
      <c r="T138" s="123"/>
    </row>
    <row r="139" spans="19:20" x14ac:dyDescent="0.25">
      <c r="S139" s="127" t="e">
        <v>#REF!</v>
      </c>
      <c r="T139" s="123"/>
    </row>
    <row r="140" spans="19:20" x14ac:dyDescent="0.25">
      <c r="S140" s="127" t="e">
        <v>#REF!</v>
      </c>
      <c r="T140" s="123"/>
    </row>
    <row r="141" spans="19:20" x14ac:dyDescent="0.25">
      <c r="S141" s="127" t="e">
        <v>#REF!</v>
      </c>
      <c r="T141" s="123"/>
    </row>
    <row r="142" spans="19:20" x14ac:dyDescent="0.25">
      <c r="S142" s="127" t="e">
        <v>#REF!</v>
      </c>
      <c r="T142" s="123"/>
    </row>
    <row r="143" spans="19:20" x14ac:dyDescent="0.25">
      <c r="S143" s="127" t="e">
        <v>#REF!</v>
      </c>
      <c r="T143" s="123"/>
    </row>
    <row r="144" spans="19:20" x14ac:dyDescent="0.25">
      <c r="S144" s="127" t="e">
        <v>#REF!</v>
      </c>
      <c r="T144" s="123"/>
    </row>
    <row r="145" spans="19:20" x14ac:dyDescent="0.25">
      <c r="S145" s="127" t="e">
        <v>#REF!</v>
      </c>
      <c r="T145" s="123"/>
    </row>
    <row r="146" spans="19:20" x14ac:dyDescent="0.25">
      <c r="S146" s="127" t="e">
        <v>#REF!</v>
      </c>
      <c r="T146" s="123"/>
    </row>
    <row r="147" spans="19:20" x14ac:dyDescent="0.25">
      <c r="S147" s="127" t="e">
        <v>#REF!</v>
      </c>
      <c r="T147" s="123"/>
    </row>
    <row r="148" spans="19:20" ht="89.25" x14ac:dyDescent="0.25">
      <c r="S148" s="127" t="s">
        <v>86</v>
      </c>
      <c r="T148" s="123"/>
    </row>
    <row r="149" spans="19:20" x14ac:dyDescent="0.25">
      <c r="S149" s="127" t="e">
        <v>#REF!</v>
      </c>
      <c r="T149" s="123"/>
    </row>
    <row r="150" spans="19:20" x14ac:dyDescent="0.25">
      <c r="S150" s="127" t="e">
        <v>#REF!</v>
      </c>
      <c r="T150" s="123"/>
    </row>
    <row r="151" spans="19:20" x14ac:dyDescent="0.25">
      <c r="S151" s="127" t="e">
        <v>#REF!</v>
      </c>
      <c r="T151" s="123"/>
    </row>
    <row r="152" spans="19:20" x14ac:dyDescent="0.25">
      <c r="S152" s="127" t="e">
        <v>#REF!</v>
      </c>
      <c r="T152" s="123"/>
    </row>
    <row r="153" spans="19:20" x14ac:dyDescent="0.25">
      <c r="S153" s="127" t="e">
        <v>#REF!</v>
      </c>
      <c r="T153" s="123"/>
    </row>
    <row r="154" spans="19:20" x14ac:dyDescent="0.25">
      <c r="S154" s="127" t="e">
        <v>#REF!</v>
      </c>
      <c r="T154" s="123"/>
    </row>
    <row r="155" spans="19:20" x14ac:dyDescent="0.25">
      <c r="S155" s="127" t="e">
        <v>#REF!</v>
      </c>
      <c r="T155" s="123"/>
    </row>
    <row r="156" spans="19:20" x14ac:dyDescent="0.25">
      <c r="S156" s="127" t="e">
        <v>#REF!</v>
      </c>
      <c r="T156" s="123"/>
    </row>
    <row r="157" spans="19:20" x14ac:dyDescent="0.25">
      <c r="S157" s="127" t="e">
        <v>#REF!</v>
      </c>
      <c r="T157" s="123"/>
    </row>
    <row r="158" spans="19:20" x14ac:dyDescent="0.25">
      <c r="S158" s="127" t="e">
        <v>#REF!</v>
      </c>
      <c r="T158" s="123"/>
    </row>
    <row r="159" spans="19:20" x14ac:dyDescent="0.25">
      <c r="S159" s="127" t="e">
        <v>#REF!</v>
      </c>
      <c r="T159" s="123"/>
    </row>
    <row r="160" spans="19:20" x14ac:dyDescent="0.25">
      <c r="S160" s="127" t="e">
        <v>#REF!</v>
      </c>
      <c r="T160" s="123"/>
    </row>
    <row r="161" spans="15:20" x14ac:dyDescent="0.25">
      <c r="S161" s="127" t="e">
        <v>#REF!</v>
      </c>
      <c r="T161" s="123"/>
    </row>
    <row r="162" spans="15:20" x14ac:dyDescent="0.25">
      <c r="S162" s="127" t="e">
        <v>#REF!</v>
      </c>
      <c r="T162" s="123"/>
    </row>
    <row r="163" spans="15:20" ht="38.25" x14ac:dyDescent="0.25">
      <c r="S163" s="127" t="s">
        <v>88</v>
      </c>
      <c r="T163" s="123"/>
    </row>
    <row r="164" spans="15:20" ht="25.5" x14ac:dyDescent="0.25">
      <c r="S164" s="127" t="s">
        <v>89</v>
      </c>
      <c r="T164" s="123"/>
    </row>
    <row r="165" spans="15:20" x14ac:dyDescent="0.25">
      <c r="S165" s="127" t="e">
        <v>#REF!</v>
      </c>
      <c r="T165" s="123"/>
    </row>
    <row r="166" spans="15:20" x14ac:dyDescent="0.25">
      <c r="S166" s="127" t="e">
        <v>#REF!</v>
      </c>
      <c r="T166" s="123"/>
    </row>
    <row r="167" spans="15:20" x14ac:dyDescent="0.25">
      <c r="S167" s="127" t="e">
        <v>#REF!</v>
      </c>
      <c r="T167" s="123"/>
    </row>
    <row r="168" spans="15:20" x14ac:dyDescent="0.25">
      <c r="O168" s="128"/>
      <c r="S168" s="127" t="e">
        <v>#REF!</v>
      </c>
      <c r="T168" s="123"/>
    </row>
    <row r="169" spans="15:20" x14ac:dyDescent="0.25">
      <c r="S169" s="127" t="e">
        <v>#REF!</v>
      </c>
      <c r="T169" s="123"/>
    </row>
    <row r="170" spans="15:20" x14ac:dyDescent="0.25">
      <c r="S170" s="127" t="e">
        <v>#REF!</v>
      </c>
      <c r="T170" s="123"/>
    </row>
    <row r="171" spans="15:20" ht="63.75" x14ac:dyDescent="0.25">
      <c r="S171" s="127" t="s">
        <v>90</v>
      </c>
      <c r="T171" s="123"/>
    </row>
    <row r="172" spans="15:20" x14ac:dyDescent="0.25">
      <c r="S172" s="127" t="e">
        <v>#REF!</v>
      </c>
      <c r="T172" s="123"/>
    </row>
    <row r="173" spans="15:20" x14ac:dyDescent="0.25">
      <c r="S173" s="127" t="e">
        <v>#REF!</v>
      </c>
      <c r="T173" s="123"/>
    </row>
    <row r="174" spans="15:20" x14ac:dyDescent="0.25">
      <c r="S174" s="127" t="e">
        <v>#REF!</v>
      </c>
      <c r="T174" s="123"/>
    </row>
    <row r="175" spans="15:20" x14ac:dyDescent="0.25">
      <c r="S175" s="127" t="e">
        <v>#REF!</v>
      </c>
    </row>
    <row r="176" spans="15:20" x14ac:dyDescent="0.25">
      <c r="S176" s="127" t="e">
        <v>#REF!</v>
      </c>
    </row>
    <row r="177" spans="19:19" x14ac:dyDescent="0.25">
      <c r="S177" s="127" t="e">
        <v>#REF!</v>
      </c>
    </row>
    <row r="178" spans="19:19" x14ac:dyDescent="0.25">
      <c r="S178" s="127" t="e">
        <v>#REF!</v>
      </c>
    </row>
    <row r="179" spans="19:19" x14ac:dyDescent="0.25">
      <c r="S179" s="127" t="e">
        <v>#REF!</v>
      </c>
    </row>
    <row r="180" spans="19:19" ht="76.5" x14ac:dyDescent="0.25">
      <c r="S180" s="127" t="s">
        <v>87</v>
      </c>
    </row>
    <row r="181" spans="19:19" x14ac:dyDescent="0.25">
      <c r="S181" s="127" t="e">
        <v>#REF!</v>
      </c>
    </row>
    <row r="182" spans="19:19" x14ac:dyDescent="0.25">
      <c r="S182" s="127" t="e">
        <v>#REF!</v>
      </c>
    </row>
    <row r="183" spans="19:19" x14ac:dyDescent="0.25">
      <c r="S183" s="127" t="e">
        <v>#REF!</v>
      </c>
    </row>
    <row r="184" spans="19:19" ht="51" x14ac:dyDescent="0.25">
      <c r="S184" s="127" t="s">
        <v>91</v>
      </c>
    </row>
    <row r="185" spans="19:19" ht="89.25" x14ac:dyDescent="0.25">
      <c r="S185" s="127" t="s">
        <v>86</v>
      </c>
    </row>
    <row r="186" spans="19:19" x14ac:dyDescent="0.25">
      <c r="S186" s="127" t="e">
        <v>#REF!</v>
      </c>
    </row>
    <row r="187" spans="19:19" x14ac:dyDescent="0.25">
      <c r="S187" s="127" t="e">
        <v>#REF!</v>
      </c>
    </row>
    <row r="188" spans="19:19" x14ac:dyDescent="0.25">
      <c r="S188" s="127" t="e">
        <v>#REF!</v>
      </c>
    </row>
    <row r="189" spans="19:19" x14ac:dyDescent="0.25">
      <c r="S189" s="127" t="e">
        <v>#REF!</v>
      </c>
    </row>
    <row r="190" spans="19:19" x14ac:dyDescent="0.25">
      <c r="S190" s="127" t="e">
        <v>#REF!</v>
      </c>
    </row>
    <row r="191" spans="19:19" x14ac:dyDescent="0.25">
      <c r="S191" s="127" t="e">
        <v>#REF!</v>
      </c>
    </row>
    <row r="192" spans="19:19" x14ac:dyDescent="0.25">
      <c r="S192" s="127" t="e">
        <v>#REF!</v>
      </c>
    </row>
    <row r="193" spans="1:61" ht="51" x14ac:dyDescent="0.25">
      <c r="S193" s="127" t="s">
        <v>91</v>
      </c>
    </row>
    <row r="194" spans="1:61" x14ac:dyDescent="0.25">
      <c r="S194" s="127" t="e">
        <v>#REF!</v>
      </c>
    </row>
    <row r="195" spans="1:61" x14ac:dyDescent="0.25">
      <c r="S195" s="127" t="e">
        <v>#REF!</v>
      </c>
    </row>
    <row r="196" spans="1:61" x14ac:dyDescent="0.25">
      <c r="S196" s="127" t="e">
        <v>#REF!</v>
      </c>
    </row>
    <row r="197" spans="1:61" x14ac:dyDescent="0.25">
      <c r="S197" s="127">
        <v>1</v>
      </c>
    </row>
    <row r="198" spans="1:61" x14ac:dyDescent="0.25">
      <c r="S198" s="127" t="e">
        <v>#REF!</v>
      </c>
    </row>
    <row r="199" spans="1:61" x14ac:dyDescent="0.25">
      <c r="S199" s="127" t="e">
        <v>#REF!</v>
      </c>
    </row>
    <row r="200" spans="1:61" x14ac:dyDescent="0.25">
      <c r="S200" s="127" t="e">
        <v>#REF!</v>
      </c>
    </row>
    <row r="201" spans="1:61" x14ac:dyDescent="0.25">
      <c r="S201" s="127" t="e">
        <v>#REF!</v>
      </c>
    </row>
    <row r="202" spans="1:61" ht="153" x14ac:dyDescent="0.2">
      <c r="O202" s="23"/>
      <c r="P202" s="23"/>
      <c r="S202" s="127" t="s">
        <v>720</v>
      </c>
    </row>
    <row r="203" spans="1:61" x14ac:dyDescent="0.25">
      <c r="S203" s="127" t="e">
        <v>#REF!</v>
      </c>
    </row>
    <row r="204" spans="1:61" x14ac:dyDescent="0.25">
      <c r="S204" s="127" t="e">
        <v>#REF!</v>
      </c>
    </row>
    <row r="205" spans="1:61" x14ac:dyDescent="0.25">
      <c r="S205" s="127" t="e">
        <v>#REF!</v>
      </c>
    </row>
    <row r="206" spans="1:61" x14ac:dyDescent="0.25">
      <c r="S206" s="127" t="e">
        <v>#REF!</v>
      </c>
    </row>
    <row r="207" spans="1:61" s="46" customFormat="1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122"/>
      <c r="N207" s="122"/>
      <c r="O207" s="129"/>
      <c r="P207" s="129"/>
      <c r="Q207" s="129"/>
      <c r="R207" s="129"/>
      <c r="S207" s="130" t="e">
        <v>#REF!</v>
      </c>
      <c r="T207" s="122"/>
      <c r="U207" s="129"/>
      <c r="V207" s="129"/>
      <c r="W207" s="129"/>
      <c r="X207" s="129"/>
      <c r="Y207" s="129"/>
      <c r="Z207" s="129"/>
      <c r="AA207" s="129"/>
      <c r="AB207" s="129"/>
      <c r="AC207" s="129"/>
      <c r="AD207" s="129"/>
      <c r="AE207" s="129"/>
      <c r="AF207" s="129"/>
      <c r="AG207" s="129"/>
      <c r="AH207" s="129"/>
      <c r="AI207" s="129"/>
      <c r="AJ207" s="129"/>
      <c r="AK207" s="129"/>
      <c r="AL207" s="129"/>
      <c r="AM207" s="129"/>
      <c r="AN207" s="129"/>
      <c r="AO207" s="129"/>
      <c r="AP207" s="129"/>
      <c r="AQ207" s="129"/>
      <c r="AR207" s="129"/>
      <c r="AS207" s="129"/>
      <c r="AT207" s="129"/>
      <c r="AU207" s="129"/>
      <c r="AV207" s="129"/>
      <c r="AW207" s="129"/>
      <c r="AX207" s="129"/>
      <c r="AY207" s="129"/>
      <c r="AZ207" s="129"/>
      <c r="BA207" s="129"/>
      <c r="BB207" s="129"/>
      <c r="BC207" s="129"/>
      <c r="BD207" s="129"/>
      <c r="BE207" s="129"/>
      <c r="BF207" s="129"/>
      <c r="BG207" s="129"/>
      <c r="BH207" s="129"/>
      <c r="BI207" s="129"/>
    </row>
    <row r="208" spans="1:61" x14ac:dyDescent="0.25">
      <c r="S208" s="127" t="e">
        <v>#REF!</v>
      </c>
    </row>
    <row r="209" spans="19:19" x14ac:dyDescent="0.25">
      <c r="S209" s="127" t="e">
        <v>#REF!</v>
      </c>
    </row>
    <row r="210" spans="19:19" x14ac:dyDescent="0.25">
      <c r="S210" s="127" t="e">
        <v>#REF!</v>
      </c>
    </row>
    <row r="211" spans="19:19" x14ac:dyDescent="0.25">
      <c r="S211" s="127" t="e">
        <v>#REF!</v>
      </c>
    </row>
    <row r="212" spans="19:19" x14ac:dyDescent="0.25">
      <c r="S212" s="127" t="e">
        <v>#REF!</v>
      </c>
    </row>
    <row r="213" spans="19:19" x14ac:dyDescent="0.25">
      <c r="S213" s="127" t="e">
        <v>#REF!</v>
      </c>
    </row>
    <row r="214" spans="19:19" x14ac:dyDescent="0.25">
      <c r="S214" s="127" t="e">
        <v>#REF!</v>
      </c>
    </row>
    <row r="215" spans="19:19" x14ac:dyDescent="0.25">
      <c r="S215" s="127" t="e">
        <v>#REF!</v>
      </c>
    </row>
    <row r="216" spans="19:19" x14ac:dyDescent="0.25">
      <c r="S216" s="127" t="e">
        <v>#REF!</v>
      </c>
    </row>
    <row r="217" spans="19:19" x14ac:dyDescent="0.25">
      <c r="S217" s="127" t="e">
        <v>#REF!</v>
      </c>
    </row>
    <row r="218" spans="19:19" x14ac:dyDescent="0.25">
      <c r="S218" s="127" t="e">
        <v>#REF!</v>
      </c>
    </row>
    <row r="219" spans="19:19" x14ac:dyDescent="0.25">
      <c r="S219" s="127" t="e">
        <v>#REF!</v>
      </c>
    </row>
    <row r="220" spans="19:19" x14ac:dyDescent="0.25">
      <c r="S220" s="127" t="e">
        <v>#REF!</v>
      </c>
    </row>
    <row r="221" spans="19:19" x14ac:dyDescent="0.25">
      <c r="S221" s="127" t="e">
        <v>#REF!</v>
      </c>
    </row>
    <row r="222" spans="19:19" x14ac:dyDescent="0.25">
      <c r="S222" s="127" t="e">
        <v>#REF!</v>
      </c>
    </row>
    <row r="223" spans="19:19" x14ac:dyDescent="0.25">
      <c r="S223" s="127" t="e">
        <v>#REF!</v>
      </c>
    </row>
    <row r="224" spans="19:19" x14ac:dyDescent="0.25">
      <c r="S224" s="127" t="e">
        <v>#REF!</v>
      </c>
    </row>
    <row r="225" spans="19:19" x14ac:dyDescent="0.25">
      <c r="S225" s="127" t="e">
        <v>#REF!</v>
      </c>
    </row>
    <row r="226" spans="19:19" x14ac:dyDescent="0.25">
      <c r="S226" s="127" t="e">
        <v>#REF!</v>
      </c>
    </row>
    <row r="227" spans="19:19" x14ac:dyDescent="0.25">
      <c r="S227" s="127" t="e">
        <v>#REF!</v>
      </c>
    </row>
    <row r="228" spans="19:19" x14ac:dyDescent="0.25">
      <c r="S228" s="127" t="e">
        <v>#REF!</v>
      </c>
    </row>
    <row r="229" spans="19:19" x14ac:dyDescent="0.25">
      <c r="S229" s="127" t="e">
        <v>#REF!</v>
      </c>
    </row>
    <row r="230" spans="19:19" x14ac:dyDescent="0.25">
      <c r="S230" s="127" t="e">
        <v>#REF!</v>
      </c>
    </row>
    <row r="231" spans="19:19" x14ac:dyDescent="0.25">
      <c r="S231" s="127" t="e">
        <v>#REF!</v>
      </c>
    </row>
    <row r="232" spans="19:19" x14ac:dyDescent="0.25">
      <c r="S232" s="127" t="e">
        <v>#REF!</v>
      </c>
    </row>
    <row r="233" spans="19:19" x14ac:dyDescent="0.25">
      <c r="S233" s="127" t="e">
        <v>#REF!</v>
      </c>
    </row>
    <row r="234" spans="19:19" x14ac:dyDescent="0.25">
      <c r="S234" s="127" t="e">
        <v>#REF!</v>
      </c>
    </row>
    <row r="235" spans="19:19" x14ac:dyDescent="0.25">
      <c r="S235" s="127" t="e">
        <v>#REF!</v>
      </c>
    </row>
    <row r="236" spans="19:19" x14ac:dyDescent="0.25">
      <c r="S236" s="127" t="e">
        <v>#REF!</v>
      </c>
    </row>
    <row r="237" spans="19:19" x14ac:dyDescent="0.25">
      <c r="S237" s="127" t="e">
        <v>#REF!</v>
      </c>
    </row>
    <row r="238" spans="19:19" x14ac:dyDescent="0.25">
      <c r="S238" s="127" t="e">
        <v>#REF!</v>
      </c>
    </row>
    <row r="239" spans="19:19" x14ac:dyDescent="0.25">
      <c r="S239" s="127" t="e">
        <v>#REF!</v>
      </c>
    </row>
    <row r="240" spans="19:19" x14ac:dyDescent="0.25">
      <c r="S240" s="127" t="e">
        <v>#REF!</v>
      </c>
    </row>
    <row r="241" spans="19:19" x14ac:dyDescent="0.25">
      <c r="S241" s="127" t="e">
        <v>#REF!</v>
      </c>
    </row>
    <row r="242" spans="19:19" x14ac:dyDescent="0.25">
      <c r="S242" s="127" t="e">
        <v>#REF!</v>
      </c>
    </row>
    <row r="243" spans="19:19" x14ac:dyDescent="0.25">
      <c r="S243" s="127" t="e">
        <v>#REF!</v>
      </c>
    </row>
    <row r="244" spans="19:19" x14ac:dyDescent="0.25">
      <c r="S244" s="127" t="e">
        <v>#REF!</v>
      </c>
    </row>
    <row r="245" spans="19:19" x14ac:dyDescent="0.25">
      <c r="S245" s="127" t="e">
        <v>#REF!</v>
      </c>
    </row>
    <row r="246" spans="19:19" x14ac:dyDescent="0.25">
      <c r="S246" s="127" t="e">
        <v>#REF!</v>
      </c>
    </row>
    <row r="247" spans="19:19" x14ac:dyDescent="0.25">
      <c r="S247" s="127" t="e">
        <v>#REF!</v>
      </c>
    </row>
    <row r="248" spans="19:19" x14ac:dyDescent="0.25">
      <c r="S248" s="127" t="e">
        <v>#REF!</v>
      </c>
    </row>
    <row r="249" spans="19:19" x14ac:dyDescent="0.25">
      <c r="S249" s="127" t="e">
        <v>#REF!</v>
      </c>
    </row>
    <row r="250" spans="19:19" x14ac:dyDescent="0.25">
      <c r="S250" s="127" t="e">
        <v>#REF!</v>
      </c>
    </row>
    <row r="251" spans="19:19" x14ac:dyDescent="0.25">
      <c r="S251" s="127" t="e">
        <v>#REF!</v>
      </c>
    </row>
    <row r="252" spans="19:19" x14ac:dyDescent="0.25">
      <c r="S252" s="127" t="e">
        <v>#REF!</v>
      </c>
    </row>
    <row r="253" spans="19:19" x14ac:dyDescent="0.25">
      <c r="S253" s="127" t="e">
        <v>#REF!</v>
      </c>
    </row>
    <row r="254" spans="19:19" x14ac:dyDescent="0.25">
      <c r="S254" s="127" t="e">
        <v>#REF!</v>
      </c>
    </row>
    <row r="255" spans="19:19" x14ac:dyDescent="0.25">
      <c r="S255" s="127" t="e">
        <v>#REF!</v>
      </c>
    </row>
    <row r="256" spans="19:19" x14ac:dyDescent="0.25">
      <c r="S256" s="127" t="e">
        <v>#REF!</v>
      </c>
    </row>
    <row r="257" spans="19:19" x14ac:dyDescent="0.25">
      <c r="S257" s="127" t="e">
        <v>#REF!</v>
      </c>
    </row>
    <row r="258" spans="19:19" x14ac:dyDescent="0.25">
      <c r="S258" s="127" t="e">
        <v>#REF!</v>
      </c>
    </row>
    <row r="259" spans="19:19" x14ac:dyDescent="0.25">
      <c r="S259" s="127" t="e">
        <v>#REF!</v>
      </c>
    </row>
    <row r="260" spans="19:19" x14ac:dyDescent="0.25">
      <c r="S260" s="127" t="e">
        <v>#REF!</v>
      </c>
    </row>
    <row r="261" spans="19:19" x14ac:dyDescent="0.25">
      <c r="S261" s="127" t="e">
        <v>#REF!</v>
      </c>
    </row>
    <row r="262" spans="19:19" x14ac:dyDescent="0.25">
      <c r="S262" s="127" t="e">
        <v>#REF!</v>
      </c>
    </row>
    <row r="263" spans="19:19" x14ac:dyDescent="0.25">
      <c r="S263" s="127" t="e">
        <v>#REF!</v>
      </c>
    </row>
    <row r="264" spans="19:19" x14ac:dyDescent="0.25">
      <c r="S264" s="127" t="e">
        <v>#REF!</v>
      </c>
    </row>
    <row r="265" spans="19:19" x14ac:dyDescent="0.25">
      <c r="S265" s="127" t="e">
        <v>#REF!</v>
      </c>
    </row>
    <row r="266" spans="19:19" x14ac:dyDescent="0.25">
      <c r="S266" s="127" t="e">
        <v>#REF!</v>
      </c>
    </row>
    <row r="267" spans="19:19" x14ac:dyDescent="0.25">
      <c r="S267" s="127" t="e">
        <v>#REF!</v>
      </c>
    </row>
    <row r="268" spans="19:19" x14ac:dyDescent="0.25">
      <c r="S268" s="127" t="e">
        <v>#REF!</v>
      </c>
    </row>
    <row r="269" spans="19:19" x14ac:dyDescent="0.25">
      <c r="S269" s="127" t="e">
        <v>#REF!</v>
      </c>
    </row>
    <row r="270" spans="19:19" x14ac:dyDescent="0.25">
      <c r="S270" s="127" t="e">
        <v>#REF!</v>
      </c>
    </row>
    <row r="271" spans="19:19" x14ac:dyDescent="0.25">
      <c r="S271" s="127" t="e">
        <v>#REF!</v>
      </c>
    </row>
    <row r="272" spans="19:19" x14ac:dyDescent="0.25">
      <c r="S272" s="127" t="e">
        <v>#REF!</v>
      </c>
    </row>
    <row r="273" spans="19:19" x14ac:dyDescent="0.25">
      <c r="S273" s="127" t="e">
        <v>#REF!</v>
      </c>
    </row>
    <row r="274" spans="19:19" x14ac:dyDescent="0.25">
      <c r="S274" s="127" t="e">
        <v>#REF!</v>
      </c>
    </row>
    <row r="275" spans="19:19" x14ac:dyDescent="0.25">
      <c r="S275" s="127" t="e">
        <v>#REF!</v>
      </c>
    </row>
    <row r="276" spans="19:19" x14ac:dyDescent="0.25">
      <c r="S276" s="127" t="e">
        <v>#REF!</v>
      </c>
    </row>
    <row r="277" spans="19:19" x14ac:dyDescent="0.25">
      <c r="S277" s="127" t="e">
        <v>#REF!</v>
      </c>
    </row>
    <row r="278" spans="19:19" x14ac:dyDescent="0.25">
      <c r="S278" s="127" t="e">
        <v>#REF!</v>
      </c>
    </row>
    <row r="279" spans="19:19" x14ac:dyDescent="0.25">
      <c r="S279" s="127" t="e">
        <v>#REF!</v>
      </c>
    </row>
    <row r="280" spans="19:19" x14ac:dyDescent="0.25">
      <c r="S280" s="127" t="e">
        <v>#REF!</v>
      </c>
    </row>
    <row r="281" spans="19:19" x14ac:dyDescent="0.25">
      <c r="S281" s="127" t="e">
        <v>#REF!</v>
      </c>
    </row>
    <row r="282" spans="19:19" x14ac:dyDescent="0.25">
      <c r="S282" s="127" t="e">
        <v>#REF!</v>
      </c>
    </row>
    <row r="283" spans="19:19" x14ac:dyDescent="0.25">
      <c r="S283" s="127" t="e">
        <v>#REF!</v>
      </c>
    </row>
    <row r="284" spans="19:19" x14ac:dyDescent="0.25">
      <c r="S284" s="127" t="e">
        <v>#REF!</v>
      </c>
    </row>
    <row r="285" spans="19:19" x14ac:dyDescent="0.25">
      <c r="S285" s="127" t="e">
        <v>#REF!</v>
      </c>
    </row>
    <row r="286" spans="19:19" x14ac:dyDescent="0.25">
      <c r="S286" s="127" t="e">
        <v>#REF!</v>
      </c>
    </row>
    <row r="287" spans="19:19" x14ac:dyDescent="0.25">
      <c r="S287" s="127" t="e">
        <v>#REF!</v>
      </c>
    </row>
    <row r="288" spans="19:19" x14ac:dyDescent="0.25">
      <c r="S288" s="127" t="e">
        <v>#REF!</v>
      </c>
    </row>
    <row r="289" spans="19:19" x14ac:dyDescent="0.25">
      <c r="S289" s="127" t="e">
        <v>#REF!</v>
      </c>
    </row>
    <row r="290" spans="19:19" x14ac:dyDescent="0.25">
      <c r="S290" s="127" t="e">
        <v>#REF!</v>
      </c>
    </row>
    <row r="291" spans="19:19" x14ac:dyDescent="0.25">
      <c r="S291" s="127" t="e">
        <v>#REF!</v>
      </c>
    </row>
    <row r="292" spans="19:19" x14ac:dyDescent="0.25">
      <c r="S292" s="127" t="e">
        <v>#REF!</v>
      </c>
    </row>
    <row r="293" spans="19:19" x14ac:dyDescent="0.25">
      <c r="S293" s="127" t="e">
        <v>#REF!</v>
      </c>
    </row>
    <row r="294" spans="19:19" x14ac:dyDescent="0.25">
      <c r="S294" s="127" t="e">
        <v>#REF!</v>
      </c>
    </row>
    <row r="295" spans="19:19" x14ac:dyDescent="0.25">
      <c r="S295" s="127" t="e">
        <v>#REF!</v>
      </c>
    </row>
    <row r="296" spans="19:19" x14ac:dyDescent="0.25">
      <c r="S296" s="127" t="e">
        <v>#REF!</v>
      </c>
    </row>
    <row r="297" spans="19:19" x14ac:dyDescent="0.25">
      <c r="S297" s="127" t="e">
        <v>#REF!</v>
      </c>
    </row>
    <row r="298" spans="19:19" x14ac:dyDescent="0.25">
      <c r="S298" s="127" t="e">
        <v>#REF!</v>
      </c>
    </row>
    <row r="299" spans="19:19" x14ac:dyDescent="0.25">
      <c r="S299" s="127" t="e">
        <v>#REF!</v>
      </c>
    </row>
    <row r="300" spans="19:19" x14ac:dyDescent="0.25">
      <c r="S300" s="127" t="e">
        <v>#REF!</v>
      </c>
    </row>
    <row r="301" spans="19:19" x14ac:dyDescent="0.25">
      <c r="S301" s="127" t="e">
        <v>#REF!</v>
      </c>
    </row>
    <row r="302" spans="19:19" x14ac:dyDescent="0.25">
      <c r="S302" s="127" t="e">
        <v>#REF!</v>
      </c>
    </row>
    <row r="303" spans="19:19" x14ac:dyDescent="0.25">
      <c r="S303" s="127" t="e">
        <v>#REF!</v>
      </c>
    </row>
    <row r="304" spans="19:19" x14ac:dyDescent="0.25">
      <c r="S304" s="127" t="e">
        <v>#REF!</v>
      </c>
    </row>
    <row r="305" spans="19:19" x14ac:dyDescent="0.25">
      <c r="S305" s="127" t="e">
        <v>#REF!</v>
      </c>
    </row>
    <row r="306" spans="19:19" x14ac:dyDescent="0.25">
      <c r="S306" s="127" t="e">
        <v>#REF!</v>
      </c>
    </row>
    <row r="307" spans="19:19" x14ac:dyDescent="0.25">
      <c r="S307" s="127" t="e">
        <v>#REF!</v>
      </c>
    </row>
    <row r="308" spans="19:19" x14ac:dyDescent="0.25">
      <c r="S308" s="127" t="e">
        <v>#REF!</v>
      </c>
    </row>
    <row r="309" spans="19:19" x14ac:dyDescent="0.25">
      <c r="S309" s="127" t="e">
        <v>#REF!</v>
      </c>
    </row>
    <row r="310" spans="19:19" x14ac:dyDescent="0.25">
      <c r="S310" s="127" t="e">
        <v>#REF!</v>
      </c>
    </row>
    <row r="311" spans="19:19" x14ac:dyDescent="0.25">
      <c r="S311" s="127" t="e">
        <v>#REF!</v>
      </c>
    </row>
    <row r="312" spans="19:19" x14ac:dyDescent="0.25">
      <c r="S312" s="127" t="e">
        <v>#REF!</v>
      </c>
    </row>
    <row r="313" spans="19:19" x14ac:dyDescent="0.25">
      <c r="S313" s="127" t="e">
        <v>#REF!</v>
      </c>
    </row>
    <row r="314" spans="19:19" x14ac:dyDescent="0.25">
      <c r="S314" s="127" t="e">
        <v>#REF!</v>
      </c>
    </row>
    <row r="315" spans="19:19" x14ac:dyDescent="0.25">
      <c r="S315" s="127" t="e">
        <v>#REF!</v>
      </c>
    </row>
    <row r="316" spans="19:19" x14ac:dyDescent="0.25">
      <c r="S316" s="127" t="e">
        <v>#REF!</v>
      </c>
    </row>
    <row r="317" spans="19:19" x14ac:dyDescent="0.25">
      <c r="S317" s="127" t="e">
        <v>#REF!</v>
      </c>
    </row>
    <row r="318" spans="19:19" x14ac:dyDescent="0.25">
      <c r="S318" s="127" t="e">
        <v>#REF!</v>
      </c>
    </row>
    <row r="319" spans="19:19" x14ac:dyDescent="0.25">
      <c r="S319" s="127" t="e">
        <v>#REF!</v>
      </c>
    </row>
    <row r="320" spans="19:19" x14ac:dyDescent="0.25">
      <c r="S320" s="127" t="e">
        <v>#REF!</v>
      </c>
    </row>
    <row r="321" spans="19:19" x14ac:dyDescent="0.25">
      <c r="S321" s="127" t="e">
        <v>#REF!</v>
      </c>
    </row>
    <row r="322" spans="19:19" x14ac:dyDescent="0.25">
      <c r="S322" s="127" t="e">
        <v>#REF!</v>
      </c>
    </row>
    <row r="323" spans="19:19" x14ac:dyDescent="0.25">
      <c r="S323" s="127" t="e">
        <v>#REF!</v>
      </c>
    </row>
    <row r="324" spans="19:19" x14ac:dyDescent="0.25">
      <c r="S324" s="127" t="e">
        <v>#REF!</v>
      </c>
    </row>
    <row r="325" spans="19:19" x14ac:dyDescent="0.25">
      <c r="S325" s="127" t="e">
        <v>#REF!</v>
      </c>
    </row>
    <row r="326" spans="19:19" x14ac:dyDescent="0.25">
      <c r="S326" s="127" t="e">
        <v>#REF!</v>
      </c>
    </row>
    <row r="327" spans="19:19" x14ac:dyDescent="0.25">
      <c r="S327" s="127" t="e">
        <v>#REF!</v>
      </c>
    </row>
    <row r="328" spans="19:19" x14ac:dyDescent="0.25">
      <c r="S328" s="127" t="e">
        <v>#REF!</v>
      </c>
    </row>
    <row r="329" spans="19:19" x14ac:dyDescent="0.25">
      <c r="S329" s="127" t="e">
        <v>#REF!</v>
      </c>
    </row>
    <row r="330" spans="19:19" x14ac:dyDescent="0.25">
      <c r="S330" s="127" t="e">
        <v>#REF!</v>
      </c>
    </row>
    <row r="331" spans="19:19" x14ac:dyDescent="0.25">
      <c r="S331" s="127" t="e">
        <v>#REF!</v>
      </c>
    </row>
    <row r="332" spans="19:19" x14ac:dyDescent="0.25">
      <c r="S332" s="127" t="e">
        <v>#REF!</v>
      </c>
    </row>
    <row r="333" spans="19:19" x14ac:dyDescent="0.25">
      <c r="S333" s="127" t="e">
        <v>#REF!</v>
      </c>
    </row>
    <row r="334" spans="19:19" x14ac:dyDescent="0.25">
      <c r="S334" s="127" t="e">
        <v>#REF!</v>
      </c>
    </row>
    <row r="335" spans="19:19" x14ac:dyDescent="0.25">
      <c r="S335" s="127" t="e">
        <v>#REF!</v>
      </c>
    </row>
    <row r="336" spans="19:19" x14ac:dyDescent="0.25">
      <c r="S336" s="127" t="e">
        <v>#REF!</v>
      </c>
    </row>
    <row r="337" spans="19:19" x14ac:dyDescent="0.25">
      <c r="S337" s="127" t="e">
        <v>#REF!</v>
      </c>
    </row>
    <row r="338" spans="19:19" x14ac:dyDescent="0.25">
      <c r="S338" s="127" t="e">
        <v>#REF!</v>
      </c>
    </row>
    <row r="339" spans="19:19" x14ac:dyDescent="0.25">
      <c r="S339" s="127" t="e">
        <v>#REF!</v>
      </c>
    </row>
    <row r="340" spans="19:19" x14ac:dyDescent="0.25">
      <c r="S340" s="127" t="e">
        <v>#REF!</v>
      </c>
    </row>
    <row r="341" spans="19:19" x14ac:dyDescent="0.25">
      <c r="S341" s="127" t="e">
        <v>#REF!</v>
      </c>
    </row>
    <row r="342" spans="19:19" x14ac:dyDescent="0.25">
      <c r="S342" s="127" t="e">
        <v>#REF!</v>
      </c>
    </row>
    <row r="343" spans="19:19" x14ac:dyDescent="0.25">
      <c r="S343" s="127" t="e">
        <v>#REF!</v>
      </c>
    </row>
    <row r="344" spans="19:19" x14ac:dyDescent="0.25">
      <c r="S344" s="127" t="e">
        <v>#REF!</v>
      </c>
    </row>
    <row r="345" spans="19:19" x14ac:dyDescent="0.25">
      <c r="S345" s="127" t="e">
        <v>#REF!</v>
      </c>
    </row>
    <row r="346" spans="19:19" x14ac:dyDescent="0.25">
      <c r="S346" s="127" t="e">
        <v>#REF!</v>
      </c>
    </row>
    <row r="347" spans="19:19" x14ac:dyDescent="0.25">
      <c r="S347" s="127" t="e">
        <v>#REF!</v>
      </c>
    </row>
    <row r="348" spans="19:19" x14ac:dyDescent="0.25">
      <c r="S348" s="127" t="e">
        <v>#REF!</v>
      </c>
    </row>
    <row r="349" spans="19:19" x14ac:dyDescent="0.25">
      <c r="S349" s="127" t="e">
        <v>#REF!</v>
      </c>
    </row>
    <row r="350" spans="19:19" x14ac:dyDescent="0.25">
      <c r="S350" s="127" t="e">
        <v>#REF!</v>
      </c>
    </row>
    <row r="351" spans="19:19" x14ac:dyDescent="0.25">
      <c r="S351" s="127" t="e">
        <v>#REF!</v>
      </c>
    </row>
    <row r="352" spans="19:19" x14ac:dyDescent="0.25">
      <c r="S352" s="127" t="e">
        <v>#REF!</v>
      </c>
    </row>
    <row r="353" spans="19:19" x14ac:dyDescent="0.25">
      <c r="S353" s="127" t="e">
        <v>#REF!</v>
      </c>
    </row>
    <row r="354" spans="19:19" x14ac:dyDescent="0.25">
      <c r="S354" s="127" t="e">
        <v>#REF!</v>
      </c>
    </row>
    <row r="355" spans="19:19" x14ac:dyDescent="0.25">
      <c r="S355" s="127" t="e">
        <v>#REF!</v>
      </c>
    </row>
    <row r="356" spans="19:19" x14ac:dyDescent="0.25">
      <c r="S356" s="127" t="e">
        <v>#REF!</v>
      </c>
    </row>
    <row r="357" spans="19:19" x14ac:dyDescent="0.25">
      <c r="S357" s="127" t="e">
        <v>#REF!</v>
      </c>
    </row>
    <row r="358" spans="19:19" x14ac:dyDescent="0.25">
      <c r="S358" s="127" t="e">
        <v>#REF!</v>
      </c>
    </row>
    <row r="359" spans="19:19" x14ac:dyDescent="0.25">
      <c r="S359" s="127" t="e">
        <v>#REF!</v>
      </c>
    </row>
    <row r="360" spans="19:19" x14ac:dyDescent="0.25">
      <c r="S360" s="127" t="e">
        <v>#REF!</v>
      </c>
    </row>
    <row r="361" spans="19:19" x14ac:dyDescent="0.25">
      <c r="S361" s="127" t="e">
        <v>#REF!</v>
      </c>
    </row>
    <row r="362" spans="19:19" x14ac:dyDescent="0.25">
      <c r="S362" s="127" t="e">
        <v>#REF!</v>
      </c>
    </row>
    <row r="363" spans="19:19" x14ac:dyDescent="0.25">
      <c r="S363" s="127" t="e">
        <v>#REF!</v>
      </c>
    </row>
    <row r="364" spans="19:19" x14ac:dyDescent="0.25">
      <c r="S364" s="127" t="e">
        <v>#REF!</v>
      </c>
    </row>
    <row r="365" spans="19:19" x14ac:dyDescent="0.25">
      <c r="S365" s="127" t="e">
        <v>#REF!</v>
      </c>
    </row>
    <row r="366" spans="19:19" x14ac:dyDescent="0.25">
      <c r="S366" s="127" t="e">
        <v>#REF!</v>
      </c>
    </row>
    <row r="367" spans="19:19" x14ac:dyDescent="0.25">
      <c r="S367" s="127" t="e">
        <v>#REF!</v>
      </c>
    </row>
    <row r="368" spans="19:19" x14ac:dyDescent="0.25">
      <c r="S368" s="127" t="e">
        <v>#REF!</v>
      </c>
    </row>
    <row r="369" spans="19:19" x14ac:dyDescent="0.25">
      <c r="S369" s="127" t="e">
        <v>#REF!</v>
      </c>
    </row>
    <row r="370" spans="19:19" x14ac:dyDescent="0.25">
      <c r="S370" s="127" t="e">
        <v>#REF!</v>
      </c>
    </row>
    <row r="371" spans="19:19" x14ac:dyDescent="0.25">
      <c r="S371" s="127" t="e">
        <v>#REF!</v>
      </c>
    </row>
    <row r="372" spans="19:19" x14ac:dyDescent="0.25">
      <c r="S372" s="127" t="e">
        <v>#REF!</v>
      </c>
    </row>
    <row r="373" spans="19:19" x14ac:dyDescent="0.25">
      <c r="S373" s="127" t="e">
        <v>#REF!</v>
      </c>
    </row>
    <row r="374" spans="19:19" x14ac:dyDescent="0.25">
      <c r="S374" s="127" t="e">
        <v>#REF!</v>
      </c>
    </row>
    <row r="375" spans="19:19" x14ac:dyDescent="0.25">
      <c r="S375" s="127" t="e">
        <v>#REF!</v>
      </c>
    </row>
    <row r="376" spans="19:19" x14ac:dyDescent="0.25">
      <c r="S376" s="127" t="e">
        <v>#REF!</v>
      </c>
    </row>
    <row r="377" spans="19:19" x14ac:dyDescent="0.25">
      <c r="S377" s="127" t="e">
        <v>#REF!</v>
      </c>
    </row>
    <row r="378" spans="19:19" x14ac:dyDescent="0.25">
      <c r="S378" s="127" t="e">
        <v>#REF!</v>
      </c>
    </row>
    <row r="379" spans="19:19" x14ac:dyDescent="0.25">
      <c r="S379" s="127" t="e">
        <v>#REF!</v>
      </c>
    </row>
    <row r="380" spans="19:19" x14ac:dyDescent="0.25">
      <c r="S380" s="127" t="e">
        <v>#REF!</v>
      </c>
    </row>
    <row r="381" spans="19:19" x14ac:dyDescent="0.25">
      <c r="S381" s="127" t="e">
        <v>#REF!</v>
      </c>
    </row>
    <row r="382" spans="19:19" x14ac:dyDescent="0.25">
      <c r="S382" s="127" t="e">
        <v>#REF!</v>
      </c>
    </row>
    <row r="383" spans="19:19" x14ac:dyDescent="0.25">
      <c r="S383" s="127" t="e">
        <v>#REF!</v>
      </c>
    </row>
    <row r="384" spans="19:19" x14ac:dyDescent="0.25">
      <c r="S384" s="127" t="e">
        <v>#REF!</v>
      </c>
    </row>
    <row r="385" spans="19:19" x14ac:dyDescent="0.25">
      <c r="S385" s="127" t="e">
        <v>#REF!</v>
      </c>
    </row>
    <row r="386" spans="19:19" x14ac:dyDescent="0.25">
      <c r="S386" s="127" t="e">
        <v>#REF!</v>
      </c>
    </row>
    <row r="387" spans="19:19" x14ac:dyDescent="0.25">
      <c r="S387" s="127" t="e">
        <v>#REF!</v>
      </c>
    </row>
    <row r="388" spans="19:19" x14ac:dyDescent="0.25">
      <c r="S388" s="127" t="e">
        <v>#REF!</v>
      </c>
    </row>
    <row r="389" spans="19:19" x14ac:dyDescent="0.25">
      <c r="S389" s="127" t="e">
        <v>#REF!</v>
      </c>
    </row>
    <row r="390" spans="19:19" x14ac:dyDescent="0.25">
      <c r="S390" s="127" t="e">
        <v>#REF!</v>
      </c>
    </row>
    <row r="391" spans="19:19" x14ac:dyDescent="0.25">
      <c r="S391" s="127" t="e">
        <v>#REF!</v>
      </c>
    </row>
    <row r="392" spans="19:19" x14ac:dyDescent="0.25">
      <c r="S392" s="127" t="e">
        <v>#REF!</v>
      </c>
    </row>
    <row r="393" spans="19:19" x14ac:dyDescent="0.25">
      <c r="S393" s="127" t="e">
        <v>#REF!</v>
      </c>
    </row>
    <row r="394" spans="19:19" x14ac:dyDescent="0.25">
      <c r="S394" s="127" t="e">
        <v>#REF!</v>
      </c>
    </row>
    <row r="395" spans="19:19" x14ac:dyDescent="0.25">
      <c r="S395" s="127" t="e">
        <v>#REF!</v>
      </c>
    </row>
    <row r="396" spans="19:19" x14ac:dyDescent="0.25">
      <c r="S396" s="127" t="e">
        <v>#REF!</v>
      </c>
    </row>
    <row r="397" spans="19:19" x14ac:dyDescent="0.25">
      <c r="S397" s="127" t="e">
        <v>#REF!</v>
      </c>
    </row>
    <row r="398" spans="19:19" x14ac:dyDescent="0.25">
      <c r="S398" s="127" t="e">
        <v>#REF!</v>
      </c>
    </row>
    <row r="399" spans="19:19" x14ac:dyDescent="0.25">
      <c r="S399" s="127" t="e">
        <v>#REF!</v>
      </c>
    </row>
    <row r="400" spans="19:19" x14ac:dyDescent="0.25">
      <c r="S400" s="127" t="e">
        <v>#REF!</v>
      </c>
    </row>
    <row r="401" spans="19:19" x14ac:dyDescent="0.25">
      <c r="S401" s="127" t="e">
        <v>#REF!</v>
      </c>
    </row>
    <row r="402" spans="19:19" x14ac:dyDescent="0.25">
      <c r="S402" s="127" t="e">
        <v>#REF!</v>
      </c>
    </row>
    <row r="403" spans="19:19" x14ac:dyDescent="0.25">
      <c r="S403" s="127" t="e">
        <v>#REF!</v>
      </c>
    </row>
    <row r="404" spans="19:19" x14ac:dyDescent="0.25">
      <c r="S404" s="127" t="e">
        <v>#REF!</v>
      </c>
    </row>
    <row r="405" spans="19:19" x14ac:dyDescent="0.25">
      <c r="S405" s="127" t="e">
        <v>#REF!</v>
      </c>
    </row>
    <row r="406" spans="19:19" x14ac:dyDescent="0.25">
      <c r="S406" s="127" t="e">
        <v>#REF!</v>
      </c>
    </row>
    <row r="407" spans="19:19" x14ac:dyDescent="0.25">
      <c r="S407" s="127" t="e">
        <v>#REF!</v>
      </c>
    </row>
    <row r="408" spans="19:19" x14ac:dyDescent="0.25">
      <c r="S408" s="127" t="e">
        <v>#REF!</v>
      </c>
    </row>
    <row r="409" spans="19:19" x14ac:dyDescent="0.25">
      <c r="S409" s="127" t="e">
        <v>#REF!</v>
      </c>
    </row>
    <row r="410" spans="19:19" x14ac:dyDescent="0.25">
      <c r="S410" s="127" t="e">
        <v>#REF!</v>
      </c>
    </row>
    <row r="411" spans="19:19" x14ac:dyDescent="0.25">
      <c r="S411" s="127" t="e">
        <v>#REF!</v>
      </c>
    </row>
    <row r="412" spans="19:19" x14ac:dyDescent="0.25">
      <c r="S412" s="127" t="e">
        <v>#REF!</v>
      </c>
    </row>
    <row r="413" spans="19:19" x14ac:dyDescent="0.25">
      <c r="S413" s="127" t="e">
        <v>#REF!</v>
      </c>
    </row>
    <row r="414" spans="19:19" x14ac:dyDescent="0.25">
      <c r="S414" s="127" t="e">
        <v>#REF!</v>
      </c>
    </row>
    <row r="415" spans="19:19" x14ac:dyDescent="0.25">
      <c r="S415" s="127" t="e">
        <v>#REF!</v>
      </c>
    </row>
    <row r="416" spans="19:19" x14ac:dyDescent="0.25">
      <c r="S416" s="127" t="e">
        <v>#REF!</v>
      </c>
    </row>
    <row r="417" spans="19:19" x14ac:dyDescent="0.25">
      <c r="S417" s="127" t="e">
        <v>#REF!</v>
      </c>
    </row>
    <row r="418" spans="19:19" x14ac:dyDescent="0.25">
      <c r="S418" s="127" t="e">
        <v>#REF!</v>
      </c>
    </row>
    <row r="419" spans="19:19" x14ac:dyDescent="0.25">
      <c r="S419" s="127" t="e">
        <v>#REF!</v>
      </c>
    </row>
    <row r="420" spans="19:19" x14ac:dyDescent="0.25">
      <c r="S420" s="127" t="e">
        <v>#REF!</v>
      </c>
    </row>
    <row r="421" spans="19:19" x14ac:dyDescent="0.25">
      <c r="S421" s="127" t="e">
        <v>#REF!</v>
      </c>
    </row>
    <row r="422" spans="19:19" x14ac:dyDescent="0.25">
      <c r="S422" s="127" t="e">
        <v>#REF!</v>
      </c>
    </row>
    <row r="423" spans="19:19" x14ac:dyDescent="0.25">
      <c r="S423" s="127" t="e">
        <v>#REF!</v>
      </c>
    </row>
    <row r="424" spans="19:19" x14ac:dyDescent="0.25">
      <c r="S424" s="127" t="e">
        <v>#REF!</v>
      </c>
    </row>
    <row r="425" spans="19:19" x14ac:dyDescent="0.25">
      <c r="S425" s="127" t="e">
        <v>#REF!</v>
      </c>
    </row>
    <row r="426" spans="19:19" x14ac:dyDescent="0.25">
      <c r="S426" s="127" t="e">
        <v>#REF!</v>
      </c>
    </row>
    <row r="427" spans="19:19" x14ac:dyDescent="0.25">
      <c r="S427" s="127" t="e">
        <v>#REF!</v>
      </c>
    </row>
    <row r="428" spans="19:19" x14ac:dyDescent="0.25">
      <c r="S428" s="127" t="e">
        <v>#REF!</v>
      </c>
    </row>
    <row r="429" spans="19:19" x14ac:dyDescent="0.25">
      <c r="S429" s="127" t="e">
        <v>#REF!</v>
      </c>
    </row>
    <row r="430" spans="19:19" x14ac:dyDescent="0.25">
      <c r="S430" s="127" t="e">
        <v>#REF!</v>
      </c>
    </row>
    <row r="431" spans="19:19" x14ac:dyDescent="0.25">
      <c r="S431" s="127" t="e">
        <v>#REF!</v>
      </c>
    </row>
    <row r="432" spans="19:19" x14ac:dyDescent="0.25">
      <c r="S432" s="127" t="e">
        <v>#REF!</v>
      </c>
    </row>
    <row r="433" spans="19:19" x14ac:dyDescent="0.25">
      <c r="S433" s="127" t="e">
        <v>#REF!</v>
      </c>
    </row>
    <row r="434" spans="19:19" x14ac:dyDescent="0.25">
      <c r="S434" s="127" t="e">
        <v>#REF!</v>
      </c>
    </row>
    <row r="435" spans="19:19" x14ac:dyDescent="0.25">
      <c r="S435" s="127" t="e">
        <v>#REF!</v>
      </c>
    </row>
    <row r="436" spans="19:19" x14ac:dyDescent="0.25">
      <c r="S436" s="127" t="e">
        <v>#REF!</v>
      </c>
    </row>
    <row r="437" spans="19:19" x14ac:dyDescent="0.25">
      <c r="S437" s="127" t="e">
        <v>#REF!</v>
      </c>
    </row>
  </sheetData>
  <sheetProtection autoFilter="0"/>
  <mergeCells count="50">
    <mergeCell ref="B18:D18"/>
    <mergeCell ref="B19:D19"/>
    <mergeCell ref="B20:D20"/>
    <mergeCell ref="B21:D21"/>
    <mergeCell ref="B33:D33"/>
    <mergeCell ref="B32:D32"/>
    <mergeCell ref="B25:D25"/>
    <mergeCell ref="B22:D22"/>
    <mergeCell ref="B26:D26"/>
    <mergeCell ref="B27:D27"/>
    <mergeCell ref="B28:D28"/>
    <mergeCell ref="B29:D29"/>
    <mergeCell ref="B30:D30"/>
    <mergeCell ref="B31:D31"/>
    <mergeCell ref="B23:D23"/>
    <mergeCell ref="B13:D13"/>
    <mergeCell ref="B14:D14"/>
    <mergeCell ref="B15:D15"/>
    <mergeCell ref="B16:D16"/>
    <mergeCell ref="B17:D17"/>
    <mergeCell ref="DA10:DC10"/>
    <mergeCell ref="AX9:AZ9"/>
    <mergeCell ref="AX10:AZ11"/>
    <mergeCell ref="AU8:AW8"/>
    <mergeCell ref="AU9:AW9"/>
    <mergeCell ref="AU10:AW11"/>
    <mergeCell ref="V1:X1"/>
    <mergeCell ref="B12:D12"/>
    <mergeCell ref="F1:L1"/>
    <mergeCell ref="A4:F4"/>
    <mergeCell ref="J4:L4"/>
    <mergeCell ref="A5:E5"/>
    <mergeCell ref="J5:L5"/>
    <mergeCell ref="A6:E6"/>
    <mergeCell ref="J6:L6"/>
    <mergeCell ref="A7:E7"/>
    <mergeCell ref="J7:L7"/>
    <mergeCell ref="B40:D40"/>
    <mergeCell ref="B39:D39"/>
    <mergeCell ref="B24:D24"/>
    <mergeCell ref="B35:D35"/>
    <mergeCell ref="B36:D36"/>
    <mergeCell ref="B37:D37"/>
    <mergeCell ref="B38:D38"/>
    <mergeCell ref="B34:D34"/>
    <mergeCell ref="I2:L2"/>
    <mergeCell ref="A8:E8"/>
    <mergeCell ref="J8:L8"/>
    <mergeCell ref="A10:L10"/>
    <mergeCell ref="A11:L11"/>
  </mergeCells>
  <pageMargins left="0.78740157480314965" right="0.39370078740157483" top="0.39370078740157483" bottom="0.39370078740157483" header="0.31496062992125984" footer="0.31496062992125984"/>
  <pageSetup paperSize="9" scale="91" fitToWidth="0" orientation="portrait" r:id="rId1"/>
  <rowBreaks count="1" manualBreakCount="1">
    <brk id="20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BR306"/>
  <sheetViews>
    <sheetView view="pageBreakPreview" topLeftCell="A13" zoomScaleNormal="130" zoomScaleSheetLayoutView="100" workbookViewId="0">
      <selection activeCell="Z1" sqref="Z1:BR1048576"/>
    </sheetView>
  </sheetViews>
  <sheetFormatPr defaultColWidth="7.42578125" defaultRowHeight="15" x14ac:dyDescent="0.25"/>
  <cols>
    <col min="1" max="1" width="4.140625" style="47" customWidth="1"/>
    <col min="2" max="4" width="5" style="47" customWidth="1"/>
    <col min="5" max="5" width="6.7109375" style="47" customWidth="1"/>
    <col min="6" max="7" width="5.5703125" style="47" customWidth="1"/>
    <col min="8" max="8" width="8" style="47" customWidth="1"/>
    <col min="9" max="9" width="5.5703125" style="47" customWidth="1"/>
    <col min="10" max="10" width="8" style="47" customWidth="1"/>
    <col min="11" max="11" width="5.5703125" style="47" customWidth="1"/>
    <col min="12" max="12" width="8" style="47" customWidth="1"/>
    <col min="13" max="13" width="5.5703125" style="47" customWidth="1"/>
    <col min="14" max="14" width="8" style="47" customWidth="1"/>
    <col min="15" max="16" width="16.7109375" style="47" customWidth="1"/>
    <col min="17" max="17" width="12.42578125" style="47" customWidth="1"/>
    <col min="18" max="20" width="2" style="17" hidden="1" customWidth="1"/>
    <col min="21" max="21" width="29.5703125" style="97" hidden="1" customWidth="1"/>
    <col min="22" max="22" width="28.7109375" style="97" hidden="1" customWidth="1"/>
    <col min="23" max="23" width="66" style="47" hidden="1" customWidth="1"/>
    <col min="24" max="24" width="45.5703125" style="47" hidden="1" customWidth="1"/>
    <col min="25" max="25" width="25.140625" style="47" hidden="1" customWidth="1"/>
    <col min="26" max="32" width="7.42578125" style="47" hidden="1" customWidth="1"/>
    <col min="33" max="33" width="8.5703125" style="47" hidden="1" customWidth="1"/>
    <col min="34" max="39" width="7.42578125" style="47" hidden="1" customWidth="1"/>
    <col min="40" max="40" width="11.7109375" style="47" hidden="1" customWidth="1"/>
    <col min="41" max="70" width="7.42578125" style="47" hidden="1" customWidth="1"/>
    <col min="71" max="74" width="7.42578125" style="47" customWidth="1"/>
    <col min="75" max="79" width="7.42578125" style="47"/>
    <col min="80" max="80" width="9.5703125" style="47" bestFit="1" customWidth="1"/>
    <col min="81" max="16384" width="7.42578125" style="47"/>
  </cols>
  <sheetData>
    <row r="1" spans="1:40" x14ac:dyDescent="0.2">
      <c r="A1" s="118" t="s">
        <v>51</v>
      </c>
      <c r="B1" s="116"/>
      <c r="C1" s="116"/>
      <c r="D1" s="116"/>
      <c r="O1" s="292" t="s">
        <v>752</v>
      </c>
      <c r="P1" s="292"/>
      <c r="Q1" s="292"/>
      <c r="T1" s="17" t="s">
        <v>8</v>
      </c>
      <c r="U1" s="97">
        <v>383</v>
      </c>
    </row>
    <row r="2" spans="1:40" x14ac:dyDescent="0.2">
      <c r="A2" s="106"/>
      <c r="B2" s="69"/>
      <c r="C2" s="69"/>
      <c r="D2" s="69"/>
      <c r="O2" s="292"/>
      <c r="P2" s="292"/>
      <c r="Q2" s="292"/>
    </row>
    <row r="3" spans="1:40" x14ac:dyDescent="0.25">
      <c r="B3" s="69"/>
      <c r="C3" s="69"/>
      <c r="D3" s="69"/>
      <c r="O3" s="292"/>
      <c r="P3" s="292"/>
      <c r="Q3" s="292"/>
    </row>
    <row r="4" spans="1:40" x14ac:dyDescent="0.2">
      <c r="A4" s="118" t="s">
        <v>217</v>
      </c>
      <c r="O4" s="292"/>
      <c r="P4" s="292"/>
      <c r="Q4" s="292"/>
    </row>
    <row r="5" spans="1:40" ht="24.75" x14ac:dyDescent="0.25">
      <c r="A5" s="69"/>
      <c r="B5" s="69"/>
      <c r="C5" s="69"/>
      <c r="D5" s="69"/>
      <c r="T5" s="96"/>
      <c r="U5" s="98">
        <v>0</v>
      </c>
      <c r="V5" s="98">
        <v>0</v>
      </c>
      <c r="W5" s="148">
        <v>0</v>
      </c>
      <c r="X5" s="152" t="s">
        <v>722</v>
      </c>
    </row>
    <row r="6" spans="1:40" ht="24.75" x14ac:dyDescent="0.25">
      <c r="T6" s="96"/>
      <c r="U6" s="98">
        <v>0</v>
      </c>
      <c r="V6" s="98">
        <v>0</v>
      </c>
      <c r="W6" s="148">
        <v>0</v>
      </c>
      <c r="X6" s="152" t="s">
        <v>722</v>
      </c>
    </row>
    <row r="7" spans="1:40" ht="24.75" x14ac:dyDescent="0.25">
      <c r="A7" s="293" t="s">
        <v>214</v>
      </c>
      <c r="B7" s="293"/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3"/>
      <c r="T7" s="96"/>
      <c r="U7" s="98">
        <v>0</v>
      </c>
      <c r="V7" s="98">
        <v>0</v>
      </c>
      <c r="W7" s="148">
        <v>0</v>
      </c>
      <c r="X7" s="152" t="s">
        <v>722</v>
      </c>
    </row>
    <row r="8" spans="1:40" ht="24.75" x14ac:dyDescent="0.2">
      <c r="A8" s="147"/>
      <c r="B8" s="147"/>
      <c r="C8" s="147"/>
      <c r="D8" s="147"/>
      <c r="E8" s="147"/>
      <c r="F8" s="147"/>
      <c r="G8" s="147"/>
      <c r="H8" s="147"/>
      <c r="T8" s="96"/>
      <c r="U8" s="98">
        <v>0</v>
      </c>
      <c r="V8" s="98">
        <v>0</v>
      </c>
      <c r="W8" s="148">
        <v>0</v>
      </c>
      <c r="X8" s="152" t="s">
        <v>722</v>
      </c>
    </row>
    <row r="9" spans="1:40" ht="24.75" x14ac:dyDescent="0.25">
      <c r="A9" s="294" t="s">
        <v>171</v>
      </c>
      <c r="B9" s="294"/>
      <c r="C9" s="294"/>
      <c r="D9" s="294"/>
      <c r="E9" s="294"/>
      <c r="F9" s="294"/>
      <c r="G9" s="294"/>
      <c r="H9" s="294"/>
      <c r="I9" s="294"/>
      <c r="J9" s="294"/>
      <c r="K9" s="294"/>
      <c r="L9" s="294"/>
      <c r="M9" s="294"/>
      <c r="N9" s="294"/>
      <c r="O9" s="294"/>
      <c r="P9" s="294"/>
      <c r="Q9" s="294"/>
      <c r="T9" s="96"/>
      <c r="U9" s="98">
        <v>0</v>
      </c>
      <c r="V9" s="98">
        <v>0</v>
      </c>
      <c r="W9" s="148">
        <v>0</v>
      </c>
      <c r="X9" s="152" t="s">
        <v>722</v>
      </c>
    </row>
    <row r="10" spans="1:40" ht="63.75" x14ac:dyDescent="0.25">
      <c r="A10" s="295" t="s">
        <v>723</v>
      </c>
      <c r="B10" s="295"/>
      <c r="C10" s="295"/>
      <c r="D10" s="295"/>
      <c r="E10" s="295"/>
      <c r="F10" s="295"/>
      <c r="G10" s="295"/>
      <c r="H10" s="295"/>
      <c r="I10" s="295" t="s">
        <v>724</v>
      </c>
      <c r="J10" s="295"/>
      <c r="K10" s="295"/>
      <c r="L10" s="295"/>
      <c r="M10" s="295"/>
      <c r="N10" s="295"/>
      <c r="O10" s="295"/>
      <c r="P10" s="295"/>
      <c r="Q10" s="295"/>
      <c r="T10" s="96"/>
      <c r="U10" s="98">
        <v>0</v>
      </c>
      <c r="V10" s="98">
        <v>0</v>
      </c>
      <c r="W10" s="148" t="s">
        <v>724</v>
      </c>
      <c r="X10" s="152" t="s">
        <v>722</v>
      </c>
    </row>
    <row r="11" spans="1:40" ht="24.75" x14ac:dyDescent="0.25">
      <c r="A11" s="142"/>
      <c r="B11" s="142"/>
      <c r="C11" s="142"/>
      <c r="D11" s="142"/>
      <c r="E11" s="142"/>
      <c r="F11" s="142"/>
      <c r="G11" s="142"/>
      <c r="H11" s="142"/>
      <c r="L11" s="32"/>
      <c r="R11" s="17" t="s">
        <v>8</v>
      </c>
      <c r="S11" s="17" t="s">
        <v>8</v>
      </c>
      <c r="T11" s="96"/>
      <c r="U11" s="98">
        <v>0</v>
      </c>
      <c r="V11" s="98">
        <v>0</v>
      </c>
      <c r="W11" s="148">
        <v>0</v>
      </c>
      <c r="X11" s="152" t="s">
        <v>722</v>
      </c>
    </row>
    <row r="12" spans="1:40" ht="24.75" x14ac:dyDescent="0.25">
      <c r="A12" s="294" t="s">
        <v>172</v>
      </c>
      <c r="B12" s="294"/>
      <c r="C12" s="294"/>
      <c r="D12" s="294"/>
      <c r="E12" s="294"/>
      <c r="F12" s="294"/>
      <c r="G12" s="294"/>
      <c r="H12" s="294"/>
      <c r="I12" s="294"/>
      <c r="J12" s="294"/>
      <c r="K12" s="294"/>
      <c r="L12" s="294"/>
      <c r="M12" s="294"/>
      <c r="N12" s="294"/>
      <c r="O12" s="294"/>
      <c r="P12" s="294"/>
      <c r="Q12" s="294"/>
      <c r="R12" s="17" t="s">
        <v>8</v>
      </c>
      <c r="S12" s="17" t="s">
        <v>8</v>
      </c>
      <c r="T12" s="96"/>
      <c r="U12" s="98">
        <v>0</v>
      </c>
      <c r="V12" s="98">
        <v>0</v>
      </c>
      <c r="W12" s="148">
        <v>0</v>
      </c>
      <c r="X12" s="152" t="s">
        <v>722</v>
      </c>
    </row>
    <row r="13" spans="1:40" ht="24.75" x14ac:dyDescent="0.25">
      <c r="A13" s="320" t="s">
        <v>173</v>
      </c>
      <c r="B13" s="321"/>
      <c r="C13" s="321"/>
      <c r="D13" s="321"/>
      <c r="E13" s="321"/>
      <c r="F13" s="321"/>
      <c r="G13" s="321"/>
      <c r="H13" s="322"/>
      <c r="I13" s="323" t="s">
        <v>725</v>
      </c>
      <c r="J13" s="324"/>
      <c r="K13" s="324"/>
      <c r="L13" s="324"/>
      <c r="M13" s="324"/>
      <c r="N13" s="324"/>
      <c r="O13" s="324"/>
      <c r="P13" s="324"/>
      <c r="Q13" s="325"/>
      <c r="R13" s="17" t="s">
        <v>8</v>
      </c>
      <c r="S13" s="17" t="s">
        <v>8</v>
      </c>
      <c r="T13" s="96"/>
      <c r="U13" s="98">
        <v>0</v>
      </c>
      <c r="V13" s="98">
        <v>0</v>
      </c>
      <c r="W13" s="148" t="s">
        <v>725</v>
      </c>
      <c r="X13" s="152" t="s">
        <v>722</v>
      </c>
    </row>
    <row r="14" spans="1:40" ht="38.25" x14ac:dyDescent="0.25">
      <c r="A14" s="320" t="s">
        <v>174</v>
      </c>
      <c r="B14" s="321"/>
      <c r="C14" s="321"/>
      <c r="D14" s="321"/>
      <c r="E14" s="321"/>
      <c r="F14" s="321"/>
      <c r="G14" s="321"/>
      <c r="H14" s="322"/>
      <c r="I14" s="296" t="s">
        <v>726</v>
      </c>
      <c r="J14" s="297"/>
      <c r="K14" s="297"/>
      <c r="L14" s="297"/>
      <c r="M14" s="297"/>
      <c r="N14" s="297"/>
      <c r="O14" s="297"/>
      <c r="P14" s="297"/>
      <c r="Q14" s="298"/>
      <c r="R14" s="17" t="s">
        <v>8</v>
      </c>
      <c r="S14" s="17" t="s">
        <v>8</v>
      </c>
      <c r="T14" s="96"/>
      <c r="U14" s="98">
        <v>0</v>
      </c>
      <c r="V14" s="98">
        <v>0</v>
      </c>
      <c r="W14" s="148" t="s">
        <v>726</v>
      </c>
      <c r="X14" s="152" t="s">
        <v>722</v>
      </c>
    </row>
    <row r="15" spans="1:40" ht="63.75" x14ac:dyDescent="0.25">
      <c r="A15" s="320" t="s">
        <v>175</v>
      </c>
      <c r="B15" s="321"/>
      <c r="C15" s="321"/>
      <c r="D15" s="321"/>
      <c r="E15" s="321"/>
      <c r="F15" s="321"/>
      <c r="G15" s="321"/>
      <c r="H15" s="322"/>
      <c r="I15" s="296" t="s">
        <v>727</v>
      </c>
      <c r="J15" s="297"/>
      <c r="K15" s="297"/>
      <c r="L15" s="297"/>
      <c r="M15" s="297"/>
      <c r="N15" s="297"/>
      <c r="O15" s="297"/>
      <c r="P15" s="297"/>
      <c r="Q15" s="298"/>
      <c r="R15" s="17" t="s">
        <v>8</v>
      </c>
      <c r="S15" s="17" t="s">
        <v>8</v>
      </c>
      <c r="T15" s="96"/>
      <c r="U15" s="98">
        <v>0</v>
      </c>
      <c r="V15" s="98">
        <v>0</v>
      </c>
      <c r="W15" s="148" t="s">
        <v>727</v>
      </c>
      <c r="X15" s="152" t="s">
        <v>722</v>
      </c>
      <c r="AN15" s="174"/>
    </row>
    <row r="16" spans="1:40" ht="24.75" x14ac:dyDescent="0.25">
      <c r="A16" s="142"/>
      <c r="B16" s="142"/>
      <c r="C16" s="142"/>
      <c r="D16" s="142"/>
      <c r="E16" s="142"/>
      <c r="F16" s="142"/>
      <c r="G16" s="142"/>
      <c r="H16" s="142"/>
      <c r="R16" s="17" t="s">
        <v>8</v>
      </c>
      <c r="S16" s="17" t="s">
        <v>8</v>
      </c>
      <c r="T16" s="96"/>
      <c r="U16" s="98">
        <v>0</v>
      </c>
      <c r="V16" s="98">
        <v>0</v>
      </c>
      <c r="W16" s="148">
        <v>0</v>
      </c>
      <c r="X16" s="152" t="s">
        <v>722</v>
      </c>
    </row>
    <row r="17" spans="1:49" ht="33" x14ac:dyDescent="0.25">
      <c r="A17" s="317" t="s">
        <v>10</v>
      </c>
      <c r="B17" s="308" t="s">
        <v>178</v>
      </c>
      <c r="C17" s="309"/>
      <c r="D17" s="309"/>
      <c r="E17" s="309"/>
      <c r="F17" s="310"/>
      <c r="G17" s="326" t="s">
        <v>78</v>
      </c>
      <c r="H17" s="327"/>
      <c r="I17" s="327"/>
      <c r="J17" s="327"/>
      <c r="K17" s="327"/>
      <c r="L17" s="327"/>
      <c r="M17" s="327"/>
      <c r="N17" s="328"/>
      <c r="O17" s="299" t="s">
        <v>176</v>
      </c>
      <c r="P17" s="300"/>
      <c r="Q17" s="301"/>
      <c r="T17" s="96"/>
      <c r="U17" s="98" t="s">
        <v>178</v>
      </c>
      <c r="V17" s="98">
        <v>0</v>
      </c>
      <c r="W17" s="148">
        <v>0</v>
      </c>
      <c r="X17" s="152" t="s">
        <v>731</v>
      </c>
    </row>
    <row r="18" spans="1:49" ht="24.75" x14ac:dyDescent="0.25">
      <c r="A18" s="318"/>
      <c r="B18" s="311"/>
      <c r="C18" s="312"/>
      <c r="D18" s="312"/>
      <c r="E18" s="312"/>
      <c r="F18" s="313"/>
      <c r="G18" s="308" t="s">
        <v>69</v>
      </c>
      <c r="H18" s="309"/>
      <c r="I18" s="309"/>
      <c r="J18" s="309"/>
      <c r="K18" s="291" t="s">
        <v>70</v>
      </c>
      <c r="L18" s="291"/>
      <c r="M18" s="291"/>
      <c r="N18" s="291"/>
      <c r="O18" s="302"/>
      <c r="P18" s="303"/>
      <c r="Q18" s="304"/>
      <c r="T18" s="96"/>
      <c r="U18" s="98">
        <v>0</v>
      </c>
      <c r="V18" s="98">
        <v>0</v>
      </c>
      <c r="W18" s="148">
        <v>0</v>
      </c>
      <c r="X18" s="152" t="s">
        <v>722</v>
      </c>
    </row>
    <row r="19" spans="1:49" ht="24.75" x14ac:dyDescent="0.25">
      <c r="A19" s="319"/>
      <c r="B19" s="314"/>
      <c r="C19" s="315"/>
      <c r="D19" s="315"/>
      <c r="E19" s="315"/>
      <c r="F19" s="316"/>
      <c r="G19" s="291" t="s">
        <v>182</v>
      </c>
      <c r="H19" s="291"/>
      <c r="I19" s="291" t="s">
        <v>139</v>
      </c>
      <c r="J19" s="291"/>
      <c r="K19" s="291" t="s">
        <v>182</v>
      </c>
      <c r="L19" s="291"/>
      <c r="M19" s="291" t="s">
        <v>139</v>
      </c>
      <c r="N19" s="291"/>
      <c r="O19" s="305"/>
      <c r="P19" s="306"/>
      <c r="Q19" s="307"/>
      <c r="T19" s="96"/>
      <c r="U19" s="98">
        <v>0</v>
      </c>
      <c r="V19" s="98">
        <v>0</v>
      </c>
      <c r="W19" s="148" t="s">
        <v>139</v>
      </c>
      <c r="X19" s="152" t="s">
        <v>722</v>
      </c>
      <c r="AG19" s="184" t="s">
        <v>246</v>
      </c>
      <c r="AH19" s="184" t="s">
        <v>247</v>
      </c>
      <c r="AI19" s="184" t="s">
        <v>248</v>
      </c>
      <c r="AJ19" s="184" t="s">
        <v>249</v>
      </c>
      <c r="AK19" s="184" t="s">
        <v>250</v>
      </c>
      <c r="AO19" s="184" t="s">
        <v>241</v>
      </c>
      <c r="AP19" s="184" t="s">
        <v>242</v>
      </c>
      <c r="AQ19" s="184"/>
      <c r="AR19" s="184" t="s">
        <v>243</v>
      </c>
      <c r="AS19" s="184"/>
      <c r="AT19" s="184" t="s">
        <v>244</v>
      </c>
      <c r="AU19" s="184"/>
      <c r="AV19" s="184" t="s">
        <v>245</v>
      </c>
    </row>
    <row r="20" spans="1:49" ht="140.25" x14ac:dyDescent="0.25">
      <c r="A20" s="154">
        <v>1</v>
      </c>
      <c r="B20" s="285" t="s">
        <v>227</v>
      </c>
      <c r="C20" s="286"/>
      <c r="D20" s="286"/>
      <c r="E20" s="286"/>
      <c r="F20" s="287"/>
      <c r="G20" s="283">
        <v>5820</v>
      </c>
      <c r="H20" s="284"/>
      <c r="I20" s="283">
        <v>5820</v>
      </c>
      <c r="J20" s="284"/>
      <c r="K20" s="283">
        <v>8180</v>
      </c>
      <c r="L20" s="284"/>
      <c r="M20" s="283">
        <v>9100</v>
      </c>
      <c r="N20" s="284"/>
      <c r="O20" s="288" t="s">
        <v>698</v>
      </c>
      <c r="P20" s="289"/>
      <c r="Q20" s="290"/>
      <c r="R20" s="17" t="s">
        <v>8</v>
      </c>
      <c r="S20" s="17" t="s">
        <v>8</v>
      </c>
      <c r="T20" s="96"/>
      <c r="U20" s="98" t="s">
        <v>227</v>
      </c>
      <c r="V20" s="98">
        <v>0</v>
      </c>
      <c r="W20" s="148">
        <v>5820</v>
      </c>
      <c r="X20" s="152" t="s">
        <v>736</v>
      </c>
      <c r="Y20" s="146"/>
      <c r="AG20" s="47">
        <v>1</v>
      </c>
      <c r="AH20" s="47">
        <v>5820</v>
      </c>
      <c r="AI20" s="47">
        <v>5820</v>
      </c>
      <c r="AJ20" s="47">
        <v>0</v>
      </c>
      <c r="AK20" s="47">
        <v>0</v>
      </c>
      <c r="AO20" s="47">
        <v>2</v>
      </c>
      <c r="AP20" s="283">
        <v>5820</v>
      </c>
      <c r="AQ20" s="284"/>
      <c r="AR20" s="283">
        <v>5820</v>
      </c>
      <c r="AS20" s="284"/>
      <c r="AT20" s="283">
        <v>8180</v>
      </c>
      <c r="AU20" s="284"/>
      <c r="AV20" s="283">
        <v>9100</v>
      </c>
      <c r="AW20" s="284"/>
    </row>
    <row r="21" spans="1:49" ht="148.5" x14ac:dyDescent="0.25">
      <c r="A21" s="154">
        <v>2</v>
      </c>
      <c r="B21" s="285" t="s">
        <v>233</v>
      </c>
      <c r="C21" s="286"/>
      <c r="D21" s="286"/>
      <c r="E21" s="286"/>
      <c r="F21" s="287"/>
      <c r="G21" s="283">
        <v>7250</v>
      </c>
      <c r="H21" s="284"/>
      <c r="I21" s="283">
        <v>7250</v>
      </c>
      <c r="J21" s="284"/>
      <c r="K21" s="283">
        <v>9610</v>
      </c>
      <c r="L21" s="284"/>
      <c r="M21" s="283">
        <v>10530</v>
      </c>
      <c r="N21" s="284"/>
      <c r="O21" s="288" t="s">
        <v>699</v>
      </c>
      <c r="P21" s="289"/>
      <c r="Q21" s="290"/>
      <c r="R21" s="17" t="s">
        <v>8</v>
      </c>
      <c r="S21" s="17" t="s">
        <v>8</v>
      </c>
      <c r="T21" s="96"/>
      <c r="U21" s="98" t="s">
        <v>233</v>
      </c>
      <c r="V21" s="98">
        <v>0</v>
      </c>
      <c r="W21" s="148">
        <v>7250</v>
      </c>
      <c r="X21" s="152" t="s">
        <v>737</v>
      </c>
      <c r="Y21" s="146"/>
      <c r="AG21" s="47">
        <v>1</v>
      </c>
      <c r="AH21" s="47">
        <v>0</v>
      </c>
      <c r="AI21" s="47">
        <v>7250</v>
      </c>
      <c r="AJ21" s="47">
        <v>0</v>
      </c>
      <c r="AK21" s="47">
        <v>0</v>
      </c>
      <c r="AO21" s="47">
        <v>1</v>
      </c>
      <c r="AP21" s="283">
        <v>7250</v>
      </c>
      <c r="AQ21" s="284"/>
      <c r="AR21" s="283">
        <v>7250</v>
      </c>
      <c r="AS21" s="284"/>
      <c r="AT21" s="283">
        <v>9610</v>
      </c>
      <c r="AU21" s="284"/>
      <c r="AV21" s="283">
        <v>10530</v>
      </c>
      <c r="AW21" s="284"/>
    </row>
    <row r="22" spans="1:49" ht="173.25" x14ac:dyDescent="0.25">
      <c r="A22" s="154">
        <v>3</v>
      </c>
      <c r="B22" s="285" t="s">
        <v>278</v>
      </c>
      <c r="C22" s="286"/>
      <c r="D22" s="286"/>
      <c r="E22" s="286"/>
      <c r="F22" s="287"/>
      <c r="G22" s="283">
        <v>7660</v>
      </c>
      <c r="H22" s="284"/>
      <c r="I22" s="283">
        <v>7660</v>
      </c>
      <c r="J22" s="284"/>
      <c r="K22" s="283">
        <v>10020</v>
      </c>
      <c r="L22" s="284"/>
      <c r="M22" s="283">
        <v>10940</v>
      </c>
      <c r="N22" s="284"/>
      <c r="O22" s="288" t="s">
        <v>700</v>
      </c>
      <c r="P22" s="289"/>
      <c r="Q22" s="290"/>
      <c r="R22" s="17" t="s">
        <v>8</v>
      </c>
      <c r="S22" s="17" t="s">
        <v>8</v>
      </c>
      <c r="T22" s="96"/>
      <c r="U22" s="98" t="s">
        <v>278</v>
      </c>
      <c r="V22" s="98">
        <v>0</v>
      </c>
      <c r="W22" s="148">
        <v>7660</v>
      </c>
      <c r="X22" s="152" t="s">
        <v>738</v>
      </c>
      <c r="Y22" s="146"/>
      <c r="AG22" s="47">
        <v>1</v>
      </c>
      <c r="AH22" s="47">
        <v>7660</v>
      </c>
      <c r="AI22" s="47">
        <v>7660</v>
      </c>
      <c r="AJ22" s="47">
        <v>0</v>
      </c>
      <c r="AK22" s="47">
        <v>0</v>
      </c>
      <c r="AO22" s="47">
        <v>2</v>
      </c>
      <c r="AP22" s="283">
        <v>7660</v>
      </c>
      <c r="AQ22" s="284"/>
      <c r="AR22" s="283">
        <v>7660</v>
      </c>
      <c r="AS22" s="284"/>
      <c r="AT22" s="283">
        <v>10020</v>
      </c>
      <c r="AU22" s="284"/>
      <c r="AV22" s="283">
        <v>10940</v>
      </c>
      <c r="AW22" s="284"/>
    </row>
    <row r="23" spans="1:49" ht="107.25" x14ac:dyDescent="0.25">
      <c r="A23" s="154">
        <v>4</v>
      </c>
      <c r="B23" s="285" t="s">
        <v>229</v>
      </c>
      <c r="C23" s="286"/>
      <c r="D23" s="286"/>
      <c r="E23" s="286"/>
      <c r="F23" s="287"/>
      <c r="G23" s="283">
        <v>4096.666666666667</v>
      </c>
      <c r="H23" s="284"/>
      <c r="I23" s="283">
        <v>4496.666666666667</v>
      </c>
      <c r="J23" s="284"/>
      <c r="K23" s="283">
        <v>6456.666666666667</v>
      </c>
      <c r="L23" s="284"/>
      <c r="M23" s="283">
        <v>7776.666666666667</v>
      </c>
      <c r="N23" s="284"/>
      <c r="O23" s="288" t="s">
        <v>701</v>
      </c>
      <c r="P23" s="289"/>
      <c r="Q23" s="290"/>
      <c r="R23" s="17" t="s">
        <v>8</v>
      </c>
      <c r="S23" s="17" t="s">
        <v>8</v>
      </c>
      <c r="T23" s="96"/>
      <c r="U23" s="98" t="s">
        <v>229</v>
      </c>
      <c r="V23" s="98">
        <v>0</v>
      </c>
      <c r="W23" s="148">
        <v>5210</v>
      </c>
      <c r="X23" s="152" t="s">
        <v>739</v>
      </c>
      <c r="Y23" s="146"/>
      <c r="AG23" s="47">
        <v>0</v>
      </c>
      <c r="AH23" s="47">
        <v>4810</v>
      </c>
      <c r="AI23" s="47">
        <v>4810</v>
      </c>
      <c r="AJ23" s="47">
        <v>0</v>
      </c>
      <c r="AK23" s="47">
        <v>2670</v>
      </c>
      <c r="AO23" s="47">
        <v>3</v>
      </c>
      <c r="AP23" s="283">
        <v>4096.666666666667</v>
      </c>
      <c r="AQ23" s="284"/>
      <c r="AR23" s="283">
        <v>4496.666666666667</v>
      </c>
      <c r="AS23" s="284"/>
      <c r="AT23" s="283">
        <v>6456.666666666667</v>
      </c>
      <c r="AU23" s="284"/>
      <c r="AV23" s="283">
        <v>7776.666666666667</v>
      </c>
      <c r="AW23" s="284"/>
    </row>
    <row r="24" spans="1:49" ht="123.75" x14ac:dyDescent="0.25">
      <c r="A24" s="154">
        <v>5</v>
      </c>
      <c r="B24" s="285" t="s">
        <v>228</v>
      </c>
      <c r="C24" s="286"/>
      <c r="D24" s="286"/>
      <c r="E24" s="286"/>
      <c r="F24" s="287"/>
      <c r="G24" s="283">
        <v>4490</v>
      </c>
      <c r="H24" s="284"/>
      <c r="I24" s="283">
        <v>4890</v>
      </c>
      <c r="J24" s="284"/>
      <c r="K24" s="283">
        <v>6850</v>
      </c>
      <c r="L24" s="284"/>
      <c r="M24" s="283">
        <v>8170</v>
      </c>
      <c r="N24" s="284"/>
      <c r="O24" s="288" t="s">
        <v>703</v>
      </c>
      <c r="P24" s="289"/>
      <c r="Q24" s="290"/>
      <c r="R24" s="17" t="s">
        <v>8</v>
      </c>
      <c r="S24" s="17" t="s">
        <v>8</v>
      </c>
      <c r="T24" s="96"/>
      <c r="U24" s="98" t="s">
        <v>228</v>
      </c>
      <c r="V24" s="98">
        <v>0</v>
      </c>
      <c r="W24" s="148">
        <v>5730</v>
      </c>
      <c r="X24" s="152" t="s">
        <v>741</v>
      </c>
      <c r="Y24" s="146"/>
      <c r="AG24" s="47">
        <v>0</v>
      </c>
      <c r="AH24" s="47">
        <v>5330</v>
      </c>
      <c r="AI24" s="47">
        <v>5330</v>
      </c>
      <c r="AJ24" s="47">
        <v>4110</v>
      </c>
      <c r="AK24" s="47">
        <v>3190</v>
      </c>
      <c r="AO24" s="47">
        <v>4</v>
      </c>
      <c r="AP24" s="283">
        <v>4490</v>
      </c>
      <c r="AQ24" s="284"/>
      <c r="AR24" s="283">
        <v>4890</v>
      </c>
      <c r="AS24" s="284"/>
      <c r="AT24" s="283">
        <v>6850</v>
      </c>
      <c r="AU24" s="284"/>
      <c r="AV24" s="283">
        <v>8170</v>
      </c>
      <c r="AW24" s="284"/>
    </row>
    <row r="25" spans="1:49" ht="140.25" x14ac:dyDescent="0.25">
      <c r="A25" s="154">
        <v>6</v>
      </c>
      <c r="B25" s="285" t="s">
        <v>261</v>
      </c>
      <c r="C25" s="286"/>
      <c r="D25" s="286"/>
      <c r="E25" s="286"/>
      <c r="F25" s="287"/>
      <c r="G25" s="283">
        <v>5793.333333333333</v>
      </c>
      <c r="H25" s="284"/>
      <c r="I25" s="283">
        <v>6193.333333333333</v>
      </c>
      <c r="J25" s="284"/>
      <c r="K25" s="283">
        <v>8153.333333333333</v>
      </c>
      <c r="L25" s="284"/>
      <c r="M25" s="283">
        <v>9473.3333333333321</v>
      </c>
      <c r="N25" s="284"/>
      <c r="O25" s="288" t="s">
        <v>702</v>
      </c>
      <c r="P25" s="289"/>
      <c r="Q25" s="290"/>
      <c r="R25" s="17" t="s">
        <v>8</v>
      </c>
      <c r="S25" s="17" t="s">
        <v>8</v>
      </c>
      <c r="T25" s="96"/>
      <c r="U25" s="98" t="s">
        <v>261</v>
      </c>
      <c r="V25" s="98">
        <v>0</v>
      </c>
      <c r="W25" s="148">
        <v>6600</v>
      </c>
      <c r="X25" s="152" t="s">
        <v>740</v>
      </c>
      <c r="Y25" s="146"/>
      <c r="AG25" s="47">
        <v>0</v>
      </c>
      <c r="AH25" s="47">
        <v>6200</v>
      </c>
      <c r="AI25" s="47">
        <v>6200</v>
      </c>
      <c r="AJ25" s="47">
        <v>4980</v>
      </c>
      <c r="AK25" s="47">
        <v>0</v>
      </c>
      <c r="AO25" s="47">
        <v>3</v>
      </c>
      <c r="AP25" s="283">
        <v>5793.333333333333</v>
      </c>
      <c r="AQ25" s="284"/>
      <c r="AR25" s="283">
        <v>6193.333333333333</v>
      </c>
      <c r="AS25" s="284"/>
      <c r="AT25" s="283">
        <v>8153.333333333333</v>
      </c>
      <c r="AU25" s="284"/>
      <c r="AV25" s="283">
        <v>9473.3333333333321</v>
      </c>
      <c r="AW25" s="284"/>
    </row>
    <row r="26" spans="1:49" ht="132" x14ac:dyDescent="0.25">
      <c r="A26" s="154">
        <v>7</v>
      </c>
      <c r="B26" s="285" t="s">
        <v>384</v>
      </c>
      <c r="C26" s="286"/>
      <c r="D26" s="286"/>
      <c r="E26" s="286"/>
      <c r="F26" s="287"/>
      <c r="G26" s="283">
        <v>4600</v>
      </c>
      <c r="H26" s="284"/>
      <c r="I26" s="283">
        <v>5000</v>
      </c>
      <c r="J26" s="284"/>
      <c r="K26" s="283">
        <v>6960</v>
      </c>
      <c r="L26" s="284"/>
      <c r="M26" s="283">
        <v>8280</v>
      </c>
      <c r="N26" s="284"/>
      <c r="O26" s="288" t="s">
        <v>706</v>
      </c>
      <c r="P26" s="289"/>
      <c r="Q26" s="290"/>
      <c r="R26" s="17" t="s">
        <v>8</v>
      </c>
      <c r="S26" s="17" t="s">
        <v>8</v>
      </c>
      <c r="T26" s="96"/>
      <c r="U26" s="98" t="s">
        <v>384</v>
      </c>
      <c r="V26" s="98">
        <v>0</v>
      </c>
      <c r="W26" s="148" t="s">
        <v>16</v>
      </c>
      <c r="X26" s="152" t="s">
        <v>744</v>
      </c>
      <c r="Y26" s="146"/>
      <c r="AG26" s="47">
        <v>0</v>
      </c>
      <c r="AH26" s="47">
        <v>0</v>
      </c>
      <c r="AI26" s="47">
        <v>0</v>
      </c>
      <c r="AJ26" s="47">
        <v>0</v>
      </c>
      <c r="AK26" s="47">
        <v>4600</v>
      </c>
      <c r="AO26" s="47">
        <v>1</v>
      </c>
      <c r="AP26" s="283">
        <v>4600</v>
      </c>
      <c r="AQ26" s="284"/>
      <c r="AR26" s="283">
        <v>5000</v>
      </c>
      <c r="AS26" s="284"/>
      <c r="AT26" s="283">
        <v>6960</v>
      </c>
      <c r="AU26" s="284"/>
      <c r="AV26" s="283">
        <v>8280</v>
      </c>
      <c r="AW26" s="284"/>
    </row>
    <row r="27" spans="1:49" ht="148.5" x14ac:dyDescent="0.25">
      <c r="A27" s="154">
        <v>8</v>
      </c>
      <c r="B27" s="285" t="s">
        <v>266</v>
      </c>
      <c r="C27" s="286"/>
      <c r="D27" s="286"/>
      <c r="E27" s="286"/>
      <c r="F27" s="287"/>
      <c r="G27" s="283">
        <v>6130</v>
      </c>
      <c r="H27" s="284"/>
      <c r="I27" s="283">
        <v>6530</v>
      </c>
      <c r="J27" s="284"/>
      <c r="K27" s="283">
        <v>8490</v>
      </c>
      <c r="L27" s="284"/>
      <c r="M27" s="283">
        <v>9810</v>
      </c>
      <c r="N27" s="284"/>
      <c r="O27" s="288" t="s">
        <v>704</v>
      </c>
      <c r="P27" s="289"/>
      <c r="Q27" s="290"/>
      <c r="R27" s="17" t="s">
        <v>8</v>
      </c>
      <c r="S27" s="17" t="s">
        <v>8</v>
      </c>
      <c r="T27" s="96"/>
      <c r="U27" s="98" t="s">
        <v>266</v>
      </c>
      <c r="V27" s="98">
        <v>0</v>
      </c>
      <c r="W27" s="148" t="s">
        <v>16</v>
      </c>
      <c r="X27" s="152" t="s">
        <v>742</v>
      </c>
      <c r="Y27" s="146"/>
      <c r="AG27" s="47">
        <v>0</v>
      </c>
      <c r="AH27" s="47">
        <v>6740</v>
      </c>
      <c r="AI27" s="47">
        <v>0</v>
      </c>
      <c r="AJ27" s="47">
        <v>5520</v>
      </c>
      <c r="AK27" s="47">
        <v>0</v>
      </c>
      <c r="AO27" s="47">
        <v>2</v>
      </c>
      <c r="AP27" s="283">
        <v>6130</v>
      </c>
      <c r="AQ27" s="284"/>
      <c r="AR27" s="283">
        <v>6530</v>
      </c>
      <c r="AS27" s="284"/>
      <c r="AT27" s="283">
        <v>8490</v>
      </c>
      <c r="AU27" s="284"/>
      <c r="AV27" s="283">
        <v>9810</v>
      </c>
      <c r="AW27" s="284"/>
    </row>
    <row r="28" spans="1:49" ht="132" x14ac:dyDescent="0.25">
      <c r="A28" s="154">
        <v>9</v>
      </c>
      <c r="B28" s="285" t="s">
        <v>256</v>
      </c>
      <c r="C28" s="286"/>
      <c r="D28" s="286"/>
      <c r="E28" s="286"/>
      <c r="F28" s="287"/>
      <c r="G28" s="283">
        <v>5870</v>
      </c>
      <c r="H28" s="284"/>
      <c r="I28" s="283">
        <v>6270</v>
      </c>
      <c r="J28" s="284"/>
      <c r="K28" s="283">
        <v>8230</v>
      </c>
      <c r="L28" s="284"/>
      <c r="M28" s="283">
        <v>9550</v>
      </c>
      <c r="N28" s="284"/>
      <c r="O28" s="288" t="s">
        <v>705</v>
      </c>
      <c r="P28" s="289"/>
      <c r="Q28" s="290"/>
      <c r="R28" s="17" t="s">
        <v>8</v>
      </c>
      <c r="S28" s="17" t="s">
        <v>8</v>
      </c>
      <c r="T28" s="96"/>
      <c r="U28" s="98" t="s">
        <v>256</v>
      </c>
      <c r="V28" s="98">
        <v>0</v>
      </c>
      <c r="W28" s="148">
        <v>6270</v>
      </c>
      <c r="X28" s="152" t="s">
        <v>743</v>
      </c>
      <c r="Y28" s="146"/>
      <c r="AG28" s="47">
        <v>0</v>
      </c>
      <c r="AH28" s="47">
        <v>5870</v>
      </c>
      <c r="AI28" s="47">
        <v>5870</v>
      </c>
      <c r="AJ28" s="47">
        <v>0</v>
      </c>
      <c r="AK28" s="47">
        <v>0</v>
      </c>
      <c r="AO28" s="47">
        <v>2</v>
      </c>
      <c r="AP28" s="283">
        <v>5870</v>
      </c>
      <c r="AQ28" s="284"/>
      <c r="AR28" s="283">
        <v>6270</v>
      </c>
      <c r="AS28" s="284"/>
      <c r="AT28" s="283">
        <v>8230</v>
      </c>
      <c r="AU28" s="284"/>
      <c r="AV28" s="283">
        <v>9550</v>
      </c>
      <c r="AW28" s="284"/>
    </row>
    <row r="29" spans="1:49" ht="132" x14ac:dyDescent="0.25">
      <c r="A29" s="154">
        <v>10</v>
      </c>
      <c r="B29" s="285" t="s">
        <v>490</v>
      </c>
      <c r="C29" s="286"/>
      <c r="D29" s="286"/>
      <c r="E29" s="286"/>
      <c r="F29" s="287"/>
      <c r="G29" s="283">
        <v>5060</v>
      </c>
      <c r="H29" s="284"/>
      <c r="I29" s="283">
        <v>5460</v>
      </c>
      <c r="J29" s="284"/>
      <c r="K29" s="283">
        <v>7420</v>
      </c>
      <c r="L29" s="284"/>
      <c r="M29" s="283">
        <v>8740</v>
      </c>
      <c r="N29" s="284"/>
      <c r="O29" s="288" t="s">
        <v>706</v>
      </c>
      <c r="P29" s="289"/>
      <c r="Q29" s="290"/>
      <c r="R29" s="17" t="s">
        <v>8</v>
      </c>
      <c r="S29" s="17" t="s">
        <v>8</v>
      </c>
      <c r="T29" s="96"/>
      <c r="U29" s="98" t="s">
        <v>490</v>
      </c>
      <c r="V29" s="98">
        <v>0</v>
      </c>
      <c r="W29" s="148" t="s">
        <v>16</v>
      </c>
      <c r="X29" s="152" t="s">
        <v>744</v>
      </c>
      <c r="Y29" s="146"/>
      <c r="AG29" s="47">
        <v>0</v>
      </c>
      <c r="AH29" s="47">
        <v>0</v>
      </c>
      <c r="AI29" s="47">
        <v>0</v>
      </c>
      <c r="AJ29" s="47">
        <v>5520</v>
      </c>
      <c r="AK29" s="47">
        <v>4600</v>
      </c>
      <c r="AO29" s="47">
        <v>2</v>
      </c>
      <c r="AP29" s="283">
        <v>5060</v>
      </c>
      <c r="AQ29" s="284"/>
      <c r="AR29" s="283">
        <v>5460</v>
      </c>
      <c r="AS29" s="284"/>
      <c r="AT29" s="283">
        <v>7420</v>
      </c>
      <c r="AU29" s="284"/>
      <c r="AV29" s="283">
        <v>8740</v>
      </c>
      <c r="AW29" s="284"/>
    </row>
    <row r="30" spans="1:49" ht="156.75" x14ac:dyDescent="0.25">
      <c r="A30" s="154">
        <v>11</v>
      </c>
      <c r="B30" s="285" t="s">
        <v>494</v>
      </c>
      <c r="C30" s="286"/>
      <c r="D30" s="286"/>
      <c r="E30" s="286"/>
      <c r="F30" s="287"/>
      <c r="G30" s="283">
        <v>5510</v>
      </c>
      <c r="H30" s="284"/>
      <c r="I30" s="283">
        <v>5910</v>
      </c>
      <c r="J30" s="284"/>
      <c r="K30" s="283">
        <v>7870</v>
      </c>
      <c r="L30" s="284"/>
      <c r="M30" s="283">
        <v>9190</v>
      </c>
      <c r="N30" s="284"/>
      <c r="O30" s="288" t="s">
        <v>707</v>
      </c>
      <c r="P30" s="289"/>
      <c r="Q30" s="290"/>
      <c r="R30" s="17" t="s">
        <v>8</v>
      </c>
      <c r="S30" s="17" t="s">
        <v>8</v>
      </c>
      <c r="T30" s="96"/>
      <c r="U30" s="98" t="s">
        <v>494</v>
      </c>
      <c r="V30" s="98">
        <v>0</v>
      </c>
      <c r="W30" s="148">
        <v>6980</v>
      </c>
      <c r="X30" s="152" t="s">
        <v>745</v>
      </c>
      <c r="Y30" s="146"/>
      <c r="AG30" s="47">
        <v>0</v>
      </c>
      <c r="AH30" s="47">
        <v>0</v>
      </c>
      <c r="AI30" s="47">
        <v>6580</v>
      </c>
      <c r="AJ30" s="47">
        <v>0</v>
      </c>
      <c r="AK30" s="47">
        <v>4440</v>
      </c>
      <c r="AO30" s="47">
        <v>2</v>
      </c>
      <c r="AP30" s="283">
        <v>5510</v>
      </c>
      <c r="AQ30" s="284"/>
      <c r="AR30" s="283">
        <v>5910</v>
      </c>
      <c r="AS30" s="284"/>
      <c r="AT30" s="283">
        <v>7870</v>
      </c>
      <c r="AU30" s="284"/>
      <c r="AV30" s="283">
        <v>9190</v>
      </c>
      <c r="AW30" s="284"/>
    </row>
    <row r="31" spans="1:49" ht="132" x14ac:dyDescent="0.25">
      <c r="A31" s="154">
        <v>12</v>
      </c>
      <c r="B31" s="285" t="s">
        <v>270</v>
      </c>
      <c r="C31" s="286"/>
      <c r="D31" s="286"/>
      <c r="E31" s="286"/>
      <c r="F31" s="287"/>
      <c r="G31" s="283">
        <v>5156.666666666667</v>
      </c>
      <c r="H31" s="284"/>
      <c r="I31" s="283">
        <v>5556.666666666667</v>
      </c>
      <c r="J31" s="284"/>
      <c r="K31" s="283">
        <v>7516.666666666667</v>
      </c>
      <c r="L31" s="284"/>
      <c r="M31" s="283">
        <v>8836.6666666666679</v>
      </c>
      <c r="N31" s="284"/>
      <c r="O31" s="288" t="s">
        <v>705</v>
      </c>
      <c r="P31" s="289"/>
      <c r="Q31" s="290"/>
      <c r="R31" s="17" t="s">
        <v>8</v>
      </c>
      <c r="S31" s="17" t="s">
        <v>8</v>
      </c>
      <c r="T31" s="96"/>
      <c r="U31" s="98" t="s">
        <v>270</v>
      </c>
      <c r="V31" s="98">
        <v>0</v>
      </c>
      <c r="W31" s="148">
        <v>6270</v>
      </c>
      <c r="X31" s="152" t="s">
        <v>743</v>
      </c>
      <c r="Y31" s="146"/>
      <c r="AG31" s="47">
        <v>0</v>
      </c>
      <c r="AH31" s="47">
        <v>5870</v>
      </c>
      <c r="AI31" s="47">
        <v>5870</v>
      </c>
      <c r="AJ31" s="47">
        <v>0</v>
      </c>
      <c r="AK31" s="47">
        <v>3730</v>
      </c>
      <c r="AO31" s="47">
        <v>3</v>
      </c>
      <c r="AP31" s="283">
        <v>5156.666666666667</v>
      </c>
      <c r="AQ31" s="284"/>
      <c r="AR31" s="283">
        <v>5556.666666666667</v>
      </c>
      <c r="AS31" s="284"/>
      <c r="AT31" s="283">
        <v>7516.666666666667</v>
      </c>
      <c r="AU31" s="284"/>
      <c r="AV31" s="283">
        <v>8836.6666666666679</v>
      </c>
      <c r="AW31" s="284"/>
    </row>
    <row r="32" spans="1:49" ht="181.5" x14ac:dyDescent="0.25">
      <c r="A32" s="154">
        <v>13</v>
      </c>
      <c r="B32" s="285" t="s">
        <v>552</v>
      </c>
      <c r="C32" s="286"/>
      <c r="D32" s="286"/>
      <c r="E32" s="286"/>
      <c r="F32" s="287"/>
      <c r="G32" s="283">
        <v>9090</v>
      </c>
      <c r="H32" s="284"/>
      <c r="I32" s="283">
        <v>9090</v>
      </c>
      <c r="J32" s="284"/>
      <c r="K32" s="283">
        <v>11450</v>
      </c>
      <c r="L32" s="284"/>
      <c r="M32" s="283">
        <v>12370</v>
      </c>
      <c r="N32" s="284"/>
      <c r="O32" s="288" t="s">
        <v>708</v>
      </c>
      <c r="P32" s="289"/>
      <c r="Q32" s="290"/>
      <c r="R32" s="17" t="s">
        <v>8</v>
      </c>
      <c r="S32" s="17" t="s">
        <v>8</v>
      </c>
      <c r="T32" s="96"/>
      <c r="U32" s="98" t="s">
        <v>552</v>
      </c>
      <c r="V32" s="98">
        <v>0</v>
      </c>
      <c r="W32" s="148">
        <v>9090</v>
      </c>
      <c r="X32" s="152" t="s">
        <v>746</v>
      </c>
      <c r="Y32" s="146"/>
      <c r="AG32" s="47">
        <v>1</v>
      </c>
      <c r="AH32" s="47">
        <v>9090</v>
      </c>
      <c r="AI32" s="47">
        <v>9090</v>
      </c>
      <c r="AJ32" s="47">
        <v>0</v>
      </c>
      <c r="AK32" s="47">
        <v>0</v>
      </c>
      <c r="AO32" s="47">
        <v>2</v>
      </c>
      <c r="AP32" s="283">
        <v>9090</v>
      </c>
      <c r="AQ32" s="284"/>
      <c r="AR32" s="283">
        <v>9090</v>
      </c>
      <c r="AS32" s="284"/>
      <c r="AT32" s="283">
        <v>11450</v>
      </c>
      <c r="AU32" s="284"/>
      <c r="AV32" s="283">
        <v>12370</v>
      </c>
      <c r="AW32" s="284"/>
    </row>
    <row r="33" spans="1:49" ht="181.5" x14ac:dyDescent="0.25">
      <c r="A33" s="154">
        <v>14</v>
      </c>
      <c r="B33" s="285" t="s">
        <v>318</v>
      </c>
      <c r="C33" s="286"/>
      <c r="D33" s="286"/>
      <c r="E33" s="286"/>
      <c r="F33" s="287"/>
      <c r="G33" s="283">
        <v>9090</v>
      </c>
      <c r="H33" s="284"/>
      <c r="I33" s="283">
        <v>9090</v>
      </c>
      <c r="J33" s="284"/>
      <c r="K33" s="283">
        <v>11450</v>
      </c>
      <c r="L33" s="284"/>
      <c r="M33" s="283">
        <v>12370</v>
      </c>
      <c r="N33" s="284"/>
      <c r="O33" s="288" t="s">
        <v>708</v>
      </c>
      <c r="P33" s="289"/>
      <c r="Q33" s="290"/>
      <c r="R33" s="17" t="s">
        <v>8</v>
      </c>
      <c r="S33" s="17" t="s">
        <v>8</v>
      </c>
      <c r="T33" s="96"/>
      <c r="U33" s="98" t="s">
        <v>318</v>
      </c>
      <c r="V33" s="98">
        <v>0</v>
      </c>
      <c r="W33" s="148">
        <v>9090</v>
      </c>
      <c r="X33" s="152" t="s">
        <v>746</v>
      </c>
      <c r="Y33" s="146"/>
      <c r="AG33" s="47">
        <v>1</v>
      </c>
      <c r="AH33" s="47">
        <v>0</v>
      </c>
      <c r="AI33" s="47">
        <v>9090</v>
      </c>
      <c r="AJ33" s="47">
        <v>0</v>
      </c>
      <c r="AK33" s="47">
        <v>0</v>
      </c>
      <c r="AO33" s="47">
        <v>1</v>
      </c>
      <c r="AP33" s="283">
        <v>9090</v>
      </c>
      <c r="AQ33" s="284"/>
      <c r="AR33" s="283">
        <v>9090</v>
      </c>
      <c r="AS33" s="284"/>
      <c r="AT33" s="283">
        <v>11450</v>
      </c>
      <c r="AU33" s="284"/>
      <c r="AV33" s="283">
        <v>12370</v>
      </c>
      <c r="AW33" s="284"/>
    </row>
    <row r="34" spans="1:49" ht="181.5" x14ac:dyDescent="0.25">
      <c r="A34" s="154">
        <v>15</v>
      </c>
      <c r="B34" s="285" t="s">
        <v>345</v>
      </c>
      <c r="C34" s="286"/>
      <c r="D34" s="286"/>
      <c r="E34" s="286"/>
      <c r="F34" s="287"/>
      <c r="G34" s="283">
        <v>9090</v>
      </c>
      <c r="H34" s="284"/>
      <c r="I34" s="283">
        <v>9090</v>
      </c>
      <c r="J34" s="284"/>
      <c r="K34" s="283">
        <v>11450</v>
      </c>
      <c r="L34" s="284"/>
      <c r="M34" s="283">
        <v>12370</v>
      </c>
      <c r="N34" s="284"/>
      <c r="O34" s="288" t="s">
        <v>708</v>
      </c>
      <c r="P34" s="289"/>
      <c r="Q34" s="290"/>
      <c r="R34" s="17" t="s">
        <v>8</v>
      </c>
      <c r="S34" s="17" t="s">
        <v>8</v>
      </c>
      <c r="T34" s="96"/>
      <c r="U34" s="98" t="s">
        <v>345</v>
      </c>
      <c r="V34" s="98">
        <v>0</v>
      </c>
      <c r="W34" s="148">
        <v>9090</v>
      </c>
      <c r="X34" s="152" t="s">
        <v>746</v>
      </c>
      <c r="Y34" s="146"/>
      <c r="AG34" s="47">
        <v>1</v>
      </c>
      <c r="AH34" s="47">
        <v>0</v>
      </c>
      <c r="AI34" s="47">
        <v>9090</v>
      </c>
      <c r="AJ34" s="47">
        <v>0</v>
      </c>
      <c r="AK34" s="47">
        <v>0</v>
      </c>
      <c r="AO34" s="47">
        <v>1</v>
      </c>
      <c r="AP34" s="283">
        <v>9090</v>
      </c>
      <c r="AQ34" s="284"/>
      <c r="AR34" s="283">
        <v>9090</v>
      </c>
      <c r="AS34" s="284"/>
      <c r="AT34" s="283">
        <v>11450</v>
      </c>
      <c r="AU34" s="284"/>
      <c r="AV34" s="283">
        <v>12370</v>
      </c>
      <c r="AW34" s="284"/>
    </row>
    <row r="35" spans="1:49" ht="115.5" x14ac:dyDescent="0.25">
      <c r="A35" s="154">
        <v>16</v>
      </c>
      <c r="B35" s="285" t="s">
        <v>232</v>
      </c>
      <c r="C35" s="286"/>
      <c r="D35" s="286"/>
      <c r="E35" s="286"/>
      <c r="F35" s="287"/>
      <c r="G35" s="283">
        <v>4520</v>
      </c>
      <c r="H35" s="284"/>
      <c r="I35" s="283">
        <v>4920</v>
      </c>
      <c r="J35" s="284"/>
      <c r="K35" s="283">
        <v>6880</v>
      </c>
      <c r="L35" s="284"/>
      <c r="M35" s="283">
        <v>8200</v>
      </c>
      <c r="N35" s="284"/>
      <c r="O35" s="288" t="s">
        <v>709</v>
      </c>
      <c r="P35" s="289"/>
      <c r="Q35" s="290"/>
      <c r="R35" s="17" t="s">
        <v>8</v>
      </c>
      <c r="S35" s="17" t="s">
        <v>8</v>
      </c>
      <c r="T35" s="96"/>
      <c r="U35" s="98" t="s">
        <v>232</v>
      </c>
      <c r="V35" s="98">
        <v>0</v>
      </c>
      <c r="W35" s="148">
        <v>6040</v>
      </c>
      <c r="X35" s="152" t="s">
        <v>747</v>
      </c>
      <c r="Y35" s="146"/>
      <c r="AG35" s="47">
        <v>0</v>
      </c>
      <c r="AH35" s="47">
        <v>0</v>
      </c>
      <c r="AI35" s="47">
        <v>5640</v>
      </c>
      <c r="AJ35" s="47">
        <v>4420</v>
      </c>
      <c r="AK35" s="47">
        <v>3500</v>
      </c>
      <c r="AO35" s="47">
        <v>3</v>
      </c>
      <c r="AP35" s="283">
        <v>4520</v>
      </c>
      <c r="AQ35" s="284"/>
      <c r="AR35" s="283">
        <v>4920</v>
      </c>
      <c r="AS35" s="284"/>
      <c r="AT35" s="283">
        <v>6880</v>
      </c>
      <c r="AU35" s="284"/>
      <c r="AV35" s="283">
        <v>8200</v>
      </c>
      <c r="AW35" s="284"/>
    </row>
    <row r="36" spans="1:49" ht="123.75" x14ac:dyDescent="0.25">
      <c r="A36" s="154">
        <v>17</v>
      </c>
      <c r="B36" s="285" t="s">
        <v>314</v>
      </c>
      <c r="C36" s="286"/>
      <c r="D36" s="286"/>
      <c r="E36" s="286"/>
      <c r="F36" s="287"/>
      <c r="G36" s="283">
        <v>5330</v>
      </c>
      <c r="H36" s="284"/>
      <c r="I36" s="283">
        <v>5730</v>
      </c>
      <c r="J36" s="284"/>
      <c r="K36" s="283">
        <v>7690</v>
      </c>
      <c r="L36" s="284"/>
      <c r="M36" s="283">
        <v>9010</v>
      </c>
      <c r="N36" s="284"/>
      <c r="O36" s="288" t="s">
        <v>703</v>
      </c>
      <c r="P36" s="289"/>
      <c r="Q36" s="290"/>
      <c r="R36" s="17" t="s">
        <v>8</v>
      </c>
      <c r="S36" s="17" t="s">
        <v>8</v>
      </c>
      <c r="T36" s="96"/>
      <c r="U36" s="98" t="s">
        <v>314</v>
      </c>
      <c r="V36" s="98">
        <v>0</v>
      </c>
      <c r="W36" s="148">
        <v>5730</v>
      </c>
      <c r="X36" s="152" t="s">
        <v>741</v>
      </c>
      <c r="Y36" s="146"/>
      <c r="AG36" s="47">
        <v>0</v>
      </c>
      <c r="AH36" s="47">
        <v>5330</v>
      </c>
      <c r="AI36" s="47">
        <v>5330</v>
      </c>
      <c r="AJ36" s="47">
        <v>0</v>
      </c>
      <c r="AK36" s="47">
        <v>0</v>
      </c>
      <c r="AO36" s="47">
        <v>2</v>
      </c>
      <c r="AP36" s="283">
        <v>5330</v>
      </c>
      <c r="AQ36" s="284"/>
      <c r="AR36" s="283">
        <v>5730</v>
      </c>
      <c r="AS36" s="284"/>
      <c r="AT36" s="283">
        <v>7690</v>
      </c>
      <c r="AU36" s="284"/>
      <c r="AV36" s="283">
        <v>9010</v>
      </c>
      <c r="AW36" s="284"/>
    </row>
    <row r="37" spans="1:49" ht="132" x14ac:dyDescent="0.25">
      <c r="A37" s="154">
        <v>18</v>
      </c>
      <c r="B37" s="285" t="s">
        <v>503</v>
      </c>
      <c r="C37" s="286"/>
      <c r="D37" s="286"/>
      <c r="E37" s="286"/>
      <c r="F37" s="287"/>
      <c r="G37" s="283">
        <v>5870</v>
      </c>
      <c r="H37" s="284"/>
      <c r="I37" s="283">
        <v>6270</v>
      </c>
      <c r="J37" s="284"/>
      <c r="K37" s="283">
        <v>8230</v>
      </c>
      <c r="L37" s="284"/>
      <c r="M37" s="283">
        <v>9550</v>
      </c>
      <c r="N37" s="284"/>
      <c r="O37" s="288" t="s">
        <v>705</v>
      </c>
      <c r="P37" s="289"/>
      <c r="Q37" s="290"/>
      <c r="R37" s="17" t="s">
        <v>8</v>
      </c>
      <c r="S37" s="17" t="s">
        <v>8</v>
      </c>
      <c r="T37" s="96"/>
      <c r="U37" s="98" t="s">
        <v>503</v>
      </c>
      <c r="V37" s="98">
        <v>0</v>
      </c>
      <c r="W37" s="148">
        <v>6270</v>
      </c>
      <c r="X37" s="152" t="s">
        <v>743</v>
      </c>
      <c r="Y37" s="146"/>
      <c r="AG37" s="47">
        <v>0</v>
      </c>
      <c r="AH37" s="47">
        <v>5870</v>
      </c>
      <c r="AI37" s="47">
        <v>5870</v>
      </c>
      <c r="AJ37" s="47">
        <v>0</v>
      </c>
      <c r="AK37" s="47">
        <v>0</v>
      </c>
      <c r="AO37" s="47">
        <v>2</v>
      </c>
      <c r="AP37" s="283">
        <v>5870</v>
      </c>
      <c r="AQ37" s="284"/>
      <c r="AR37" s="283">
        <v>6270</v>
      </c>
      <c r="AS37" s="284"/>
      <c r="AT37" s="283">
        <v>8230</v>
      </c>
      <c r="AU37" s="284"/>
      <c r="AV37" s="283">
        <v>9550</v>
      </c>
      <c r="AW37" s="284"/>
    </row>
    <row r="38" spans="1:49" ht="156.75" x14ac:dyDescent="0.25">
      <c r="A38" s="154">
        <v>19</v>
      </c>
      <c r="B38" s="285" t="s">
        <v>330</v>
      </c>
      <c r="C38" s="286"/>
      <c r="D38" s="286"/>
      <c r="E38" s="286"/>
      <c r="F38" s="287"/>
      <c r="G38" s="283">
        <v>7440</v>
      </c>
      <c r="H38" s="284"/>
      <c r="I38" s="283">
        <v>7840</v>
      </c>
      <c r="J38" s="284"/>
      <c r="K38" s="283">
        <v>9800</v>
      </c>
      <c r="L38" s="284"/>
      <c r="M38" s="283">
        <v>11120</v>
      </c>
      <c r="N38" s="284"/>
      <c r="O38" s="288" t="s">
        <v>710</v>
      </c>
      <c r="P38" s="289"/>
      <c r="Q38" s="290"/>
      <c r="R38" s="17" t="s">
        <v>8</v>
      </c>
      <c r="S38" s="17" t="s">
        <v>8</v>
      </c>
      <c r="T38" s="96"/>
      <c r="U38" s="98" t="s">
        <v>330</v>
      </c>
      <c r="V38" s="98">
        <v>0</v>
      </c>
      <c r="W38" s="148">
        <v>7840</v>
      </c>
      <c r="X38" s="152" t="s">
        <v>748</v>
      </c>
      <c r="Y38" s="146"/>
      <c r="AG38" s="47">
        <v>0</v>
      </c>
      <c r="AH38" s="47">
        <v>0</v>
      </c>
      <c r="AI38" s="47">
        <v>7440</v>
      </c>
      <c r="AJ38" s="47">
        <v>0</v>
      </c>
      <c r="AK38" s="47">
        <v>0</v>
      </c>
      <c r="AO38" s="47">
        <v>1</v>
      </c>
      <c r="AP38" s="283">
        <v>7440</v>
      </c>
      <c r="AQ38" s="284"/>
      <c r="AR38" s="283">
        <v>7840</v>
      </c>
      <c r="AS38" s="284"/>
      <c r="AT38" s="283">
        <v>9800</v>
      </c>
      <c r="AU38" s="284"/>
      <c r="AV38" s="283">
        <v>11120</v>
      </c>
      <c r="AW38" s="284"/>
    </row>
    <row r="39" spans="1:49" ht="140.25" x14ac:dyDescent="0.25">
      <c r="A39" s="154">
        <v>20</v>
      </c>
      <c r="B39" s="285" t="s">
        <v>519</v>
      </c>
      <c r="C39" s="286"/>
      <c r="D39" s="286"/>
      <c r="E39" s="286"/>
      <c r="F39" s="287"/>
      <c r="G39" s="283">
        <v>6200</v>
      </c>
      <c r="H39" s="284"/>
      <c r="I39" s="283">
        <v>6600</v>
      </c>
      <c r="J39" s="284"/>
      <c r="K39" s="283">
        <v>8560</v>
      </c>
      <c r="L39" s="284"/>
      <c r="M39" s="283">
        <v>9880</v>
      </c>
      <c r="N39" s="284"/>
      <c r="O39" s="288" t="s">
        <v>702</v>
      </c>
      <c r="P39" s="289"/>
      <c r="Q39" s="290"/>
      <c r="R39" s="17" t="s">
        <v>8</v>
      </c>
      <c r="S39" s="17" t="s">
        <v>8</v>
      </c>
      <c r="T39" s="96"/>
      <c r="U39" s="98" t="s">
        <v>519</v>
      </c>
      <c r="V39" s="98">
        <v>0</v>
      </c>
      <c r="W39" s="148">
        <v>6600</v>
      </c>
      <c r="X39" s="152" t="s">
        <v>740</v>
      </c>
      <c r="Y39" s="146"/>
      <c r="AG39" s="47">
        <v>0</v>
      </c>
      <c r="AH39" s="47">
        <v>6200</v>
      </c>
      <c r="AI39" s="47">
        <v>6200</v>
      </c>
      <c r="AJ39" s="47">
        <v>0</v>
      </c>
      <c r="AK39" s="47">
        <v>0</v>
      </c>
      <c r="AO39" s="47">
        <v>2</v>
      </c>
      <c r="AP39" s="283">
        <v>6200</v>
      </c>
      <c r="AQ39" s="284"/>
      <c r="AR39" s="283">
        <v>6600</v>
      </c>
      <c r="AS39" s="284"/>
      <c r="AT39" s="283">
        <v>8560</v>
      </c>
      <c r="AU39" s="284"/>
      <c r="AV39" s="283">
        <v>9880</v>
      </c>
      <c r="AW39" s="284"/>
    </row>
    <row r="40" spans="1:49" ht="140.25" x14ac:dyDescent="0.25">
      <c r="A40" s="154">
        <v>21</v>
      </c>
      <c r="B40" s="285" t="s">
        <v>643</v>
      </c>
      <c r="C40" s="286"/>
      <c r="D40" s="286"/>
      <c r="E40" s="286"/>
      <c r="F40" s="287"/>
      <c r="G40" s="283">
        <v>6200</v>
      </c>
      <c r="H40" s="284"/>
      <c r="I40" s="283">
        <v>6600</v>
      </c>
      <c r="J40" s="284"/>
      <c r="K40" s="283">
        <v>8560</v>
      </c>
      <c r="L40" s="284"/>
      <c r="M40" s="283">
        <v>9880</v>
      </c>
      <c r="N40" s="284"/>
      <c r="O40" s="288" t="s">
        <v>702</v>
      </c>
      <c r="P40" s="289"/>
      <c r="Q40" s="290"/>
      <c r="R40" s="17" t="s">
        <v>8</v>
      </c>
      <c r="S40" s="17" t="s">
        <v>8</v>
      </c>
      <c r="T40" s="96"/>
      <c r="U40" s="98" t="s">
        <v>643</v>
      </c>
      <c r="V40" s="98">
        <v>0</v>
      </c>
      <c r="W40" s="148" t="s">
        <v>16</v>
      </c>
      <c r="X40" s="152" t="s">
        <v>740</v>
      </c>
      <c r="Y40" s="146"/>
      <c r="AG40" s="47">
        <v>0</v>
      </c>
      <c r="AH40" s="47">
        <v>6200</v>
      </c>
      <c r="AI40" s="47">
        <v>0</v>
      </c>
      <c r="AJ40" s="47">
        <v>0</v>
      </c>
      <c r="AK40" s="47">
        <v>0</v>
      </c>
      <c r="AO40" s="47">
        <v>1</v>
      </c>
      <c r="AP40" s="283">
        <v>6200</v>
      </c>
      <c r="AQ40" s="284"/>
      <c r="AR40" s="283">
        <v>6600</v>
      </c>
      <c r="AS40" s="284"/>
      <c r="AT40" s="283">
        <v>8560</v>
      </c>
      <c r="AU40" s="284"/>
      <c r="AV40" s="283">
        <v>9880</v>
      </c>
      <c r="AW40" s="284"/>
    </row>
    <row r="41" spans="1:49" ht="99" x14ac:dyDescent="0.25">
      <c r="A41" s="154">
        <v>22</v>
      </c>
      <c r="B41" s="285" t="s">
        <v>210</v>
      </c>
      <c r="C41" s="286"/>
      <c r="D41" s="286"/>
      <c r="E41" s="286"/>
      <c r="F41" s="287"/>
      <c r="G41" s="283">
        <v>2630</v>
      </c>
      <c r="H41" s="284"/>
      <c r="I41" s="283">
        <v>3030</v>
      </c>
      <c r="J41" s="284"/>
      <c r="K41" s="283">
        <v>4990</v>
      </c>
      <c r="L41" s="284"/>
      <c r="M41" s="283">
        <v>6310</v>
      </c>
      <c r="N41" s="284"/>
      <c r="O41" s="288" t="s">
        <v>711</v>
      </c>
      <c r="P41" s="289"/>
      <c r="Q41" s="290"/>
      <c r="R41" s="17" t="s">
        <v>8</v>
      </c>
      <c r="S41" s="17" t="s">
        <v>8</v>
      </c>
      <c r="T41" s="96"/>
      <c r="U41" s="98" t="s">
        <v>210</v>
      </c>
      <c r="V41" s="98">
        <v>0</v>
      </c>
      <c r="W41" s="148" t="s">
        <v>16</v>
      </c>
      <c r="X41" s="152" t="s">
        <v>749</v>
      </c>
      <c r="Y41" s="146"/>
      <c r="AG41" s="47">
        <v>0</v>
      </c>
      <c r="AH41" s="47">
        <v>0</v>
      </c>
      <c r="AI41" s="47">
        <v>0</v>
      </c>
      <c r="AJ41" s="47">
        <v>0</v>
      </c>
      <c r="AK41" s="47">
        <v>2630</v>
      </c>
      <c r="AO41" s="47">
        <v>1</v>
      </c>
      <c r="AP41" s="283">
        <v>2630</v>
      </c>
      <c r="AQ41" s="284"/>
      <c r="AR41" s="283">
        <v>3030</v>
      </c>
      <c r="AS41" s="284"/>
      <c r="AT41" s="283">
        <v>4990</v>
      </c>
      <c r="AU41" s="284"/>
      <c r="AV41" s="283">
        <v>6310</v>
      </c>
      <c r="AW41" s="284"/>
    </row>
    <row r="42" spans="1:49" ht="173.25" x14ac:dyDescent="0.25">
      <c r="A42" s="154">
        <v>23</v>
      </c>
      <c r="B42" s="285" t="s">
        <v>656</v>
      </c>
      <c r="C42" s="286"/>
      <c r="D42" s="286"/>
      <c r="E42" s="286"/>
      <c r="F42" s="287"/>
      <c r="G42" s="283">
        <v>7660</v>
      </c>
      <c r="H42" s="284"/>
      <c r="I42" s="283">
        <v>7660</v>
      </c>
      <c r="J42" s="284"/>
      <c r="K42" s="283">
        <v>10020</v>
      </c>
      <c r="L42" s="284"/>
      <c r="M42" s="283">
        <v>10940</v>
      </c>
      <c r="N42" s="284"/>
      <c r="O42" s="288" t="s">
        <v>700</v>
      </c>
      <c r="P42" s="289"/>
      <c r="Q42" s="290"/>
      <c r="R42" s="17" t="s">
        <v>8</v>
      </c>
      <c r="S42" s="17" t="s">
        <v>8</v>
      </c>
      <c r="T42" s="96"/>
      <c r="U42" s="98" t="s">
        <v>656</v>
      </c>
      <c r="V42" s="98">
        <v>0</v>
      </c>
      <c r="W42" s="148" t="s">
        <v>16</v>
      </c>
      <c r="X42" s="152" t="s">
        <v>738</v>
      </c>
      <c r="Y42" s="146"/>
      <c r="AG42" s="47">
        <v>1</v>
      </c>
      <c r="AH42" s="47">
        <v>7660</v>
      </c>
      <c r="AI42" s="47">
        <v>0</v>
      </c>
      <c r="AJ42" s="47">
        <v>0</v>
      </c>
      <c r="AK42" s="47">
        <v>0</v>
      </c>
      <c r="AO42" s="47">
        <v>1</v>
      </c>
      <c r="AP42" s="283">
        <v>7660</v>
      </c>
      <c r="AQ42" s="284"/>
      <c r="AR42" s="283">
        <v>7660</v>
      </c>
      <c r="AS42" s="284"/>
      <c r="AT42" s="283">
        <v>10020</v>
      </c>
      <c r="AU42" s="284"/>
      <c r="AV42" s="283">
        <v>10940</v>
      </c>
      <c r="AW42" s="284"/>
    </row>
    <row r="43" spans="1:49" ht="181.5" x14ac:dyDescent="0.25">
      <c r="A43" s="154">
        <v>24</v>
      </c>
      <c r="B43" s="285" t="s">
        <v>405</v>
      </c>
      <c r="C43" s="286"/>
      <c r="D43" s="286"/>
      <c r="E43" s="286"/>
      <c r="F43" s="287"/>
      <c r="G43" s="283">
        <v>8320</v>
      </c>
      <c r="H43" s="284"/>
      <c r="I43" s="283">
        <v>8320</v>
      </c>
      <c r="J43" s="284"/>
      <c r="K43" s="283">
        <v>10680</v>
      </c>
      <c r="L43" s="284"/>
      <c r="M43" s="283">
        <v>11600</v>
      </c>
      <c r="N43" s="284"/>
      <c r="O43" s="288" t="s">
        <v>712</v>
      </c>
      <c r="P43" s="289"/>
      <c r="Q43" s="290"/>
      <c r="R43" s="17" t="s">
        <v>8</v>
      </c>
      <c r="S43" s="17" t="s">
        <v>8</v>
      </c>
      <c r="T43" s="96"/>
      <c r="U43" s="98" t="s">
        <v>405</v>
      </c>
      <c r="V43" s="98">
        <v>0</v>
      </c>
      <c r="W43" s="148">
        <v>8320</v>
      </c>
      <c r="X43" s="152" t="s">
        <v>750</v>
      </c>
      <c r="Y43" s="146"/>
      <c r="AG43" s="47">
        <v>1</v>
      </c>
      <c r="AH43" s="47">
        <v>8320</v>
      </c>
      <c r="AI43" s="47">
        <v>8320</v>
      </c>
      <c r="AJ43" s="47">
        <v>0</v>
      </c>
      <c r="AK43" s="47">
        <v>0</v>
      </c>
      <c r="AO43" s="47">
        <v>2</v>
      </c>
      <c r="AP43" s="283">
        <v>8320</v>
      </c>
      <c r="AQ43" s="284"/>
      <c r="AR43" s="283">
        <v>8320</v>
      </c>
      <c r="AS43" s="284"/>
      <c r="AT43" s="283">
        <v>10680</v>
      </c>
      <c r="AU43" s="284"/>
      <c r="AV43" s="283">
        <v>11600</v>
      </c>
      <c r="AW43" s="284"/>
    </row>
    <row r="44" spans="1:49" ht="140.25" x14ac:dyDescent="0.25">
      <c r="A44" s="154">
        <v>25</v>
      </c>
      <c r="B44" s="285" t="s">
        <v>391</v>
      </c>
      <c r="C44" s="286"/>
      <c r="D44" s="286"/>
      <c r="E44" s="286"/>
      <c r="F44" s="287"/>
      <c r="G44" s="283">
        <v>6200</v>
      </c>
      <c r="H44" s="284"/>
      <c r="I44" s="283">
        <v>6600</v>
      </c>
      <c r="J44" s="284"/>
      <c r="K44" s="283">
        <v>8560</v>
      </c>
      <c r="L44" s="284"/>
      <c r="M44" s="283">
        <v>9880</v>
      </c>
      <c r="N44" s="284"/>
      <c r="O44" s="288" t="s">
        <v>702</v>
      </c>
      <c r="P44" s="289"/>
      <c r="Q44" s="290"/>
      <c r="R44" s="17" t="s">
        <v>8</v>
      </c>
      <c r="S44" s="17" t="s">
        <v>8</v>
      </c>
      <c r="T44" s="96"/>
      <c r="U44" s="98" t="s">
        <v>391</v>
      </c>
      <c r="V44" s="98">
        <v>0</v>
      </c>
      <c r="W44" s="148">
        <v>6600</v>
      </c>
      <c r="X44" s="152" t="s">
        <v>740</v>
      </c>
      <c r="Y44" s="146"/>
      <c r="AG44" s="47">
        <v>0</v>
      </c>
      <c r="AH44" s="47">
        <v>0</v>
      </c>
      <c r="AI44" s="47">
        <v>6200</v>
      </c>
      <c r="AJ44" s="47">
        <v>0</v>
      </c>
      <c r="AK44" s="47">
        <v>0</v>
      </c>
      <c r="AO44" s="47">
        <v>1</v>
      </c>
      <c r="AP44" s="283">
        <v>6200</v>
      </c>
      <c r="AQ44" s="284"/>
      <c r="AR44" s="283">
        <v>6600</v>
      </c>
      <c r="AS44" s="284"/>
      <c r="AT44" s="283">
        <v>8560</v>
      </c>
      <c r="AU44" s="284"/>
      <c r="AV44" s="283">
        <v>9880</v>
      </c>
      <c r="AW44" s="284"/>
    </row>
    <row r="45" spans="1:49" ht="140.25" x14ac:dyDescent="0.25">
      <c r="A45" s="154">
        <v>26</v>
      </c>
      <c r="B45" s="285" t="s">
        <v>302</v>
      </c>
      <c r="C45" s="286"/>
      <c r="D45" s="286"/>
      <c r="E45" s="286"/>
      <c r="F45" s="287"/>
      <c r="G45" s="283">
        <v>6200</v>
      </c>
      <c r="H45" s="284"/>
      <c r="I45" s="283">
        <v>6600</v>
      </c>
      <c r="J45" s="284"/>
      <c r="K45" s="283">
        <v>8560</v>
      </c>
      <c r="L45" s="284"/>
      <c r="M45" s="283">
        <v>9880</v>
      </c>
      <c r="N45" s="284"/>
      <c r="O45" s="288" t="s">
        <v>702</v>
      </c>
      <c r="P45" s="289"/>
      <c r="Q45" s="290"/>
      <c r="R45" s="17" t="s">
        <v>8</v>
      </c>
      <c r="S45" s="17" t="s">
        <v>8</v>
      </c>
      <c r="T45" s="96"/>
      <c r="U45" s="98" t="s">
        <v>302</v>
      </c>
      <c r="V45" s="98">
        <v>0</v>
      </c>
      <c r="W45" s="148">
        <v>6600</v>
      </c>
      <c r="X45" s="152" t="s">
        <v>740</v>
      </c>
      <c r="Y45" s="146"/>
      <c r="AG45" s="47">
        <v>0</v>
      </c>
      <c r="AH45" s="47">
        <v>0</v>
      </c>
      <c r="AI45" s="47">
        <v>6200</v>
      </c>
      <c r="AJ45" s="47">
        <v>0</v>
      </c>
      <c r="AK45" s="47">
        <v>0</v>
      </c>
      <c r="AO45" s="47">
        <v>1</v>
      </c>
      <c r="AP45" s="283">
        <v>6200</v>
      </c>
      <c r="AQ45" s="284"/>
      <c r="AR45" s="283">
        <v>6600</v>
      </c>
      <c r="AS45" s="284"/>
      <c r="AT45" s="283">
        <v>8560</v>
      </c>
      <c r="AU45" s="284"/>
      <c r="AV45" s="283">
        <v>9880</v>
      </c>
      <c r="AW45" s="284"/>
    </row>
    <row r="46" spans="1:49" ht="165" x14ac:dyDescent="0.25">
      <c r="A46" s="154">
        <v>27</v>
      </c>
      <c r="B46" s="285" t="s">
        <v>290</v>
      </c>
      <c r="C46" s="286"/>
      <c r="D46" s="286"/>
      <c r="E46" s="286"/>
      <c r="F46" s="287"/>
      <c r="G46" s="283">
        <v>8043.333333333333</v>
      </c>
      <c r="H46" s="284"/>
      <c r="I46" s="283">
        <v>8443.3333333333321</v>
      </c>
      <c r="J46" s="284"/>
      <c r="K46" s="283">
        <v>10403.333333333332</v>
      </c>
      <c r="L46" s="284"/>
      <c r="M46" s="283">
        <v>11723.333333333332</v>
      </c>
      <c r="N46" s="284"/>
      <c r="O46" s="288" t="s">
        <v>713</v>
      </c>
      <c r="P46" s="289"/>
      <c r="Q46" s="290"/>
      <c r="R46" s="17" t="s">
        <v>8</v>
      </c>
      <c r="S46" s="17" t="s">
        <v>8</v>
      </c>
      <c r="T46" s="96"/>
      <c r="U46" s="98" t="s">
        <v>290</v>
      </c>
      <c r="V46" s="98">
        <v>0</v>
      </c>
      <c r="W46" s="148">
        <v>8850</v>
      </c>
      <c r="X46" s="152" t="s">
        <v>751</v>
      </c>
      <c r="Y46" s="146"/>
      <c r="AG46" s="47">
        <v>0</v>
      </c>
      <c r="AH46" s="47">
        <v>8450</v>
      </c>
      <c r="AI46" s="47">
        <v>8450</v>
      </c>
      <c r="AJ46" s="47">
        <v>7230</v>
      </c>
      <c r="AK46" s="47">
        <v>0</v>
      </c>
      <c r="AO46" s="47">
        <v>3</v>
      </c>
      <c r="AP46" s="283">
        <v>8043.333333333333</v>
      </c>
      <c r="AQ46" s="284"/>
      <c r="AR46" s="283">
        <v>8443.3333333333321</v>
      </c>
      <c r="AS46" s="284"/>
      <c r="AT46" s="283">
        <v>10403.333333333332</v>
      </c>
      <c r="AU46" s="284"/>
      <c r="AV46" s="283">
        <v>11723.333333333332</v>
      </c>
      <c r="AW46" s="284"/>
    </row>
    <row r="47" spans="1:49" ht="140.25" x14ac:dyDescent="0.25">
      <c r="A47" s="154">
        <v>28</v>
      </c>
      <c r="B47" s="285" t="s">
        <v>459</v>
      </c>
      <c r="C47" s="286"/>
      <c r="D47" s="286"/>
      <c r="E47" s="286"/>
      <c r="F47" s="287"/>
      <c r="G47" s="283">
        <v>6200</v>
      </c>
      <c r="H47" s="284"/>
      <c r="I47" s="283">
        <v>6600</v>
      </c>
      <c r="J47" s="284"/>
      <c r="K47" s="283">
        <v>8560</v>
      </c>
      <c r="L47" s="284"/>
      <c r="M47" s="283">
        <v>9880</v>
      </c>
      <c r="N47" s="284"/>
      <c r="O47" s="288" t="s">
        <v>702</v>
      </c>
      <c r="P47" s="289"/>
      <c r="Q47" s="290"/>
      <c r="R47" s="17" t="e">
        <v>#REF!</v>
      </c>
      <c r="S47" s="17">
        <v>555</v>
      </c>
      <c r="T47" s="96"/>
      <c r="U47" s="98" t="s">
        <v>459</v>
      </c>
      <c r="V47" s="98">
        <v>0</v>
      </c>
      <c r="W47" s="148" t="s">
        <v>16</v>
      </c>
      <c r="X47" s="152" t="s">
        <v>740</v>
      </c>
      <c r="Y47" s="146"/>
      <c r="AG47" s="47">
        <v>0</v>
      </c>
      <c r="AH47" s="47">
        <v>6200</v>
      </c>
      <c r="AI47" s="47">
        <v>0</v>
      </c>
      <c r="AJ47" s="47">
        <v>0</v>
      </c>
      <c r="AK47" s="47">
        <v>0</v>
      </c>
      <c r="AO47" s="47">
        <v>1</v>
      </c>
      <c r="AP47" s="283">
        <v>6200</v>
      </c>
      <c r="AQ47" s="284"/>
      <c r="AR47" s="283">
        <v>6600</v>
      </c>
      <c r="AS47" s="284"/>
      <c r="AT47" s="283">
        <v>8560</v>
      </c>
      <c r="AU47" s="284"/>
      <c r="AV47" s="283">
        <v>9880</v>
      </c>
      <c r="AW47" s="284"/>
    </row>
    <row r="48" spans="1:49" x14ac:dyDescent="0.25">
      <c r="G48" s="283"/>
      <c r="H48" s="284"/>
      <c r="I48" s="283"/>
      <c r="J48" s="284"/>
      <c r="K48" s="283"/>
      <c r="L48" s="284"/>
      <c r="M48" s="283"/>
      <c r="N48" s="284"/>
      <c r="T48" s="96"/>
      <c r="U48" s="98"/>
      <c r="V48" s="98"/>
      <c r="W48" s="148"/>
      <c r="X48" s="152"/>
      <c r="Y48" s="146"/>
      <c r="AP48" s="283"/>
      <c r="AQ48" s="284"/>
      <c r="AR48" s="283"/>
      <c r="AS48" s="284"/>
      <c r="AT48" s="283"/>
      <c r="AU48" s="284"/>
      <c r="AV48" s="283"/>
      <c r="AW48" s="284"/>
    </row>
    <row r="49" spans="7:49" x14ac:dyDescent="0.25">
      <c r="G49" s="283"/>
      <c r="H49" s="284"/>
      <c r="I49" s="283"/>
      <c r="J49" s="284"/>
      <c r="K49" s="283"/>
      <c r="L49" s="284"/>
      <c r="M49" s="283"/>
      <c r="N49" s="284"/>
      <c r="T49" s="96"/>
      <c r="U49" s="98"/>
      <c r="V49" s="98"/>
      <c r="W49" s="148"/>
      <c r="X49" s="152"/>
      <c r="Y49" s="146"/>
      <c r="AP49" s="283"/>
      <c r="AQ49" s="284"/>
      <c r="AR49" s="283"/>
      <c r="AS49" s="284"/>
      <c r="AT49" s="283"/>
      <c r="AU49" s="284"/>
      <c r="AV49" s="283"/>
      <c r="AW49" s="284"/>
    </row>
    <row r="50" spans="7:49" x14ac:dyDescent="0.25">
      <c r="G50" s="283"/>
      <c r="H50" s="284"/>
      <c r="I50" s="283"/>
      <c r="J50" s="284"/>
      <c r="K50" s="283"/>
      <c r="L50" s="284"/>
      <c r="M50" s="283"/>
      <c r="N50" s="284"/>
      <c r="T50" s="96"/>
      <c r="U50" s="98"/>
      <c r="V50" s="98"/>
      <c r="W50" s="148"/>
      <c r="X50" s="152"/>
      <c r="Y50" s="146"/>
      <c r="AP50" s="283"/>
      <c r="AQ50" s="284"/>
      <c r="AR50" s="283"/>
      <c r="AS50" s="284"/>
      <c r="AT50" s="283"/>
      <c r="AU50" s="284"/>
      <c r="AV50" s="283"/>
      <c r="AW50" s="284"/>
    </row>
    <row r="51" spans="7:49" x14ac:dyDescent="0.25">
      <c r="G51" s="283"/>
      <c r="H51" s="284"/>
      <c r="I51" s="283"/>
      <c r="J51" s="284"/>
      <c r="K51" s="283"/>
      <c r="L51" s="284"/>
      <c r="M51" s="283"/>
      <c r="N51" s="284"/>
      <c r="T51" s="96"/>
      <c r="U51" s="98"/>
      <c r="V51" s="98"/>
      <c r="W51" s="148"/>
      <c r="X51" s="152"/>
      <c r="Y51" s="146"/>
      <c r="AP51" s="283"/>
      <c r="AQ51" s="284"/>
      <c r="AR51" s="283"/>
      <c r="AS51" s="284"/>
      <c r="AT51" s="283"/>
      <c r="AU51" s="284"/>
      <c r="AV51" s="283"/>
      <c r="AW51" s="284"/>
    </row>
    <row r="52" spans="7:49" x14ac:dyDescent="0.25">
      <c r="G52" s="283"/>
      <c r="H52" s="284"/>
      <c r="I52" s="283"/>
      <c r="J52" s="284"/>
      <c r="K52" s="283"/>
      <c r="L52" s="284"/>
      <c r="M52" s="283"/>
      <c r="N52" s="284"/>
      <c r="T52" s="96"/>
      <c r="U52" s="98"/>
      <c r="V52" s="98"/>
      <c r="W52" s="148"/>
      <c r="X52" s="152"/>
      <c r="Y52" s="146"/>
      <c r="AP52" s="283"/>
      <c r="AQ52" s="284"/>
      <c r="AR52" s="283"/>
      <c r="AS52" s="284"/>
      <c r="AT52" s="283"/>
      <c r="AU52" s="284"/>
      <c r="AV52" s="283"/>
      <c r="AW52" s="284"/>
    </row>
    <row r="53" spans="7:49" x14ac:dyDescent="0.25">
      <c r="G53" s="283"/>
      <c r="H53" s="284"/>
      <c r="I53" s="283"/>
      <c r="J53" s="284"/>
      <c r="K53" s="283"/>
      <c r="L53" s="284"/>
      <c r="M53" s="283"/>
      <c r="N53" s="284"/>
      <c r="T53" s="96"/>
      <c r="U53" s="98"/>
      <c r="V53" s="98"/>
      <c r="W53" s="148"/>
      <c r="X53" s="152"/>
      <c r="Y53" s="146"/>
      <c r="AP53" s="283"/>
      <c r="AQ53" s="284"/>
      <c r="AR53" s="283"/>
      <c r="AS53" s="284"/>
      <c r="AT53" s="283"/>
      <c r="AU53" s="284"/>
      <c r="AV53" s="283"/>
      <c r="AW53" s="284"/>
    </row>
    <row r="54" spans="7:49" x14ac:dyDescent="0.25">
      <c r="G54" s="283"/>
      <c r="H54" s="284"/>
      <c r="I54" s="283"/>
      <c r="J54" s="284"/>
      <c r="K54" s="283"/>
      <c r="L54" s="284"/>
      <c r="M54" s="283"/>
      <c r="N54" s="284"/>
      <c r="T54" s="96"/>
      <c r="U54" s="98"/>
      <c r="V54" s="98"/>
      <c r="W54" s="148"/>
      <c r="X54" s="152"/>
      <c r="Y54" s="146"/>
      <c r="AP54" s="283"/>
      <c r="AQ54" s="284"/>
      <c r="AR54" s="283"/>
      <c r="AS54" s="284"/>
      <c r="AT54" s="283"/>
      <c r="AU54" s="284"/>
      <c r="AV54" s="283"/>
      <c r="AW54" s="284"/>
    </row>
    <row r="55" spans="7:49" x14ac:dyDescent="0.25">
      <c r="G55" s="283"/>
      <c r="H55" s="284"/>
      <c r="I55" s="283"/>
      <c r="J55" s="284"/>
      <c r="K55" s="283"/>
      <c r="L55" s="284"/>
      <c r="M55" s="283"/>
      <c r="N55" s="284"/>
      <c r="T55" s="96"/>
      <c r="U55" s="98"/>
      <c r="V55" s="98"/>
      <c r="W55" s="148"/>
      <c r="X55" s="152"/>
      <c r="Y55" s="146"/>
      <c r="AP55" s="283"/>
      <c r="AQ55" s="284"/>
      <c r="AR55" s="283"/>
      <c r="AS55" s="284"/>
      <c r="AT55" s="283"/>
      <c r="AU55" s="284"/>
      <c r="AV55" s="283"/>
      <c r="AW55" s="284"/>
    </row>
    <row r="56" spans="7:49" x14ac:dyDescent="0.25">
      <c r="G56" s="283"/>
      <c r="H56" s="284"/>
      <c r="I56" s="283"/>
      <c r="J56" s="284"/>
      <c r="K56" s="283"/>
      <c r="L56" s="284"/>
      <c r="M56" s="283"/>
      <c r="N56" s="284"/>
      <c r="T56" s="96"/>
      <c r="U56" s="98"/>
      <c r="V56" s="98"/>
      <c r="W56" s="148"/>
      <c r="X56" s="152"/>
      <c r="Y56" s="146"/>
      <c r="AP56" s="283"/>
      <c r="AQ56" s="284"/>
      <c r="AR56" s="283"/>
      <c r="AS56" s="284"/>
      <c r="AT56" s="283"/>
      <c r="AU56" s="284"/>
      <c r="AV56" s="283"/>
      <c r="AW56" s="284"/>
    </row>
    <row r="57" spans="7:49" x14ac:dyDescent="0.25">
      <c r="G57" s="283"/>
      <c r="H57" s="284"/>
      <c r="I57" s="283"/>
      <c r="J57" s="284"/>
      <c r="K57" s="283"/>
      <c r="L57" s="284"/>
      <c r="M57" s="283"/>
      <c r="N57" s="284"/>
      <c r="T57" s="96"/>
      <c r="U57" s="98"/>
      <c r="V57" s="98"/>
      <c r="W57" s="148"/>
      <c r="X57" s="152"/>
      <c r="Y57" s="146"/>
      <c r="AP57" s="283"/>
      <c r="AQ57" s="284"/>
      <c r="AR57" s="283"/>
      <c r="AS57" s="284"/>
      <c r="AT57" s="283"/>
      <c r="AU57" s="284"/>
      <c r="AV57" s="283"/>
      <c r="AW57" s="284"/>
    </row>
    <row r="58" spans="7:49" x14ac:dyDescent="0.25">
      <c r="G58" s="283"/>
      <c r="H58" s="284"/>
      <c r="I58" s="283"/>
      <c r="J58" s="284"/>
      <c r="K58" s="283"/>
      <c r="L58" s="284"/>
      <c r="M58" s="283"/>
      <c r="N58" s="284"/>
      <c r="T58" s="96"/>
      <c r="U58" s="98"/>
      <c r="V58" s="98"/>
      <c r="W58" s="148"/>
      <c r="X58" s="152"/>
      <c r="Y58" s="146"/>
      <c r="AP58" s="283"/>
      <c r="AQ58" s="284"/>
      <c r="AR58" s="283"/>
      <c r="AS58" s="284"/>
      <c r="AT58" s="283"/>
      <c r="AU58" s="284"/>
      <c r="AV58" s="283"/>
      <c r="AW58" s="284"/>
    </row>
    <row r="59" spans="7:49" x14ac:dyDescent="0.25">
      <c r="G59" s="283"/>
      <c r="H59" s="284"/>
      <c r="I59" s="283"/>
      <c r="J59" s="284"/>
      <c r="K59" s="283"/>
      <c r="L59" s="284"/>
      <c r="M59" s="283"/>
      <c r="N59" s="284"/>
      <c r="T59" s="96"/>
      <c r="U59" s="98"/>
      <c r="V59" s="98"/>
      <c r="W59" s="148"/>
      <c r="X59" s="152"/>
      <c r="Y59" s="146"/>
      <c r="AP59" s="283"/>
      <c r="AQ59" s="284"/>
      <c r="AR59" s="283"/>
      <c r="AS59" s="284"/>
      <c r="AT59" s="283"/>
      <c r="AU59" s="284"/>
      <c r="AV59" s="283"/>
      <c r="AW59" s="284"/>
    </row>
    <row r="60" spans="7:49" x14ac:dyDescent="0.25">
      <c r="G60" s="283"/>
      <c r="H60" s="284"/>
      <c r="I60" s="283"/>
      <c r="J60" s="284"/>
      <c r="K60" s="283"/>
      <c r="L60" s="284"/>
      <c r="M60" s="283"/>
      <c r="N60" s="284"/>
      <c r="T60" s="96"/>
      <c r="U60" s="98"/>
      <c r="V60" s="98"/>
      <c r="W60" s="148"/>
      <c r="X60" s="152"/>
      <c r="Y60" s="146"/>
      <c r="AP60" s="283"/>
      <c r="AQ60" s="284"/>
      <c r="AR60" s="283"/>
      <c r="AS60" s="284"/>
      <c r="AT60" s="283"/>
      <c r="AU60" s="284"/>
      <c r="AV60" s="283"/>
      <c r="AW60" s="284"/>
    </row>
    <row r="61" spans="7:49" x14ac:dyDescent="0.25">
      <c r="G61" s="283"/>
      <c r="H61" s="284"/>
      <c r="I61" s="283"/>
      <c r="J61" s="284"/>
      <c r="K61" s="283"/>
      <c r="L61" s="284"/>
      <c r="M61" s="283"/>
      <c r="N61" s="284"/>
      <c r="T61" s="96"/>
      <c r="U61" s="98"/>
      <c r="V61" s="98"/>
      <c r="W61" s="148"/>
      <c r="X61" s="152"/>
      <c r="Y61" s="146"/>
      <c r="AP61" s="283"/>
      <c r="AQ61" s="284"/>
      <c r="AR61" s="283"/>
      <c r="AS61" s="284"/>
      <c r="AT61" s="283"/>
      <c r="AU61" s="284"/>
      <c r="AV61" s="283"/>
      <c r="AW61" s="284"/>
    </row>
    <row r="62" spans="7:49" x14ac:dyDescent="0.25">
      <c r="G62" s="283"/>
      <c r="H62" s="284"/>
      <c r="I62" s="283"/>
      <c r="J62" s="284"/>
      <c r="K62" s="283"/>
      <c r="L62" s="284"/>
      <c r="M62" s="283"/>
      <c r="N62" s="284"/>
      <c r="T62" s="96"/>
      <c r="U62" s="98"/>
      <c r="V62" s="98"/>
      <c r="W62" s="148"/>
      <c r="X62" s="152"/>
      <c r="Y62" s="146"/>
      <c r="AP62" s="283"/>
      <c r="AQ62" s="284"/>
      <c r="AR62" s="283"/>
      <c r="AS62" s="284"/>
      <c r="AT62" s="283"/>
      <c r="AU62" s="284"/>
      <c r="AV62" s="283"/>
      <c r="AW62" s="284"/>
    </row>
    <row r="63" spans="7:49" x14ac:dyDescent="0.25">
      <c r="G63" s="283"/>
      <c r="H63" s="284"/>
      <c r="I63" s="283"/>
      <c r="J63" s="284"/>
      <c r="K63" s="283"/>
      <c r="L63" s="284"/>
      <c r="M63" s="283"/>
      <c r="N63" s="284"/>
      <c r="T63" s="96"/>
      <c r="U63" s="98"/>
      <c r="V63" s="98"/>
      <c r="W63" s="148"/>
      <c r="X63" s="152"/>
      <c r="Y63" s="146"/>
      <c r="AP63" s="283"/>
      <c r="AQ63" s="284"/>
      <c r="AR63" s="283"/>
      <c r="AS63" s="284"/>
      <c r="AT63" s="283"/>
      <c r="AU63" s="284"/>
      <c r="AV63" s="283"/>
      <c r="AW63" s="284"/>
    </row>
    <row r="64" spans="7:49" x14ac:dyDescent="0.25">
      <c r="G64" s="283"/>
      <c r="H64" s="284"/>
      <c r="I64" s="283"/>
      <c r="J64" s="284"/>
      <c r="K64" s="283"/>
      <c r="L64" s="284"/>
      <c r="M64" s="283"/>
      <c r="N64" s="284"/>
      <c r="T64" s="96"/>
      <c r="U64" s="98"/>
      <c r="V64" s="98"/>
      <c r="W64" s="148"/>
      <c r="X64" s="152"/>
      <c r="Y64" s="146"/>
      <c r="AP64" s="283"/>
      <c r="AQ64" s="284"/>
      <c r="AR64" s="283"/>
      <c r="AS64" s="284"/>
      <c r="AT64" s="283"/>
      <c r="AU64" s="284"/>
      <c r="AV64" s="283"/>
      <c r="AW64" s="284"/>
    </row>
    <row r="65" spans="7:49" x14ac:dyDescent="0.25">
      <c r="G65" s="283"/>
      <c r="H65" s="284"/>
      <c r="I65" s="283"/>
      <c r="J65" s="284"/>
      <c r="K65" s="283"/>
      <c r="L65" s="284"/>
      <c r="M65" s="283"/>
      <c r="N65" s="284"/>
      <c r="T65" s="96"/>
      <c r="U65" s="98"/>
      <c r="V65" s="98"/>
      <c r="W65" s="148"/>
      <c r="X65" s="152"/>
      <c r="Y65" s="146"/>
      <c r="AP65" s="283"/>
      <c r="AQ65" s="284"/>
      <c r="AR65" s="283"/>
      <c r="AS65" s="284"/>
      <c r="AT65" s="283"/>
      <c r="AU65" s="284"/>
      <c r="AV65" s="283"/>
      <c r="AW65" s="284"/>
    </row>
    <row r="66" spans="7:49" x14ac:dyDescent="0.25">
      <c r="G66" s="283"/>
      <c r="H66" s="284"/>
      <c r="I66" s="283"/>
      <c r="J66" s="284"/>
      <c r="K66" s="283"/>
      <c r="L66" s="284"/>
      <c r="M66" s="283"/>
      <c r="N66" s="284"/>
      <c r="T66" s="96"/>
      <c r="U66" s="98"/>
      <c r="V66" s="98"/>
      <c r="W66" s="148"/>
      <c r="X66" s="152"/>
      <c r="Y66" s="146"/>
      <c r="AP66" s="283"/>
      <c r="AQ66" s="284"/>
      <c r="AR66" s="283"/>
      <c r="AS66" s="284"/>
      <c r="AT66" s="283"/>
      <c r="AU66" s="284"/>
      <c r="AV66" s="283"/>
      <c r="AW66" s="284"/>
    </row>
    <row r="67" spans="7:49" x14ac:dyDescent="0.25">
      <c r="G67" s="283"/>
      <c r="H67" s="284"/>
      <c r="I67" s="283"/>
      <c r="J67" s="284"/>
      <c r="K67" s="283"/>
      <c r="L67" s="284"/>
      <c r="M67" s="283"/>
      <c r="N67" s="284"/>
      <c r="T67" s="96"/>
      <c r="U67" s="98"/>
      <c r="V67" s="98"/>
      <c r="W67" s="148"/>
      <c r="X67" s="152"/>
      <c r="Y67" s="146"/>
      <c r="AP67" s="283"/>
      <c r="AQ67" s="284"/>
      <c r="AR67" s="283"/>
      <c r="AS67" s="284"/>
      <c r="AT67" s="283"/>
      <c r="AU67" s="284"/>
      <c r="AV67" s="283"/>
      <c r="AW67" s="284"/>
    </row>
    <row r="68" spans="7:49" x14ac:dyDescent="0.25">
      <c r="G68" s="283"/>
      <c r="H68" s="284"/>
      <c r="I68" s="283"/>
      <c r="J68" s="284"/>
      <c r="K68" s="283"/>
      <c r="L68" s="284"/>
      <c r="M68" s="283"/>
      <c r="N68" s="284"/>
      <c r="T68" s="96"/>
      <c r="U68" s="98"/>
      <c r="V68" s="98"/>
      <c r="W68" s="148"/>
      <c r="X68" s="152"/>
      <c r="Y68" s="146"/>
      <c r="AP68" s="283"/>
      <c r="AQ68" s="284"/>
      <c r="AR68" s="283"/>
      <c r="AS68" s="284"/>
      <c r="AT68" s="283"/>
      <c r="AU68" s="284"/>
      <c r="AV68" s="283"/>
      <c r="AW68" s="284"/>
    </row>
    <row r="69" spans="7:49" x14ac:dyDescent="0.25">
      <c r="G69" s="283"/>
      <c r="H69" s="284"/>
      <c r="I69" s="283"/>
      <c r="J69" s="284"/>
      <c r="K69" s="283"/>
      <c r="L69" s="284"/>
      <c r="M69" s="283"/>
      <c r="N69" s="284"/>
      <c r="T69" s="96"/>
      <c r="U69" s="98"/>
      <c r="V69" s="98"/>
      <c r="W69" s="148"/>
      <c r="X69" s="152"/>
      <c r="Y69" s="146"/>
      <c r="AP69" s="283"/>
      <c r="AQ69" s="284"/>
      <c r="AR69" s="283"/>
      <c r="AS69" s="284"/>
      <c r="AT69" s="283"/>
      <c r="AU69" s="284"/>
      <c r="AV69" s="283"/>
      <c r="AW69" s="284"/>
    </row>
    <row r="70" spans="7:49" x14ac:dyDescent="0.25">
      <c r="G70" s="283"/>
      <c r="H70" s="284"/>
      <c r="I70" s="283"/>
      <c r="J70" s="284"/>
      <c r="K70" s="283"/>
      <c r="L70" s="284"/>
      <c r="M70" s="283"/>
      <c r="N70" s="284"/>
      <c r="T70" s="96"/>
      <c r="U70" s="98"/>
      <c r="V70" s="98"/>
      <c r="W70" s="148"/>
      <c r="X70" s="152"/>
      <c r="Y70" s="146"/>
      <c r="AP70" s="283"/>
      <c r="AQ70" s="284"/>
      <c r="AR70" s="283"/>
      <c r="AS70" s="284"/>
      <c r="AT70" s="283"/>
      <c r="AU70" s="284"/>
      <c r="AV70" s="283"/>
      <c r="AW70" s="284"/>
    </row>
    <row r="71" spans="7:49" x14ac:dyDescent="0.25">
      <c r="G71" s="283"/>
      <c r="H71" s="284"/>
      <c r="I71" s="283"/>
      <c r="J71" s="284"/>
      <c r="K71" s="283"/>
      <c r="L71" s="284"/>
      <c r="M71" s="283"/>
      <c r="N71" s="284"/>
      <c r="T71" s="96"/>
      <c r="U71" s="98"/>
      <c r="V71" s="98"/>
      <c r="W71" s="148"/>
      <c r="X71" s="152"/>
      <c r="Y71" s="146"/>
      <c r="AP71" s="283"/>
      <c r="AQ71" s="284"/>
      <c r="AR71" s="283"/>
      <c r="AS71" s="284"/>
      <c r="AT71" s="283"/>
      <c r="AU71" s="284"/>
      <c r="AV71" s="283"/>
      <c r="AW71" s="284"/>
    </row>
    <row r="72" spans="7:49" x14ac:dyDescent="0.25">
      <c r="G72" s="283"/>
      <c r="H72" s="284"/>
      <c r="I72" s="283"/>
      <c r="J72" s="284"/>
      <c r="K72" s="283"/>
      <c r="L72" s="284"/>
      <c r="M72" s="283"/>
      <c r="N72" s="284"/>
      <c r="T72" s="96"/>
      <c r="U72" s="98"/>
      <c r="V72" s="98"/>
      <c r="W72" s="148"/>
      <c r="X72" s="152"/>
      <c r="Y72" s="146"/>
      <c r="AP72" s="283"/>
      <c r="AQ72" s="284"/>
      <c r="AR72" s="283"/>
      <c r="AS72" s="284"/>
      <c r="AT72" s="283"/>
      <c r="AU72" s="284"/>
      <c r="AV72" s="283"/>
      <c r="AW72" s="284"/>
    </row>
    <row r="73" spans="7:49" x14ac:dyDescent="0.25">
      <c r="G73" s="283"/>
      <c r="H73" s="284"/>
      <c r="I73" s="283"/>
      <c r="J73" s="284"/>
      <c r="K73" s="283"/>
      <c r="L73" s="284"/>
      <c r="M73" s="283"/>
      <c r="N73" s="284"/>
      <c r="T73" s="96"/>
      <c r="U73" s="98"/>
      <c r="V73" s="98"/>
      <c r="W73" s="148"/>
      <c r="X73" s="152"/>
      <c r="Y73" s="146"/>
      <c r="AP73" s="283"/>
      <c r="AQ73" s="284"/>
      <c r="AR73" s="283"/>
      <c r="AS73" s="284"/>
      <c r="AT73" s="283"/>
      <c r="AU73" s="284"/>
      <c r="AV73" s="283"/>
      <c r="AW73" s="284"/>
    </row>
    <row r="74" spans="7:49" x14ac:dyDescent="0.25">
      <c r="G74" s="283"/>
      <c r="H74" s="284"/>
      <c r="I74" s="283"/>
      <c r="J74" s="284"/>
      <c r="K74" s="283"/>
      <c r="L74" s="284"/>
      <c r="M74" s="283"/>
      <c r="N74" s="284"/>
      <c r="T74" s="96"/>
      <c r="U74" s="98"/>
      <c r="V74" s="98"/>
      <c r="W74" s="148"/>
      <c r="X74" s="152"/>
      <c r="Y74" s="146"/>
      <c r="AP74" s="283"/>
      <c r="AQ74" s="284"/>
      <c r="AR74" s="283"/>
      <c r="AS74" s="284"/>
      <c r="AT74" s="283"/>
      <c r="AU74" s="284"/>
      <c r="AV74" s="283"/>
      <c r="AW74" s="284"/>
    </row>
    <row r="75" spans="7:49" x14ac:dyDescent="0.25">
      <c r="G75" s="283"/>
      <c r="H75" s="284"/>
      <c r="I75" s="283"/>
      <c r="J75" s="284"/>
      <c r="K75" s="283"/>
      <c r="L75" s="284"/>
      <c r="M75" s="283"/>
      <c r="N75" s="284"/>
      <c r="T75" s="96"/>
      <c r="U75" s="98"/>
      <c r="V75" s="98"/>
      <c r="W75" s="148"/>
      <c r="X75" s="152"/>
      <c r="Y75" s="146"/>
      <c r="AP75" s="283"/>
      <c r="AQ75" s="284"/>
      <c r="AR75" s="283"/>
      <c r="AS75" s="284"/>
      <c r="AT75" s="283"/>
      <c r="AU75" s="284"/>
      <c r="AV75" s="283"/>
      <c r="AW75" s="284"/>
    </row>
    <row r="76" spans="7:49" x14ac:dyDescent="0.25">
      <c r="G76" s="283"/>
      <c r="H76" s="284"/>
      <c r="I76" s="283"/>
      <c r="J76" s="284"/>
      <c r="K76" s="283"/>
      <c r="L76" s="284"/>
      <c r="M76" s="283"/>
      <c r="N76" s="284"/>
      <c r="T76" s="96"/>
      <c r="U76" s="98"/>
      <c r="V76" s="98"/>
      <c r="W76" s="148"/>
      <c r="X76" s="152"/>
      <c r="Y76" s="146"/>
      <c r="AP76" s="283"/>
      <c r="AQ76" s="284"/>
      <c r="AR76" s="283"/>
      <c r="AS76" s="284"/>
      <c r="AT76" s="283"/>
      <c r="AU76" s="284"/>
      <c r="AV76" s="283"/>
      <c r="AW76" s="284"/>
    </row>
    <row r="77" spans="7:49" x14ac:dyDescent="0.25">
      <c r="G77" s="283"/>
      <c r="H77" s="284"/>
      <c r="I77" s="283"/>
      <c r="J77" s="284"/>
      <c r="K77" s="283"/>
      <c r="L77" s="284"/>
      <c r="M77" s="283"/>
      <c r="N77" s="284"/>
      <c r="T77" s="96"/>
      <c r="U77" s="98"/>
      <c r="V77" s="98"/>
      <c r="W77" s="148"/>
      <c r="X77" s="152"/>
      <c r="Y77" s="146"/>
      <c r="AP77" s="283"/>
      <c r="AQ77" s="284"/>
      <c r="AR77" s="283"/>
      <c r="AS77" s="284"/>
      <c r="AT77" s="283"/>
      <c r="AU77" s="284"/>
      <c r="AV77" s="283"/>
      <c r="AW77" s="284"/>
    </row>
    <row r="78" spans="7:49" x14ac:dyDescent="0.25">
      <c r="G78" s="283"/>
      <c r="H78" s="284"/>
      <c r="I78" s="283"/>
      <c r="J78" s="284"/>
      <c r="K78" s="283"/>
      <c r="L78" s="284"/>
      <c r="M78" s="283"/>
      <c r="N78" s="284"/>
      <c r="T78" s="96"/>
      <c r="U78" s="98"/>
      <c r="V78" s="98"/>
      <c r="W78" s="148"/>
      <c r="X78" s="152"/>
      <c r="Y78" s="146"/>
      <c r="AP78" s="283"/>
      <c r="AQ78" s="284"/>
      <c r="AR78" s="283"/>
      <c r="AS78" s="284"/>
      <c r="AT78" s="283"/>
      <c r="AU78" s="284"/>
      <c r="AV78" s="283"/>
      <c r="AW78" s="284"/>
    </row>
    <row r="79" spans="7:49" x14ac:dyDescent="0.25">
      <c r="G79" s="283"/>
      <c r="H79" s="284"/>
      <c r="I79" s="283"/>
      <c r="J79" s="284"/>
      <c r="K79" s="283"/>
      <c r="L79" s="284"/>
      <c r="M79" s="283"/>
      <c r="N79" s="284"/>
      <c r="T79" s="96"/>
      <c r="U79" s="98"/>
      <c r="V79" s="98"/>
      <c r="W79" s="148"/>
      <c r="X79" s="152"/>
      <c r="Y79" s="146"/>
      <c r="AP79" s="283"/>
      <c r="AQ79" s="284"/>
      <c r="AR79" s="283"/>
      <c r="AS79" s="284"/>
      <c r="AT79" s="283"/>
      <c r="AU79" s="284"/>
      <c r="AV79" s="283"/>
      <c r="AW79" s="284"/>
    </row>
    <row r="80" spans="7:49" x14ac:dyDescent="0.25">
      <c r="G80" s="283"/>
      <c r="H80" s="284"/>
      <c r="I80" s="283"/>
      <c r="J80" s="284"/>
      <c r="K80" s="283"/>
      <c r="L80" s="284"/>
      <c r="M80" s="283"/>
      <c r="N80" s="284"/>
      <c r="T80" s="96"/>
      <c r="U80" s="98"/>
      <c r="V80" s="98"/>
      <c r="W80" s="148"/>
      <c r="X80" s="152"/>
      <c r="Y80" s="146"/>
      <c r="AP80" s="283"/>
      <c r="AQ80" s="284"/>
      <c r="AR80" s="283"/>
      <c r="AS80" s="284"/>
      <c r="AT80" s="283"/>
      <c r="AU80" s="284"/>
      <c r="AV80" s="283"/>
      <c r="AW80" s="284"/>
    </row>
    <row r="81" spans="7:49" x14ac:dyDescent="0.25">
      <c r="G81" s="283"/>
      <c r="H81" s="284"/>
      <c r="I81" s="283"/>
      <c r="J81" s="284"/>
      <c r="K81" s="283"/>
      <c r="L81" s="284"/>
      <c r="M81" s="283"/>
      <c r="N81" s="284"/>
      <c r="T81" s="96"/>
      <c r="U81" s="98"/>
      <c r="V81" s="98"/>
      <c r="W81" s="148"/>
      <c r="X81" s="152"/>
      <c r="Y81" s="146"/>
      <c r="AP81" s="283"/>
      <c r="AQ81" s="284"/>
      <c r="AR81" s="283"/>
      <c r="AS81" s="284"/>
      <c r="AT81" s="283"/>
      <c r="AU81" s="284"/>
      <c r="AV81" s="283"/>
      <c r="AW81" s="284"/>
    </row>
    <row r="82" spans="7:49" x14ac:dyDescent="0.25">
      <c r="G82" s="283"/>
      <c r="H82" s="284"/>
      <c r="I82" s="283"/>
      <c r="J82" s="284"/>
      <c r="K82" s="283"/>
      <c r="L82" s="284"/>
      <c r="M82" s="283"/>
      <c r="N82" s="284"/>
      <c r="T82" s="96"/>
      <c r="U82" s="98"/>
      <c r="V82" s="98"/>
      <c r="W82" s="148"/>
      <c r="X82" s="152"/>
      <c r="Y82" s="146"/>
      <c r="AP82" s="283"/>
      <c r="AQ82" s="284"/>
      <c r="AR82" s="283"/>
      <c r="AS82" s="284"/>
      <c r="AT82" s="283"/>
      <c r="AU82" s="284"/>
      <c r="AV82" s="283"/>
      <c r="AW82" s="284"/>
    </row>
    <row r="83" spans="7:49" x14ac:dyDescent="0.25">
      <c r="G83" s="283"/>
      <c r="H83" s="284"/>
      <c r="I83" s="283"/>
      <c r="J83" s="284"/>
      <c r="K83" s="283"/>
      <c r="L83" s="284"/>
      <c r="M83" s="283"/>
      <c r="N83" s="284"/>
      <c r="T83" s="96"/>
      <c r="U83" s="98"/>
      <c r="V83" s="98"/>
      <c r="W83" s="148"/>
      <c r="X83" s="152"/>
      <c r="Y83" s="146"/>
      <c r="AP83" s="283"/>
      <c r="AQ83" s="284"/>
      <c r="AR83" s="283"/>
      <c r="AS83" s="284"/>
      <c r="AT83" s="283"/>
      <c r="AU83" s="284"/>
      <c r="AV83" s="283"/>
      <c r="AW83" s="284"/>
    </row>
    <row r="84" spans="7:49" x14ac:dyDescent="0.25">
      <c r="G84" s="283"/>
      <c r="H84" s="284"/>
      <c r="I84" s="283"/>
      <c r="J84" s="284"/>
      <c r="K84" s="283"/>
      <c r="L84" s="284"/>
      <c r="M84" s="283"/>
      <c r="N84" s="284"/>
      <c r="T84" s="96"/>
      <c r="U84" s="98"/>
      <c r="V84" s="98"/>
      <c r="W84" s="148"/>
      <c r="X84" s="152"/>
      <c r="Y84" s="146"/>
      <c r="AP84" s="283"/>
      <c r="AQ84" s="284"/>
      <c r="AR84" s="283"/>
      <c r="AS84" s="284"/>
      <c r="AT84" s="283"/>
      <c r="AU84" s="284"/>
      <c r="AV84" s="283"/>
      <c r="AW84" s="284"/>
    </row>
    <row r="85" spans="7:49" x14ac:dyDescent="0.25">
      <c r="G85" s="283"/>
      <c r="H85" s="284"/>
      <c r="I85" s="283"/>
      <c r="J85" s="284"/>
      <c r="K85" s="283"/>
      <c r="L85" s="284"/>
      <c r="M85" s="283"/>
      <c r="N85" s="284"/>
      <c r="T85" s="96"/>
      <c r="U85" s="98"/>
      <c r="V85" s="98"/>
      <c r="W85" s="148"/>
      <c r="X85" s="152"/>
      <c r="Y85" s="146"/>
      <c r="AP85" s="283"/>
      <c r="AQ85" s="284"/>
      <c r="AR85" s="283"/>
      <c r="AS85" s="284"/>
      <c r="AT85" s="283"/>
      <c r="AU85" s="284"/>
      <c r="AV85" s="283"/>
      <c r="AW85" s="284"/>
    </row>
    <row r="86" spans="7:49" x14ac:dyDescent="0.25">
      <c r="G86" s="283"/>
      <c r="H86" s="284"/>
      <c r="I86" s="283"/>
      <c r="J86" s="284"/>
      <c r="K86" s="283"/>
      <c r="L86" s="284"/>
      <c r="M86" s="283"/>
      <c r="N86" s="284"/>
      <c r="T86" s="96"/>
      <c r="U86" s="98"/>
      <c r="V86" s="98"/>
      <c r="W86" s="148"/>
      <c r="X86" s="152"/>
      <c r="Y86" s="146"/>
      <c r="AP86" s="283"/>
      <c r="AQ86" s="284"/>
      <c r="AR86" s="283"/>
      <c r="AS86" s="284"/>
      <c r="AT86" s="283"/>
      <c r="AU86" s="284"/>
      <c r="AV86" s="283"/>
      <c r="AW86" s="284"/>
    </row>
    <row r="87" spans="7:49" x14ac:dyDescent="0.25">
      <c r="G87" s="283"/>
      <c r="H87" s="284"/>
      <c r="I87" s="283"/>
      <c r="J87" s="284"/>
      <c r="K87" s="283"/>
      <c r="L87" s="284"/>
      <c r="M87" s="283"/>
      <c r="N87" s="284"/>
      <c r="T87" s="96"/>
      <c r="U87" s="98"/>
      <c r="V87" s="98"/>
      <c r="W87" s="148"/>
      <c r="X87" s="152"/>
      <c r="Y87" s="146"/>
      <c r="AP87" s="283"/>
      <c r="AQ87" s="284"/>
      <c r="AR87" s="283"/>
      <c r="AS87" s="284"/>
      <c r="AT87" s="283"/>
      <c r="AU87" s="284"/>
      <c r="AV87" s="283"/>
      <c r="AW87" s="284"/>
    </row>
    <row r="88" spans="7:49" x14ac:dyDescent="0.25">
      <c r="G88" s="283"/>
      <c r="H88" s="284"/>
      <c r="I88" s="283"/>
      <c r="J88" s="284"/>
      <c r="K88" s="283"/>
      <c r="L88" s="284"/>
      <c r="M88" s="283"/>
      <c r="N88" s="284"/>
      <c r="T88" s="96"/>
      <c r="U88" s="98"/>
      <c r="V88" s="98"/>
      <c r="W88" s="148"/>
      <c r="X88" s="152"/>
      <c r="Y88" s="146"/>
      <c r="AP88" s="283"/>
      <c r="AQ88" s="284"/>
      <c r="AR88" s="283"/>
      <c r="AS88" s="284"/>
      <c r="AT88" s="283"/>
      <c r="AU88" s="284"/>
      <c r="AV88" s="283"/>
      <c r="AW88" s="284"/>
    </row>
    <row r="89" spans="7:49" x14ac:dyDescent="0.25">
      <c r="G89" s="283"/>
      <c r="H89" s="284"/>
      <c r="I89" s="283"/>
      <c r="J89" s="284"/>
      <c r="K89" s="283"/>
      <c r="L89" s="284"/>
      <c r="M89" s="283"/>
      <c r="N89" s="284"/>
      <c r="T89" s="96"/>
      <c r="U89" s="98"/>
      <c r="V89" s="98"/>
      <c r="W89" s="148"/>
      <c r="X89" s="152"/>
      <c r="Y89" s="146"/>
      <c r="AP89" s="283"/>
      <c r="AQ89" s="284"/>
      <c r="AR89" s="283"/>
      <c r="AS89" s="284"/>
      <c r="AT89" s="283"/>
      <c r="AU89" s="284"/>
      <c r="AV89" s="283"/>
      <c r="AW89" s="284"/>
    </row>
    <row r="90" spans="7:49" x14ac:dyDescent="0.25">
      <c r="G90" s="283"/>
      <c r="H90" s="284"/>
      <c r="I90" s="283"/>
      <c r="J90" s="284"/>
      <c r="K90" s="283"/>
      <c r="L90" s="284"/>
      <c r="M90" s="283"/>
      <c r="N90" s="284"/>
      <c r="T90" s="96"/>
      <c r="U90" s="98"/>
      <c r="V90" s="98"/>
      <c r="W90" s="148"/>
      <c r="X90" s="152"/>
      <c r="Y90" s="146"/>
      <c r="AP90" s="283"/>
      <c r="AQ90" s="284"/>
      <c r="AR90" s="283"/>
      <c r="AS90" s="284"/>
      <c r="AT90" s="283"/>
      <c r="AU90" s="284"/>
      <c r="AV90" s="283"/>
      <c r="AW90" s="284"/>
    </row>
    <row r="91" spans="7:49" x14ac:dyDescent="0.25">
      <c r="G91" s="283"/>
      <c r="H91" s="284"/>
      <c r="I91" s="283"/>
      <c r="J91" s="284"/>
      <c r="K91" s="283"/>
      <c r="L91" s="284"/>
      <c r="M91" s="283"/>
      <c r="N91" s="284"/>
      <c r="T91" s="96"/>
      <c r="U91" s="98"/>
      <c r="V91" s="98"/>
      <c r="W91" s="148"/>
      <c r="X91" s="152"/>
      <c r="Y91" s="146"/>
      <c r="AP91" s="283"/>
      <c r="AQ91" s="284"/>
      <c r="AR91" s="283"/>
      <c r="AS91" s="284"/>
      <c r="AT91" s="283"/>
      <c r="AU91" s="284"/>
      <c r="AV91" s="283"/>
      <c r="AW91" s="284"/>
    </row>
    <row r="92" spans="7:49" x14ac:dyDescent="0.25">
      <c r="G92" s="283"/>
      <c r="H92" s="284"/>
      <c r="I92" s="283"/>
      <c r="J92" s="284"/>
      <c r="K92" s="283"/>
      <c r="L92" s="284"/>
      <c r="M92" s="283"/>
      <c r="N92" s="284"/>
      <c r="T92" s="96"/>
      <c r="U92" s="98"/>
      <c r="V92" s="98"/>
      <c r="W92" s="148"/>
      <c r="X92" s="152"/>
      <c r="Y92" s="146"/>
      <c r="AP92" s="283"/>
      <c r="AQ92" s="284"/>
      <c r="AR92" s="283"/>
      <c r="AS92" s="284"/>
      <c r="AT92" s="283"/>
      <c r="AU92" s="284"/>
      <c r="AV92" s="283"/>
      <c r="AW92" s="284"/>
    </row>
    <row r="93" spans="7:49" x14ac:dyDescent="0.25">
      <c r="G93" s="283"/>
      <c r="H93" s="284"/>
      <c r="I93" s="283"/>
      <c r="J93" s="284"/>
      <c r="K93" s="283"/>
      <c r="L93" s="284"/>
      <c r="M93" s="283"/>
      <c r="N93" s="284"/>
      <c r="T93" s="96"/>
      <c r="U93" s="98"/>
      <c r="V93" s="98"/>
      <c r="W93" s="148"/>
      <c r="X93" s="152"/>
      <c r="Y93" s="146"/>
      <c r="AP93" s="283"/>
      <c r="AQ93" s="284"/>
      <c r="AR93" s="283"/>
      <c r="AS93" s="284"/>
      <c r="AT93" s="283"/>
      <c r="AU93" s="284"/>
      <c r="AV93" s="283"/>
      <c r="AW93" s="284"/>
    </row>
    <row r="94" spans="7:49" x14ac:dyDescent="0.25">
      <c r="G94" s="283"/>
      <c r="H94" s="284"/>
      <c r="I94" s="283"/>
      <c r="J94" s="284"/>
      <c r="K94" s="283"/>
      <c r="L94" s="284"/>
      <c r="M94" s="283"/>
      <c r="N94" s="284"/>
      <c r="T94" s="96"/>
      <c r="U94" s="98"/>
      <c r="V94" s="98"/>
      <c r="W94" s="148"/>
      <c r="X94" s="152"/>
      <c r="Y94" s="146"/>
      <c r="AP94" s="283"/>
      <c r="AQ94" s="284"/>
      <c r="AR94" s="283"/>
      <c r="AS94" s="284"/>
      <c r="AT94" s="283"/>
      <c r="AU94" s="284"/>
      <c r="AV94" s="283"/>
      <c r="AW94" s="284"/>
    </row>
    <row r="95" spans="7:49" x14ac:dyDescent="0.25">
      <c r="G95" s="283"/>
      <c r="H95" s="284"/>
      <c r="I95" s="283"/>
      <c r="J95" s="284"/>
      <c r="K95" s="283"/>
      <c r="L95" s="284"/>
      <c r="M95" s="283"/>
      <c r="N95" s="284"/>
      <c r="T95" s="96"/>
      <c r="U95" s="98"/>
      <c r="V95" s="98"/>
      <c r="W95" s="148"/>
      <c r="X95" s="152"/>
      <c r="Y95" s="146"/>
      <c r="AP95" s="283"/>
      <c r="AQ95" s="284"/>
      <c r="AR95" s="283"/>
      <c r="AS95" s="284"/>
      <c r="AT95" s="283"/>
      <c r="AU95" s="284"/>
      <c r="AV95" s="283"/>
      <c r="AW95" s="284"/>
    </row>
    <row r="96" spans="7:49" x14ac:dyDescent="0.25">
      <c r="G96" s="283"/>
      <c r="H96" s="284"/>
      <c r="I96" s="283"/>
      <c r="J96" s="284"/>
      <c r="K96" s="283"/>
      <c r="L96" s="284"/>
      <c r="M96" s="283"/>
      <c r="N96" s="284"/>
      <c r="T96" s="96"/>
      <c r="U96" s="98"/>
      <c r="V96" s="98"/>
      <c r="W96" s="148"/>
      <c r="X96" s="152"/>
      <c r="Y96" s="146"/>
      <c r="AP96" s="283"/>
      <c r="AQ96" s="284"/>
      <c r="AR96" s="283"/>
      <c r="AS96" s="284"/>
      <c r="AT96" s="283"/>
      <c r="AU96" s="284"/>
      <c r="AV96" s="283"/>
      <c r="AW96" s="284"/>
    </row>
    <row r="97" spans="7:49" x14ac:dyDescent="0.25">
      <c r="G97" s="283"/>
      <c r="H97" s="284"/>
      <c r="I97" s="283"/>
      <c r="J97" s="284"/>
      <c r="K97" s="283"/>
      <c r="L97" s="284"/>
      <c r="M97" s="283"/>
      <c r="N97" s="284"/>
      <c r="T97" s="96"/>
      <c r="U97" s="98"/>
      <c r="V97" s="98"/>
      <c r="W97" s="148"/>
      <c r="X97" s="152"/>
      <c r="Y97" s="146"/>
      <c r="AP97" s="283"/>
      <c r="AQ97" s="284"/>
      <c r="AR97" s="283"/>
      <c r="AS97" s="284"/>
      <c r="AT97" s="283"/>
      <c r="AU97" s="284"/>
      <c r="AV97" s="283"/>
      <c r="AW97" s="284"/>
    </row>
    <row r="98" spans="7:49" x14ac:dyDescent="0.25">
      <c r="G98" s="283"/>
      <c r="H98" s="284"/>
      <c r="I98" s="283"/>
      <c r="J98" s="284"/>
      <c r="K98" s="283"/>
      <c r="L98" s="284"/>
      <c r="M98" s="283"/>
      <c r="N98" s="284"/>
      <c r="T98" s="96"/>
      <c r="U98" s="98"/>
      <c r="V98" s="98"/>
      <c r="W98" s="148"/>
      <c r="X98" s="152"/>
      <c r="Y98" s="146"/>
      <c r="AP98" s="283"/>
      <c r="AQ98" s="284"/>
      <c r="AR98" s="283"/>
      <c r="AS98" s="284"/>
      <c r="AT98" s="283"/>
      <c r="AU98" s="284"/>
      <c r="AV98" s="283"/>
      <c r="AW98" s="284"/>
    </row>
    <row r="99" spans="7:49" x14ac:dyDescent="0.25">
      <c r="G99" s="283"/>
      <c r="H99" s="284"/>
      <c r="I99" s="283"/>
      <c r="J99" s="284"/>
      <c r="K99" s="283"/>
      <c r="L99" s="284"/>
      <c r="M99" s="283"/>
      <c r="N99" s="284"/>
      <c r="T99" s="96"/>
      <c r="U99" s="98"/>
      <c r="V99" s="98"/>
      <c r="W99" s="148"/>
      <c r="X99" s="152"/>
      <c r="Y99" s="146"/>
      <c r="AP99" s="283"/>
      <c r="AQ99" s="284"/>
      <c r="AR99" s="283"/>
      <c r="AS99" s="284"/>
      <c r="AT99" s="283"/>
      <c r="AU99" s="284"/>
      <c r="AV99" s="283"/>
      <c r="AW99" s="284"/>
    </row>
    <row r="100" spans="7:49" x14ac:dyDescent="0.25">
      <c r="G100" s="283"/>
      <c r="H100" s="284"/>
      <c r="I100" s="283"/>
      <c r="J100" s="284"/>
      <c r="K100" s="283"/>
      <c r="L100" s="284"/>
      <c r="M100" s="283"/>
      <c r="N100" s="284"/>
      <c r="T100" s="96"/>
      <c r="U100" s="98"/>
      <c r="V100" s="98"/>
      <c r="W100" s="148"/>
      <c r="X100" s="152"/>
      <c r="Y100" s="146"/>
      <c r="AP100" s="283"/>
      <c r="AQ100" s="284"/>
      <c r="AR100" s="283"/>
      <c r="AS100" s="284"/>
      <c r="AT100" s="283"/>
      <c r="AU100" s="284"/>
      <c r="AV100" s="283"/>
      <c r="AW100" s="284"/>
    </row>
    <row r="101" spans="7:49" x14ac:dyDescent="0.25">
      <c r="G101" s="283"/>
      <c r="H101" s="284"/>
      <c r="I101" s="283"/>
      <c r="J101" s="284"/>
      <c r="K101" s="283"/>
      <c r="L101" s="284"/>
      <c r="M101" s="283"/>
      <c r="N101" s="284"/>
      <c r="T101" s="96"/>
      <c r="U101" s="98"/>
      <c r="V101" s="98"/>
      <c r="W101" s="148"/>
      <c r="X101" s="152"/>
      <c r="Y101" s="146"/>
      <c r="AP101" s="283"/>
      <c r="AQ101" s="284"/>
      <c r="AR101" s="283"/>
      <c r="AS101" s="284"/>
      <c r="AT101" s="283"/>
      <c r="AU101" s="284"/>
      <c r="AV101" s="283"/>
      <c r="AW101" s="284"/>
    </row>
    <row r="102" spans="7:49" x14ac:dyDescent="0.25">
      <c r="G102" s="283"/>
      <c r="H102" s="284"/>
      <c r="I102" s="283"/>
      <c r="J102" s="284"/>
      <c r="K102" s="283"/>
      <c r="L102" s="284"/>
      <c r="M102" s="283"/>
      <c r="N102" s="284"/>
      <c r="T102" s="96"/>
      <c r="U102" s="98"/>
      <c r="V102" s="98"/>
      <c r="W102" s="148"/>
      <c r="X102" s="152"/>
      <c r="Y102" s="146"/>
      <c r="AP102" s="283"/>
      <c r="AQ102" s="284"/>
      <c r="AR102" s="283"/>
      <c r="AS102" s="284"/>
      <c r="AT102" s="283"/>
      <c r="AU102" s="284"/>
      <c r="AV102" s="283"/>
      <c r="AW102" s="284"/>
    </row>
    <row r="103" spans="7:49" x14ac:dyDescent="0.25">
      <c r="G103" s="283"/>
      <c r="H103" s="284"/>
      <c r="I103" s="283"/>
      <c r="J103" s="284"/>
      <c r="K103" s="283"/>
      <c r="L103" s="284"/>
      <c r="M103" s="283"/>
      <c r="N103" s="284"/>
      <c r="T103" s="96"/>
      <c r="U103" s="98"/>
      <c r="V103" s="98"/>
      <c r="W103" s="148"/>
      <c r="X103" s="152"/>
      <c r="Y103" s="146"/>
      <c r="AP103" s="283"/>
      <c r="AQ103" s="284"/>
      <c r="AR103" s="283"/>
      <c r="AS103" s="284"/>
      <c r="AT103" s="283"/>
      <c r="AU103" s="284"/>
      <c r="AV103" s="283"/>
      <c r="AW103" s="284"/>
    </row>
    <row r="104" spans="7:49" x14ac:dyDescent="0.25">
      <c r="G104" s="283"/>
      <c r="H104" s="284"/>
      <c r="I104" s="283"/>
      <c r="J104" s="284"/>
      <c r="K104" s="283"/>
      <c r="L104" s="284"/>
      <c r="M104" s="283"/>
      <c r="N104" s="284"/>
      <c r="T104" s="96"/>
      <c r="U104" s="98"/>
      <c r="V104" s="98"/>
      <c r="W104" s="148"/>
      <c r="X104" s="152"/>
      <c r="Y104" s="146"/>
      <c r="AP104" s="283"/>
      <c r="AQ104" s="284"/>
      <c r="AR104" s="283"/>
      <c r="AS104" s="284"/>
      <c r="AT104" s="283"/>
      <c r="AU104" s="284"/>
      <c r="AV104" s="283"/>
      <c r="AW104" s="284"/>
    </row>
    <row r="105" spans="7:49" x14ac:dyDescent="0.25">
      <c r="G105" s="283"/>
      <c r="H105" s="284"/>
      <c r="I105" s="283"/>
      <c r="J105" s="284"/>
      <c r="K105" s="283"/>
      <c r="L105" s="284"/>
      <c r="M105" s="283"/>
      <c r="N105" s="284"/>
      <c r="T105" s="96"/>
      <c r="U105" s="98"/>
      <c r="V105" s="98"/>
      <c r="W105" s="148"/>
      <c r="X105" s="152"/>
      <c r="Y105" s="146"/>
      <c r="AP105" s="283"/>
      <c r="AQ105" s="284"/>
      <c r="AR105" s="283"/>
      <c r="AS105" s="284"/>
      <c r="AT105" s="283"/>
      <c r="AU105" s="284"/>
      <c r="AV105" s="283"/>
      <c r="AW105" s="284"/>
    </row>
    <row r="106" spans="7:49" x14ac:dyDescent="0.25">
      <c r="G106" s="283"/>
      <c r="H106" s="284"/>
      <c r="I106" s="283"/>
      <c r="J106" s="284"/>
      <c r="K106" s="283"/>
      <c r="L106" s="284"/>
      <c r="M106" s="283"/>
      <c r="N106" s="284"/>
      <c r="T106" s="96"/>
      <c r="U106" s="98"/>
      <c r="V106" s="98"/>
      <c r="W106" s="148"/>
      <c r="X106" s="152"/>
      <c r="Y106" s="146"/>
      <c r="AP106" s="283"/>
      <c r="AQ106" s="284"/>
      <c r="AR106" s="283"/>
      <c r="AS106" s="284"/>
      <c r="AT106" s="283"/>
      <c r="AU106" s="284"/>
      <c r="AV106" s="283"/>
      <c r="AW106" s="284"/>
    </row>
    <row r="107" spans="7:49" x14ac:dyDescent="0.25">
      <c r="G107" s="283"/>
      <c r="H107" s="284"/>
      <c r="I107" s="283"/>
      <c r="J107" s="284"/>
      <c r="K107" s="283"/>
      <c r="L107" s="284"/>
      <c r="M107" s="283"/>
      <c r="N107" s="284"/>
      <c r="T107" s="96"/>
      <c r="U107" s="98"/>
      <c r="V107" s="98"/>
      <c r="W107" s="148"/>
      <c r="X107" s="152"/>
      <c r="Y107" s="146"/>
      <c r="AP107" s="283"/>
      <c r="AQ107" s="284"/>
      <c r="AR107" s="283"/>
      <c r="AS107" s="284"/>
      <c r="AT107" s="283"/>
      <c r="AU107" s="284"/>
      <c r="AV107" s="283"/>
      <c r="AW107" s="284"/>
    </row>
    <row r="108" spans="7:49" x14ac:dyDescent="0.25">
      <c r="G108" s="283"/>
      <c r="H108" s="284"/>
      <c r="I108" s="283"/>
      <c r="J108" s="284"/>
      <c r="K108" s="283"/>
      <c r="L108" s="284"/>
      <c r="M108" s="283"/>
      <c r="N108" s="284"/>
      <c r="T108" s="96"/>
      <c r="U108" s="98"/>
      <c r="V108" s="98"/>
      <c r="W108" s="148"/>
      <c r="X108" s="152"/>
      <c r="Y108" s="146"/>
      <c r="AP108" s="283"/>
      <c r="AQ108" s="284"/>
      <c r="AR108" s="283"/>
      <c r="AS108" s="284"/>
      <c r="AT108" s="283"/>
      <c r="AU108" s="284"/>
      <c r="AV108" s="283"/>
      <c r="AW108" s="284"/>
    </row>
    <row r="109" spans="7:49" x14ac:dyDescent="0.25">
      <c r="T109" s="96"/>
      <c r="U109" s="98"/>
      <c r="V109" s="98"/>
      <c r="W109" s="148"/>
      <c r="X109" s="152"/>
      <c r="Y109" s="146"/>
      <c r="AP109" s="283"/>
      <c r="AQ109" s="284"/>
      <c r="AR109" s="283"/>
      <c r="AS109" s="284"/>
      <c r="AT109" s="283"/>
      <c r="AU109" s="284"/>
      <c r="AV109" s="283"/>
      <c r="AW109" s="284"/>
    </row>
    <row r="110" spans="7:49" x14ac:dyDescent="0.25">
      <c r="T110" s="96"/>
      <c r="U110" s="98"/>
      <c r="V110" s="98"/>
      <c r="W110" s="148"/>
      <c r="X110" s="152"/>
      <c r="Y110" s="146"/>
      <c r="AP110" s="283"/>
      <c r="AQ110" s="284"/>
      <c r="AR110" s="283"/>
      <c r="AS110" s="284"/>
      <c r="AT110" s="283"/>
      <c r="AU110" s="284"/>
      <c r="AV110" s="283"/>
      <c r="AW110" s="284"/>
    </row>
    <row r="111" spans="7:49" x14ac:dyDescent="0.25">
      <c r="T111" s="96"/>
      <c r="U111" s="98"/>
      <c r="V111" s="98"/>
      <c r="W111" s="148"/>
      <c r="X111" s="152"/>
      <c r="Y111" s="146"/>
      <c r="AP111" s="283"/>
      <c r="AQ111" s="284"/>
      <c r="AR111" s="283"/>
      <c r="AS111" s="284"/>
      <c r="AT111" s="283"/>
      <c r="AU111" s="284"/>
      <c r="AV111" s="283"/>
      <c r="AW111" s="284"/>
    </row>
    <row r="112" spans="7:49" x14ac:dyDescent="0.25">
      <c r="T112" s="96"/>
      <c r="U112" s="98"/>
      <c r="V112" s="98"/>
      <c r="W112" s="148"/>
      <c r="X112" s="152"/>
      <c r="Y112" s="146"/>
      <c r="AP112" s="283"/>
      <c r="AQ112" s="284"/>
      <c r="AR112" s="283"/>
      <c r="AS112" s="284"/>
      <c r="AT112" s="283"/>
      <c r="AU112" s="284"/>
      <c r="AV112" s="283"/>
      <c r="AW112" s="284"/>
    </row>
    <row r="113" spans="20:49" x14ac:dyDescent="0.25">
      <c r="T113" s="96"/>
      <c r="U113" s="98"/>
      <c r="V113" s="98"/>
      <c r="W113" s="148"/>
      <c r="X113" s="152"/>
      <c r="Y113" s="146"/>
      <c r="AP113" s="283"/>
      <c r="AQ113" s="284"/>
      <c r="AR113" s="283"/>
      <c r="AS113" s="284"/>
      <c r="AT113" s="283"/>
      <c r="AU113" s="284"/>
      <c r="AV113" s="283"/>
      <c r="AW113" s="284"/>
    </row>
    <row r="114" spans="20:49" x14ac:dyDescent="0.25">
      <c r="T114" s="96"/>
      <c r="U114" s="98"/>
      <c r="V114" s="98"/>
      <c r="W114" s="148"/>
      <c r="X114" s="152"/>
      <c r="Y114" s="146"/>
      <c r="AP114" s="283"/>
      <c r="AQ114" s="284"/>
      <c r="AR114" s="283"/>
      <c r="AS114" s="284"/>
      <c r="AT114" s="283"/>
      <c r="AU114" s="284"/>
      <c r="AV114" s="283"/>
      <c r="AW114" s="284"/>
    </row>
    <row r="115" spans="20:49" x14ac:dyDescent="0.25">
      <c r="T115" s="96"/>
      <c r="U115" s="98"/>
      <c r="V115" s="98"/>
      <c r="W115" s="148"/>
      <c r="X115" s="152"/>
      <c r="Y115" s="146"/>
      <c r="AP115" s="283"/>
      <c r="AQ115" s="284"/>
      <c r="AR115" s="283"/>
      <c r="AS115" s="284"/>
      <c r="AT115" s="283"/>
      <c r="AU115" s="284"/>
      <c r="AV115" s="283"/>
      <c r="AW115" s="284"/>
    </row>
    <row r="116" spans="20:49" x14ac:dyDescent="0.25">
      <c r="T116" s="96"/>
      <c r="U116" s="98"/>
      <c r="V116" s="98"/>
      <c r="W116" s="148"/>
      <c r="X116" s="152"/>
      <c r="Y116" s="146"/>
      <c r="AP116" s="283"/>
      <c r="AQ116" s="284"/>
      <c r="AR116" s="283"/>
      <c r="AS116" s="284"/>
      <c r="AT116" s="283"/>
      <c r="AU116" s="284"/>
      <c r="AV116" s="283"/>
      <c r="AW116" s="284"/>
    </row>
    <row r="117" spans="20:49" x14ac:dyDescent="0.25">
      <c r="T117" s="96"/>
      <c r="U117" s="98"/>
      <c r="V117" s="98"/>
      <c r="W117" s="148"/>
      <c r="X117" s="152"/>
      <c r="Y117" s="146"/>
      <c r="AP117" s="283"/>
      <c r="AQ117" s="284"/>
      <c r="AR117" s="283"/>
      <c r="AS117" s="284"/>
      <c r="AT117" s="283"/>
      <c r="AU117" s="284"/>
      <c r="AV117" s="283"/>
      <c r="AW117" s="284"/>
    </row>
    <row r="118" spans="20:49" x14ac:dyDescent="0.25">
      <c r="T118" s="96"/>
      <c r="U118" s="98"/>
      <c r="V118" s="98"/>
      <c r="W118" s="148"/>
      <c r="X118" s="152"/>
      <c r="Y118" s="146"/>
      <c r="AP118" s="283"/>
      <c r="AQ118" s="284"/>
      <c r="AR118" s="283"/>
      <c r="AS118" s="284"/>
      <c r="AT118" s="283"/>
      <c r="AU118" s="284"/>
      <c r="AV118" s="283"/>
      <c r="AW118" s="284"/>
    </row>
    <row r="119" spans="20:49" x14ac:dyDescent="0.25">
      <c r="T119" s="96"/>
      <c r="U119" s="98"/>
      <c r="V119" s="98"/>
      <c r="W119" s="148"/>
      <c r="X119" s="152"/>
      <c r="Y119" s="146"/>
      <c r="AP119" s="283"/>
      <c r="AQ119" s="284"/>
      <c r="AR119" s="283"/>
      <c r="AS119" s="284"/>
      <c r="AT119" s="283"/>
      <c r="AU119" s="284"/>
      <c r="AV119" s="283"/>
      <c r="AW119" s="284"/>
    </row>
    <row r="120" spans="20:49" x14ac:dyDescent="0.25">
      <c r="T120" s="96"/>
      <c r="U120" s="98"/>
      <c r="V120" s="98"/>
      <c r="W120" s="148"/>
      <c r="X120" s="152"/>
      <c r="Y120" s="146"/>
      <c r="AP120" s="283"/>
      <c r="AQ120" s="284"/>
      <c r="AR120" s="283"/>
      <c r="AS120" s="284"/>
      <c r="AT120" s="283"/>
      <c r="AU120" s="284"/>
      <c r="AV120" s="283"/>
      <c r="AW120" s="284"/>
    </row>
    <row r="121" spans="20:49" x14ac:dyDescent="0.25">
      <c r="T121" s="96"/>
      <c r="U121" s="98"/>
      <c r="V121" s="98"/>
      <c r="W121" s="148"/>
      <c r="X121" s="152"/>
      <c r="Y121" s="146"/>
      <c r="AP121" s="283"/>
      <c r="AQ121" s="284"/>
      <c r="AR121" s="283"/>
      <c r="AS121" s="284"/>
      <c r="AT121" s="283"/>
      <c r="AU121" s="284"/>
      <c r="AV121" s="283"/>
      <c r="AW121" s="284"/>
    </row>
    <row r="122" spans="20:49" x14ac:dyDescent="0.25">
      <c r="T122" s="96"/>
      <c r="U122" s="98"/>
      <c r="V122" s="98"/>
      <c r="W122" s="148"/>
      <c r="X122" s="152"/>
      <c r="Y122" s="146"/>
      <c r="AP122" s="283"/>
      <c r="AQ122" s="284"/>
      <c r="AR122" s="283"/>
      <c r="AS122" s="284"/>
      <c r="AT122" s="283"/>
      <c r="AU122" s="284"/>
      <c r="AV122" s="283"/>
      <c r="AW122" s="284"/>
    </row>
    <row r="123" spans="20:49" x14ac:dyDescent="0.25">
      <c r="T123" s="96"/>
      <c r="U123" s="98"/>
      <c r="V123" s="98"/>
      <c r="W123" s="148"/>
      <c r="X123" s="152"/>
      <c r="Y123" s="146"/>
      <c r="AP123" s="283"/>
      <c r="AQ123" s="284"/>
      <c r="AR123" s="283"/>
      <c r="AS123" s="284"/>
      <c r="AT123" s="283"/>
      <c r="AU123" s="284"/>
      <c r="AV123" s="283"/>
      <c r="AW123" s="284"/>
    </row>
    <row r="124" spans="20:49" x14ac:dyDescent="0.25">
      <c r="T124" s="96"/>
      <c r="U124" s="98"/>
      <c r="V124" s="98"/>
      <c r="W124" s="148"/>
      <c r="X124" s="152"/>
      <c r="Y124" s="146"/>
      <c r="AP124" s="283"/>
      <c r="AQ124" s="284"/>
      <c r="AR124" s="283"/>
      <c r="AS124" s="284"/>
      <c r="AT124" s="283"/>
      <c r="AU124" s="284"/>
      <c r="AV124" s="283"/>
      <c r="AW124" s="284"/>
    </row>
    <row r="125" spans="20:49" x14ac:dyDescent="0.25">
      <c r="T125" s="96"/>
      <c r="U125" s="98"/>
      <c r="V125" s="98"/>
      <c r="W125" s="148"/>
      <c r="X125" s="152"/>
      <c r="Y125" s="146"/>
      <c r="AP125" s="283"/>
      <c r="AQ125" s="284"/>
      <c r="AR125" s="283"/>
      <c r="AS125" s="284"/>
      <c r="AT125" s="283"/>
      <c r="AU125" s="284"/>
      <c r="AV125" s="283"/>
      <c r="AW125" s="284"/>
    </row>
    <row r="126" spans="20:49" x14ac:dyDescent="0.25">
      <c r="T126" s="96"/>
      <c r="U126" s="98"/>
      <c r="V126" s="98"/>
      <c r="W126" s="148"/>
      <c r="X126" s="152"/>
      <c r="Y126" s="146"/>
      <c r="AP126" s="283"/>
      <c r="AQ126" s="284"/>
      <c r="AR126" s="283"/>
      <c r="AS126" s="284"/>
      <c r="AT126" s="283"/>
      <c r="AU126" s="284"/>
      <c r="AV126" s="283"/>
      <c r="AW126" s="284"/>
    </row>
    <row r="127" spans="20:49" x14ac:dyDescent="0.25">
      <c r="T127" s="96"/>
      <c r="U127" s="98"/>
      <c r="V127" s="98"/>
      <c r="W127" s="148"/>
      <c r="X127" s="152"/>
      <c r="Y127" s="146"/>
      <c r="AP127" s="283"/>
      <c r="AQ127" s="284"/>
      <c r="AR127" s="283"/>
      <c r="AS127" s="284"/>
      <c r="AT127" s="283"/>
      <c r="AU127" s="284"/>
      <c r="AV127" s="283"/>
      <c r="AW127" s="284"/>
    </row>
    <row r="128" spans="20:49" x14ac:dyDescent="0.25">
      <c r="T128" s="96"/>
      <c r="U128" s="98"/>
      <c r="V128" s="98"/>
      <c r="W128" s="148"/>
      <c r="X128" s="152"/>
      <c r="Y128" s="146"/>
      <c r="AP128" s="283"/>
      <c r="AQ128" s="284"/>
      <c r="AR128" s="283"/>
      <c r="AS128" s="284"/>
      <c r="AT128" s="283"/>
      <c r="AU128" s="284"/>
      <c r="AV128" s="283"/>
      <c r="AW128" s="284"/>
    </row>
    <row r="129" spans="20:49" x14ac:dyDescent="0.25">
      <c r="T129" s="96"/>
      <c r="U129" s="98"/>
      <c r="V129" s="98"/>
      <c r="W129" s="148"/>
      <c r="X129" s="152"/>
      <c r="Y129" s="146"/>
      <c r="AP129" s="283"/>
      <c r="AQ129" s="284"/>
      <c r="AR129" s="283"/>
      <c r="AS129" s="284"/>
      <c r="AT129" s="283"/>
      <c r="AU129" s="284"/>
      <c r="AV129" s="283"/>
      <c r="AW129" s="284"/>
    </row>
    <row r="130" spans="20:49" x14ac:dyDescent="0.25">
      <c r="T130" s="96"/>
      <c r="U130" s="98"/>
      <c r="V130" s="98"/>
      <c r="W130" s="148"/>
      <c r="X130" s="152"/>
      <c r="Y130" s="146"/>
      <c r="AP130" s="283"/>
      <c r="AQ130" s="284"/>
      <c r="AR130" s="283"/>
      <c r="AS130" s="284"/>
      <c r="AT130" s="283"/>
      <c r="AU130" s="284"/>
      <c r="AV130" s="283"/>
      <c r="AW130" s="284"/>
    </row>
    <row r="131" spans="20:49" x14ac:dyDescent="0.25">
      <c r="T131" s="96"/>
      <c r="U131" s="98"/>
      <c r="V131" s="98"/>
      <c r="W131" s="148"/>
      <c r="X131" s="152"/>
      <c r="Y131" s="146"/>
      <c r="AP131" s="283"/>
      <c r="AQ131" s="284"/>
      <c r="AR131" s="283"/>
      <c r="AS131" s="284"/>
      <c r="AT131" s="283"/>
      <c r="AU131" s="284"/>
      <c r="AV131" s="283"/>
      <c r="AW131" s="284"/>
    </row>
    <row r="132" spans="20:49" x14ac:dyDescent="0.25">
      <c r="T132" s="96"/>
      <c r="U132" s="98"/>
      <c r="V132" s="98"/>
      <c r="W132" s="148"/>
      <c r="X132" s="152"/>
      <c r="Y132" s="146"/>
      <c r="AP132" s="283"/>
      <c r="AQ132" s="284"/>
      <c r="AR132" s="283"/>
      <c r="AS132" s="284"/>
      <c r="AT132" s="283"/>
      <c r="AU132" s="284"/>
      <c r="AV132" s="283"/>
      <c r="AW132" s="284"/>
    </row>
    <row r="133" spans="20:49" x14ac:dyDescent="0.25">
      <c r="T133" s="96"/>
      <c r="U133" s="98"/>
      <c r="V133" s="98"/>
      <c r="W133" s="148"/>
      <c r="X133" s="152"/>
      <c r="Y133" s="146"/>
      <c r="AP133" s="283"/>
      <c r="AQ133" s="284"/>
      <c r="AR133" s="283"/>
      <c r="AS133" s="284"/>
      <c r="AT133" s="283"/>
      <c r="AU133" s="284"/>
      <c r="AV133" s="283"/>
      <c r="AW133" s="284"/>
    </row>
    <row r="134" spans="20:49" x14ac:dyDescent="0.25">
      <c r="T134" s="96"/>
      <c r="U134" s="98"/>
      <c r="V134" s="98"/>
      <c r="W134" s="148"/>
      <c r="X134" s="152"/>
      <c r="Y134" s="146"/>
      <c r="AP134" s="283"/>
      <c r="AQ134" s="284"/>
      <c r="AR134" s="283"/>
      <c r="AS134" s="284"/>
      <c r="AT134" s="283"/>
      <c r="AU134" s="284"/>
      <c r="AV134" s="283"/>
      <c r="AW134" s="284"/>
    </row>
    <row r="135" spans="20:49" x14ac:dyDescent="0.25">
      <c r="T135" s="96"/>
      <c r="U135" s="98"/>
      <c r="V135" s="98"/>
      <c r="W135" s="148"/>
      <c r="X135" s="152"/>
      <c r="Y135" s="146"/>
      <c r="AP135" s="283"/>
      <c r="AQ135" s="284"/>
      <c r="AR135" s="283"/>
      <c r="AS135" s="284"/>
      <c r="AT135" s="283"/>
      <c r="AU135" s="284"/>
      <c r="AV135" s="283"/>
      <c r="AW135" s="284"/>
    </row>
    <row r="136" spans="20:49" x14ac:dyDescent="0.25">
      <c r="T136" s="96"/>
      <c r="U136" s="98"/>
      <c r="V136" s="98"/>
      <c r="W136" s="148"/>
      <c r="X136" s="152"/>
      <c r="Y136" s="146"/>
      <c r="AP136" s="283"/>
      <c r="AQ136" s="284"/>
      <c r="AR136" s="283"/>
      <c r="AS136" s="284"/>
      <c r="AT136" s="283"/>
      <c r="AU136" s="284"/>
      <c r="AV136" s="283"/>
      <c r="AW136" s="284"/>
    </row>
    <row r="137" spans="20:49" x14ac:dyDescent="0.25">
      <c r="T137" s="96"/>
      <c r="U137" s="98"/>
      <c r="V137" s="98"/>
      <c r="W137" s="148"/>
      <c r="X137" s="152"/>
      <c r="Y137" s="146"/>
      <c r="AP137" s="283"/>
      <c r="AQ137" s="284"/>
      <c r="AR137" s="283"/>
      <c r="AS137" s="284"/>
      <c r="AT137" s="283"/>
      <c r="AU137" s="284"/>
      <c r="AV137" s="283"/>
      <c r="AW137" s="284"/>
    </row>
    <row r="138" spans="20:49" x14ac:dyDescent="0.25">
      <c r="T138" s="96"/>
      <c r="U138" s="98"/>
      <c r="V138" s="98"/>
      <c r="W138" s="148"/>
      <c r="X138" s="152"/>
      <c r="Y138" s="146"/>
      <c r="AP138" s="283"/>
      <c r="AQ138" s="284"/>
      <c r="AR138" s="283"/>
      <c r="AS138" s="284"/>
      <c r="AT138" s="283"/>
      <c r="AU138" s="284"/>
      <c r="AV138" s="283"/>
      <c r="AW138" s="284"/>
    </row>
    <row r="139" spans="20:49" x14ac:dyDescent="0.25">
      <c r="T139" s="96"/>
      <c r="U139" s="98"/>
      <c r="V139" s="98"/>
      <c r="W139" s="148"/>
      <c r="X139" s="152"/>
      <c r="Y139" s="146"/>
      <c r="AP139" s="283"/>
      <c r="AQ139" s="284"/>
      <c r="AR139" s="283"/>
      <c r="AS139" s="284"/>
      <c r="AT139" s="283"/>
      <c r="AU139" s="284"/>
      <c r="AV139" s="283"/>
      <c r="AW139" s="284"/>
    </row>
    <row r="140" spans="20:49" x14ac:dyDescent="0.25">
      <c r="T140" s="96"/>
      <c r="U140" s="98"/>
      <c r="V140" s="98"/>
      <c r="W140" s="148"/>
      <c r="X140" s="152"/>
      <c r="Y140" s="146"/>
      <c r="AP140" s="283"/>
      <c r="AQ140" s="284"/>
      <c r="AR140" s="283"/>
      <c r="AS140" s="284"/>
      <c r="AT140" s="283"/>
      <c r="AU140" s="284"/>
      <c r="AV140" s="283"/>
      <c r="AW140" s="284"/>
    </row>
    <row r="141" spans="20:49" x14ac:dyDescent="0.25">
      <c r="T141" s="96"/>
      <c r="U141" s="98"/>
      <c r="V141" s="98"/>
      <c r="W141" s="148"/>
      <c r="X141" s="152"/>
      <c r="Y141" s="146"/>
      <c r="AP141" s="283"/>
      <c r="AQ141" s="284"/>
      <c r="AR141" s="283"/>
      <c r="AS141" s="284"/>
      <c r="AT141" s="283"/>
      <c r="AU141" s="284"/>
      <c r="AV141" s="283"/>
      <c r="AW141" s="284"/>
    </row>
    <row r="142" spans="20:49" x14ac:dyDescent="0.25">
      <c r="T142" s="96"/>
      <c r="U142" s="98"/>
      <c r="V142" s="98"/>
      <c r="W142" s="148"/>
      <c r="X142" s="152"/>
      <c r="Y142" s="146"/>
      <c r="AP142" s="283"/>
      <c r="AQ142" s="284"/>
      <c r="AR142" s="283"/>
      <c r="AS142" s="284"/>
      <c r="AT142" s="283"/>
      <c r="AU142" s="284"/>
      <c r="AV142" s="283"/>
      <c r="AW142" s="284"/>
    </row>
    <row r="143" spans="20:49" x14ac:dyDescent="0.25">
      <c r="T143" s="96"/>
      <c r="U143" s="98"/>
      <c r="V143" s="98"/>
      <c r="W143" s="148"/>
      <c r="X143" s="152"/>
      <c r="Y143" s="146"/>
      <c r="AP143" s="283"/>
      <c r="AQ143" s="284"/>
      <c r="AR143" s="283"/>
      <c r="AS143" s="284"/>
      <c r="AT143" s="283"/>
      <c r="AU143" s="284"/>
      <c r="AV143" s="283"/>
      <c r="AW143" s="284"/>
    </row>
    <row r="144" spans="20:49" x14ac:dyDescent="0.25">
      <c r="T144" s="96"/>
      <c r="U144" s="98"/>
      <c r="V144" s="98"/>
      <c r="W144" s="148"/>
      <c r="X144" s="152"/>
      <c r="Y144" s="146"/>
      <c r="AP144" s="283"/>
      <c r="AQ144" s="284"/>
      <c r="AR144" s="283"/>
      <c r="AS144" s="284"/>
      <c r="AT144" s="283"/>
      <c r="AU144" s="284"/>
      <c r="AV144" s="283"/>
      <c r="AW144" s="284"/>
    </row>
    <row r="145" spans="20:49" x14ac:dyDescent="0.25">
      <c r="T145" s="96"/>
      <c r="U145" s="98"/>
      <c r="V145" s="98"/>
      <c r="W145" s="148"/>
      <c r="X145" s="152"/>
      <c r="Y145" s="146"/>
      <c r="AP145" s="283"/>
      <c r="AQ145" s="284"/>
      <c r="AR145" s="283"/>
      <c r="AS145" s="284"/>
      <c r="AT145" s="283"/>
      <c r="AU145" s="284"/>
      <c r="AV145" s="283"/>
      <c r="AW145" s="284"/>
    </row>
    <row r="146" spans="20:49" x14ac:dyDescent="0.25">
      <c r="T146" s="96"/>
      <c r="U146" s="98"/>
      <c r="V146" s="98"/>
      <c r="W146" s="148"/>
      <c r="X146" s="152"/>
      <c r="Y146" s="146"/>
      <c r="AP146" s="283"/>
      <c r="AQ146" s="284"/>
      <c r="AR146" s="283"/>
      <c r="AS146" s="284"/>
      <c r="AT146" s="283"/>
      <c r="AU146" s="284"/>
      <c r="AV146" s="283"/>
      <c r="AW146" s="284"/>
    </row>
    <row r="147" spans="20:49" x14ac:dyDescent="0.25">
      <c r="T147" s="96"/>
      <c r="U147" s="98"/>
      <c r="V147" s="98"/>
      <c r="W147" s="148"/>
      <c r="X147" s="152"/>
      <c r="Y147" s="146"/>
      <c r="AP147" s="283"/>
      <c r="AQ147" s="284"/>
      <c r="AR147" s="283"/>
      <c r="AS147" s="284"/>
      <c r="AT147" s="283"/>
      <c r="AU147" s="284"/>
      <c r="AV147" s="283"/>
      <c r="AW147" s="284"/>
    </row>
    <row r="148" spans="20:49" x14ac:dyDescent="0.25">
      <c r="T148" s="96"/>
      <c r="U148" s="98"/>
      <c r="V148" s="98"/>
      <c r="W148" s="148"/>
      <c r="X148" s="152"/>
      <c r="Y148" s="146"/>
      <c r="AP148" s="283"/>
      <c r="AQ148" s="284"/>
      <c r="AR148" s="283"/>
      <c r="AS148" s="284"/>
      <c r="AT148" s="283"/>
      <c r="AU148" s="284"/>
      <c r="AV148" s="283"/>
      <c r="AW148" s="284"/>
    </row>
    <row r="149" spans="20:49" x14ac:dyDescent="0.25">
      <c r="T149" s="96"/>
      <c r="U149" s="98"/>
      <c r="V149" s="98"/>
      <c r="W149" s="148"/>
      <c r="X149" s="152"/>
      <c r="Y149" s="146"/>
      <c r="AP149" s="283"/>
      <c r="AQ149" s="284"/>
      <c r="AR149" s="283"/>
      <c r="AS149" s="284"/>
      <c r="AT149" s="283"/>
      <c r="AU149" s="284"/>
      <c r="AV149" s="283"/>
      <c r="AW149" s="284"/>
    </row>
    <row r="150" spans="20:49" x14ac:dyDescent="0.25">
      <c r="T150" s="96"/>
      <c r="U150" s="98"/>
      <c r="V150" s="98"/>
      <c r="W150" s="148"/>
      <c r="X150" s="152"/>
      <c r="Y150" s="146"/>
      <c r="AP150" s="283"/>
      <c r="AQ150" s="284"/>
      <c r="AR150" s="283"/>
      <c r="AS150" s="284"/>
      <c r="AT150" s="283"/>
      <c r="AU150" s="284"/>
      <c r="AV150" s="283"/>
      <c r="AW150" s="284"/>
    </row>
    <row r="151" spans="20:49" x14ac:dyDescent="0.25">
      <c r="T151" s="96"/>
      <c r="U151" s="98"/>
      <c r="V151" s="98"/>
      <c r="W151" s="148"/>
      <c r="X151" s="152"/>
      <c r="Y151" s="146"/>
      <c r="AP151" s="283"/>
      <c r="AQ151" s="284"/>
      <c r="AR151" s="283"/>
      <c r="AS151" s="284"/>
      <c r="AT151" s="283"/>
      <c r="AU151" s="284"/>
      <c r="AV151" s="283"/>
      <c r="AW151" s="284"/>
    </row>
    <row r="152" spans="20:49" x14ac:dyDescent="0.25">
      <c r="T152" s="96"/>
      <c r="U152" s="98"/>
      <c r="V152" s="98"/>
      <c r="W152" s="148"/>
      <c r="X152" s="152"/>
      <c r="Y152" s="146"/>
      <c r="AP152" s="283"/>
      <c r="AQ152" s="284"/>
      <c r="AR152" s="283"/>
      <c r="AS152" s="284"/>
      <c r="AT152" s="283"/>
      <c r="AU152" s="284"/>
      <c r="AV152" s="283"/>
      <c r="AW152" s="284"/>
    </row>
    <row r="153" spans="20:49" x14ac:dyDescent="0.25">
      <c r="T153" s="96"/>
      <c r="U153" s="98"/>
      <c r="V153" s="98"/>
      <c r="W153" s="148"/>
      <c r="X153" s="152"/>
      <c r="Y153" s="146"/>
      <c r="AP153" s="283"/>
      <c r="AQ153" s="284"/>
      <c r="AR153" s="283"/>
      <c r="AS153" s="284"/>
      <c r="AT153" s="283"/>
      <c r="AU153" s="284"/>
      <c r="AV153" s="283"/>
      <c r="AW153" s="284"/>
    </row>
    <row r="154" spans="20:49" x14ac:dyDescent="0.25">
      <c r="T154" s="96"/>
      <c r="U154" s="98"/>
      <c r="V154" s="98"/>
      <c r="W154" s="148"/>
      <c r="X154" s="152"/>
      <c r="Y154" s="146"/>
      <c r="AP154" s="283"/>
      <c r="AQ154" s="284"/>
      <c r="AR154" s="283"/>
      <c r="AS154" s="284"/>
      <c r="AT154" s="283"/>
      <c r="AU154" s="284"/>
      <c r="AV154" s="283"/>
      <c r="AW154" s="284"/>
    </row>
    <row r="155" spans="20:49" x14ac:dyDescent="0.25">
      <c r="T155" s="96"/>
      <c r="U155" s="98"/>
      <c r="V155" s="98"/>
      <c r="W155" s="148"/>
      <c r="X155" s="152"/>
      <c r="Y155" s="146"/>
      <c r="AP155" s="283"/>
      <c r="AQ155" s="284"/>
      <c r="AR155" s="283"/>
      <c r="AS155" s="284"/>
      <c r="AT155" s="283"/>
      <c r="AU155" s="284"/>
      <c r="AV155" s="283"/>
      <c r="AW155" s="284"/>
    </row>
    <row r="156" spans="20:49" x14ac:dyDescent="0.25">
      <c r="T156" s="96"/>
      <c r="U156" s="98"/>
      <c r="V156" s="98"/>
      <c r="W156" s="148"/>
      <c r="X156" s="152"/>
      <c r="Y156" s="146"/>
      <c r="AP156" s="283"/>
      <c r="AQ156" s="284"/>
      <c r="AR156" s="283"/>
      <c r="AS156" s="284"/>
      <c r="AT156" s="283"/>
      <c r="AU156" s="284"/>
      <c r="AV156" s="283"/>
      <c r="AW156" s="284"/>
    </row>
    <row r="157" spans="20:49" x14ac:dyDescent="0.25">
      <c r="T157" s="96"/>
      <c r="U157" s="98"/>
      <c r="V157" s="98"/>
      <c r="W157" s="148"/>
      <c r="X157" s="152"/>
      <c r="Y157" s="146"/>
      <c r="AP157" s="283"/>
      <c r="AQ157" s="284"/>
      <c r="AR157" s="283"/>
      <c r="AS157" s="284"/>
      <c r="AT157" s="283"/>
      <c r="AU157" s="284"/>
      <c r="AV157" s="283"/>
      <c r="AW157" s="284"/>
    </row>
    <row r="158" spans="20:49" x14ac:dyDescent="0.25">
      <c r="T158" s="96"/>
      <c r="U158" s="98"/>
      <c r="V158" s="98"/>
      <c r="W158" s="148"/>
      <c r="X158" s="152"/>
      <c r="Y158" s="146"/>
      <c r="AP158" s="283"/>
      <c r="AQ158" s="284"/>
      <c r="AR158" s="283"/>
      <c r="AS158" s="284"/>
      <c r="AT158" s="283"/>
      <c r="AU158" s="284"/>
      <c r="AV158" s="283"/>
      <c r="AW158" s="284"/>
    </row>
    <row r="159" spans="20:49" x14ac:dyDescent="0.25">
      <c r="T159" s="96"/>
      <c r="U159" s="98"/>
      <c r="V159" s="98"/>
      <c r="W159" s="148"/>
      <c r="X159" s="152"/>
      <c r="Y159" s="146"/>
      <c r="AP159" s="283"/>
      <c r="AQ159" s="284"/>
      <c r="AR159" s="283"/>
      <c r="AS159" s="284"/>
      <c r="AT159" s="283"/>
      <c r="AU159" s="284"/>
      <c r="AV159" s="283"/>
      <c r="AW159" s="284"/>
    </row>
    <row r="160" spans="20:49" x14ac:dyDescent="0.25">
      <c r="T160" s="96"/>
      <c r="U160" s="98"/>
      <c r="V160" s="98"/>
      <c r="W160" s="148"/>
      <c r="X160" s="152"/>
      <c r="Y160" s="146"/>
      <c r="AP160" s="283"/>
      <c r="AQ160" s="284"/>
      <c r="AR160" s="283"/>
      <c r="AS160" s="284"/>
      <c r="AT160" s="283"/>
      <c r="AU160" s="284"/>
      <c r="AV160" s="283"/>
      <c r="AW160" s="284"/>
    </row>
    <row r="161" spans="20:49" x14ac:dyDescent="0.25">
      <c r="T161" s="96"/>
      <c r="U161" s="98"/>
      <c r="V161" s="98"/>
      <c r="W161" s="148"/>
      <c r="X161" s="152"/>
      <c r="Y161" s="146"/>
      <c r="AP161" s="283"/>
      <c r="AQ161" s="284"/>
      <c r="AR161" s="283"/>
      <c r="AS161" s="284"/>
      <c r="AT161" s="283"/>
      <c r="AU161" s="284"/>
      <c r="AV161" s="283"/>
      <c r="AW161" s="284"/>
    </row>
    <row r="162" spans="20:49" x14ac:dyDescent="0.25">
      <c r="T162" s="96"/>
      <c r="U162" s="98"/>
      <c r="V162" s="98"/>
      <c r="W162" s="148"/>
      <c r="X162" s="152"/>
      <c r="Y162" s="146"/>
      <c r="AP162" s="283"/>
      <c r="AQ162" s="284"/>
      <c r="AR162" s="283"/>
      <c r="AS162" s="284"/>
      <c r="AT162" s="283"/>
      <c r="AU162" s="284"/>
      <c r="AV162" s="283"/>
      <c r="AW162" s="284"/>
    </row>
    <row r="163" spans="20:49" x14ac:dyDescent="0.25">
      <c r="T163" s="96"/>
      <c r="U163" s="98"/>
      <c r="V163" s="98"/>
      <c r="W163" s="148"/>
      <c r="X163" s="152"/>
      <c r="Y163" s="146"/>
      <c r="AP163" s="283"/>
      <c r="AQ163" s="284"/>
      <c r="AR163" s="283"/>
      <c r="AS163" s="284"/>
      <c r="AT163" s="283"/>
      <c r="AU163" s="284"/>
      <c r="AV163" s="283"/>
      <c r="AW163" s="284"/>
    </row>
    <row r="164" spans="20:49" x14ac:dyDescent="0.25">
      <c r="T164" s="96"/>
      <c r="U164" s="98"/>
      <c r="V164" s="98"/>
      <c r="W164" s="148"/>
      <c r="X164" s="152"/>
      <c r="Y164" s="146"/>
      <c r="AP164" s="283"/>
      <c r="AQ164" s="284"/>
      <c r="AR164" s="283"/>
      <c r="AS164" s="284"/>
      <c r="AT164" s="283"/>
      <c r="AU164" s="284"/>
      <c r="AV164" s="283"/>
      <c r="AW164" s="284"/>
    </row>
    <row r="165" spans="20:49" x14ac:dyDescent="0.25">
      <c r="T165" s="96"/>
      <c r="U165" s="98"/>
      <c r="V165" s="98"/>
      <c r="W165" s="148"/>
      <c r="X165" s="152"/>
      <c r="Y165" s="146"/>
      <c r="AP165" s="283"/>
      <c r="AQ165" s="284"/>
      <c r="AR165" s="283"/>
      <c r="AS165" s="284"/>
      <c r="AT165" s="283"/>
      <c r="AU165" s="284"/>
      <c r="AV165" s="283"/>
      <c r="AW165" s="284"/>
    </row>
    <row r="166" spans="20:49" x14ac:dyDescent="0.25">
      <c r="T166" s="96"/>
      <c r="U166" s="98"/>
      <c r="V166" s="98"/>
      <c r="W166" s="148"/>
      <c r="X166" s="152"/>
      <c r="Y166" s="146"/>
      <c r="AP166" s="283"/>
      <c r="AQ166" s="284"/>
      <c r="AR166" s="283"/>
      <c r="AS166" s="284"/>
      <c r="AT166" s="283"/>
      <c r="AU166" s="284"/>
      <c r="AV166" s="283"/>
      <c r="AW166" s="284"/>
    </row>
    <row r="167" spans="20:49" x14ac:dyDescent="0.25">
      <c r="T167" s="96"/>
      <c r="U167" s="98"/>
      <c r="V167" s="98"/>
      <c r="W167" s="148"/>
      <c r="X167" s="152"/>
      <c r="Y167" s="146"/>
      <c r="AP167" s="283"/>
      <c r="AQ167" s="284"/>
      <c r="AR167" s="283"/>
      <c r="AS167" s="284"/>
      <c r="AT167" s="283"/>
      <c r="AU167" s="284"/>
      <c r="AV167" s="283"/>
      <c r="AW167" s="284"/>
    </row>
    <row r="168" spans="20:49" x14ac:dyDescent="0.25">
      <c r="T168" s="96"/>
      <c r="U168" s="98"/>
      <c r="V168" s="98"/>
      <c r="W168" s="148"/>
      <c r="X168" s="152"/>
      <c r="Y168" s="146"/>
      <c r="AP168" s="283"/>
      <c r="AQ168" s="284"/>
      <c r="AR168" s="283"/>
      <c r="AS168" s="284"/>
      <c r="AT168" s="283"/>
      <c r="AU168" s="284"/>
      <c r="AV168" s="283"/>
      <c r="AW168" s="284"/>
    </row>
    <row r="169" spans="20:49" x14ac:dyDescent="0.25">
      <c r="T169" s="96"/>
      <c r="U169" s="98"/>
      <c r="V169" s="98"/>
      <c r="W169" s="148"/>
      <c r="X169" s="152"/>
      <c r="Y169" s="146"/>
      <c r="AP169" s="283"/>
      <c r="AQ169" s="284"/>
      <c r="AR169" s="283"/>
      <c r="AS169" s="284"/>
      <c r="AT169" s="283"/>
      <c r="AU169" s="284"/>
      <c r="AV169" s="283"/>
      <c r="AW169" s="284"/>
    </row>
    <row r="170" spans="20:49" x14ac:dyDescent="0.25">
      <c r="T170" s="96"/>
      <c r="U170" s="98"/>
      <c r="V170" s="98"/>
      <c r="W170" s="148"/>
      <c r="X170" s="152"/>
      <c r="Y170" s="146"/>
      <c r="AP170" s="283"/>
      <c r="AQ170" s="284"/>
      <c r="AR170" s="283"/>
      <c r="AS170" s="284"/>
      <c r="AT170" s="283"/>
      <c r="AU170" s="284"/>
      <c r="AV170" s="283"/>
      <c r="AW170" s="284"/>
    </row>
    <row r="171" spans="20:49" x14ac:dyDescent="0.25">
      <c r="T171" s="96"/>
      <c r="U171" s="98"/>
      <c r="V171" s="98"/>
      <c r="W171" s="148"/>
      <c r="X171" s="152"/>
      <c r="Y171" s="146"/>
      <c r="AP171" s="283"/>
      <c r="AQ171" s="284"/>
      <c r="AR171" s="283"/>
      <c r="AS171" s="284"/>
      <c r="AT171" s="283"/>
      <c r="AU171" s="284"/>
      <c r="AV171" s="283"/>
      <c r="AW171" s="284"/>
    </row>
    <row r="172" spans="20:49" x14ac:dyDescent="0.25">
      <c r="T172" s="96"/>
      <c r="U172" s="98"/>
      <c r="V172" s="98"/>
      <c r="W172" s="148"/>
      <c r="X172" s="152"/>
      <c r="Y172" s="146"/>
      <c r="AP172" s="283"/>
      <c r="AQ172" s="284"/>
      <c r="AR172" s="283"/>
      <c r="AS172" s="284"/>
      <c r="AT172" s="283"/>
      <c r="AU172" s="284"/>
      <c r="AV172" s="283"/>
      <c r="AW172" s="284"/>
    </row>
    <row r="173" spans="20:49" x14ac:dyDescent="0.25">
      <c r="T173" s="96"/>
      <c r="U173" s="98"/>
      <c r="V173" s="98"/>
      <c r="W173" s="148"/>
      <c r="X173" s="152"/>
      <c r="Y173" s="146"/>
      <c r="AP173" s="283"/>
      <c r="AQ173" s="284"/>
      <c r="AR173" s="283"/>
      <c r="AS173" s="284"/>
      <c r="AT173" s="283"/>
      <c r="AU173" s="284"/>
      <c r="AV173" s="283"/>
      <c r="AW173" s="284"/>
    </row>
    <row r="174" spans="20:49" x14ac:dyDescent="0.25">
      <c r="T174" s="96"/>
      <c r="U174" s="98"/>
      <c r="V174" s="98"/>
      <c r="W174" s="148"/>
      <c r="X174" s="152"/>
      <c r="Y174" s="146"/>
      <c r="AP174" s="283"/>
      <c r="AQ174" s="284"/>
      <c r="AR174" s="283"/>
      <c r="AS174" s="284"/>
      <c r="AT174" s="283"/>
      <c r="AU174" s="284"/>
      <c r="AV174" s="283"/>
      <c r="AW174" s="284"/>
    </row>
    <row r="175" spans="20:49" x14ac:dyDescent="0.25">
      <c r="T175" s="96"/>
      <c r="U175" s="98"/>
      <c r="V175" s="98"/>
      <c r="W175" s="148"/>
      <c r="X175" s="152"/>
      <c r="Y175" s="146"/>
      <c r="AP175" s="283"/>
      <c r="AQ175" s="284"/>
      <c r="AR175" s="283"/>
      <c r="AS175" s="284"/>
      <c r="AT175" s="283"/>
      <c r="AU175" s="284"/>
      <c r="AV175" s="283"/>
      <c r="AW175" s="284"/>
    </row>
    <row r="176" spans="20:49" x14ac:dyDescent="0.25">
      <c r="T176" s="96"/>
      <c r="U176" s="98"/>
      <c r="V176" s="98"/>
      <c r="W176" s="148"/>
      <c r="X176" s="152"/>
      <c r="Y176" s="146"/>
      <c r="AP176" s="283"/>
      <c r="AQ176" s="284"/>
      <c r="AR176" s="283"/>
      <c r="AS176" s="284"/>
      <c r="AT176" s="283"/>
      <c r="AU176" s="284"/>
      <c r="AV176" s="283"/>
      <c r="AW176" s="284"/>
    </row>
    <row r="177" spans="20:49" x14ac:dyDescent="0.25">
      <c r="T177" s="96"/>
      <c r="U177" s="98"/>
      <c r="V177" s="98"/>
      <c r="W177" s="148"/>
      <c r="X177" s="152"/>
      <c r="Y177" s="146"/>
      <c r="AP177" s="283"/>
      <c r="AQ177" s="284"/>
      <c r="AR177" s="283"/>
      <c r="AS177" s="284"/>
      <c r="AT177" s="283"/>
      <c r="AU177" s="284"/>
      <c r="AV177" s="283"/>
      <c r="AW177" s="284"/>
    </row>
    <row r="178" spans="20:49" x14ac:dyDescent="0.25">
      <c r="T178" s="96"/>
      <c r="U178" s="98"/>
      <c r="V178" s="98"/>
      <c r="W178" s="148"/>
      <c r="X178" s="152"/>
      <c r="Y178" s="146"/>
      <c r="AP178" s="283"/>
      <c r="AQ178" s="284"/>
      <c r="AR178" s="283"/>
      <c r="AS178" s="284"/>
      <c r="AT178" s="283"/>
      <c r="AU178" s="284"/>
      <c r="AV178" s="283"/>
      <c r="AW178" s="284"/>
    </row>
    <row r="179" spans="20:49" x14ac:dyDescent="0.25">
      <c r="T179" s="96"/>
      <c r="U179" s="98"/>
      <c r="V179" s="98"/>
      <c r="W179" s="148"/>
      <c r="X179" s="152"/>
      <c r="Y179" s="146"/>
      <c r="AP179" s="283"/>
      <c r="AQ179" s="284"/>
      <c r="AR179" s="283"/>
      <c r="AS179" s="284"/>
      <c r="AT179" s="283"/>
      <c r="AU179" s="284"/>
      <c r="AV179" s="283"/>
      <c r="AW179" s="284"/>
    </row>
    <row r="180" spans="20:49" x14ac:dyDescent="0.25">
      <c r="T180" s="96"/>
      <c r="U180" s="98"/>
      <c r="V180" s="98"/>
      <c r="W180" s="148"/>
      <c r="X180" s="152"/>
      <c r="Y180" s="146"/>
      <c r="AP180" s="283"/>
      <c r="AQ180" s="284"/>
      <c r="AR180" s="283"/>
      <c r="AS180" s="284"/>
      <c r="AT180" s="283"/>
      <c r="AU180" s="284"/>
      <c r="AV180" s="283"/>
      <c r="AW180" s="284"/>
    </row>
    <row r="181" spans="20:49" x14ac:dyDescent="0.25">
      <c r="T181" s="96"/>
      <c r="U181" s="98"/>
      <c r="V181" s="98"/>
      <c r="W181" s="148"/>
      <c r="X181" s="152"/>
      <c r="Y181" s="146"/>
      <c r="AP181" s="283"/>
      <c r="AQ181" s="284"/>
      <c r="AR181" s="283"/>
      <c r="AS181" s="284"/>
      <c r="AT181" s="283"/>
      <c r="AU181" s="284"/>
      <c r="AV181" s="283"/>
      <c r="AW181" s="284"/>
    </row>
    <row r="182" spans="20:49" x14ac:dyDescent="0.25">
      <c r="T182" s="96"/>
      <c r="U182" s="98"/>
      <c r="V182" s="98"/>
      <c r="W182" s="148"/>
      <c r="X182" s="152"/>
      <c r="Y182" s="146"/>
      <c r="AP182" s="283"/>
      <c r="AQ182" s="284"/>
      <c r="AR182" s="283"/>
      <c r="AS182" s="284"/>
      <c r="AT182" s="283"/>
      <c r="AU182" s="284"/>
      <c r="AV182" s="283"/>
      <c r="AW182" s="284"/>
    </row>
    <row r="183" spans="20:49" x14ac:dyDescent="0.25">
      <c r="T183" s="96"/>
      <c r="U183" s="98"/>
      <c r="V183" s="98"/>
      <c r="W183" s="148"/>
      <c r="X183" s="152"/>
      <c r="Y183" s="146"/>
      <c r="AP183" s="283"/>
      <c r="AQ183" s="284"/>
      <c r="AR183" s="283"/>
      <c r="AS183" s="284"/>
      <c r="AT183" s="283"/>
      <c r="AU183" s="284"/>
      <c r="AV183" s="283"/>
      <c r="AW183" s="284"/>
    </row>
    <row r="184" spans="20:49" x14ac:dyDescent="0.25">
      <c r="T184" s="96"/>
      <c r="U184" s="98"/>
      <c r="V184" s="98"/>
      <c r="W184" s="148"/>
      <c r="X184" s="152"/>
      <c r="Y184" s="146"/>
      <c r="AP184" s="283"/>
      <c r="AQ184" s="284"/>
      <c r="AR184" s="283"/>
      <c r="AS184" s="284"/>
      <c r="AT184" s="283"/>
      <c r="AU184" s="284"/>
      <c r="AV184" s="283"/>
      <c r="AW184" s="284"/>
    </row>
    <row r="185" spans="20:49" x14ac:dyDescent="0.25">
      <c r="T185" s="96"/>
      <c r="U185" s="98"/>
      <c r="V185" s="98"/>
      <c r="W185" s="148"/>
      <c r="X185" s="152"/>
      <c r="Y185" s="146"/>
      <c r="AP185" s="283"/>
      <c r="AQ185" s="284"/>
      <c r="AR185" s="283"/>
      <c r="AS185" s="284"/>
      <c r="AT185" s="283"/>
      <c r="AU185" s="284"/>
      <c r="AV185" s="283"/>
      <c r="AW185" s="284"/>
    </row>
    <row r="186" spans="20:49" x14ac:dyDescent="0.25">
      <c r="T186" s="96"/>
      <c r="U186" s="98"/>
      <c r="V186" s="98"/>
      <c r="W186" s="148"/>
      <c r="X186" s="152"/>
      <c r="Y186" s="146"/>
      <c r="AP186" s="283"/>
      <c r="AQ186" s="284"/>
      <c r="AR186" s="283"/>
      <c r="AS186" s="284"/>
      <c r="AT186" s="283"/>
      <c r="AU186" s="284"/>
      <c r="AV186" s="283"/>
      <c r="AW186" s="284"/>
    </row>
    <row r="187" spans="20:49" x14ac:dyDescent="0.25">
      <c r="T187" s="96"/>
      <c r="U187" s="98"/>
      <c r="V187" s="98"/>
      <c r="W187" s="148"/>
      <c r="X187" s="152"/>
      <c r="Y187" s="146"/>
      <c r="AP187" s="283"/>
      <c r="AQ187" s="284"/>
      <c r="AR187" s="283"/>
      <c r="AS187" s="284"/>
      <c r="AT187" s="283"/>
      <c r="AU187" s="284"/>
      <c r="AV187" s="283"/>
      <c r="AW187" s="284"/>
    </row>
    <row r="188" spans="20:49" x14ac:dyDescent="0.25">
      <c r="T188" s="96"/>
      <c r="U188" s="98"/>
      <c r="V188" s="98"/>
      <c r="W188" s="148"/>
      <c r="X188" s="152"/>
      <c r="Y188" s="146"/>
      <c r="AP188" s="283"/>
      <c r="AQ188" s="284"/>
      <c r="AR188" s="283"/>
      <c r="AS188" s="284"/>
      <c r="AT188" s="283"/>
      <c r="AU188" s="284"/>
      <c r="AV188" s="283"/>
      <c r="AW188" s="284"/>
    </row>
    <row r="189" spans="20:49" x14ac:dyDescent="0.25">
      <c r="T189" s="96"/>
      <c r="U189" s="98"/>
      <c r="V189" s="98"/>
      <c r="W189" s="148"/>
      <c r="X189" s="152"/>
      <c r="Y189" s="146"/>
      <c r="AP189" s="283"/>
      <c r="AQ189" s="284"/>
      <c r="AR189" s="283"/>
      <c r="AS189" s="284"/>
      <c r="AT189" s="283"/>
      <c r="AU189" s="284"/>
      <c r="AV189" s="283"/>
      <c r="AW189" s="284"/>
    </row>
    <row r="190" spans="20:49" x14ac:dyDescent="0.25">
      <c r="T190" s="96"/>
      <c r="U190" s="98"/>
      <c r="V190" s="98"/>
      <c r="W190" s="148"/>
      <c r="X190" s="152"/>
      <c r="Y190" s="146"/>
      <c r="AP190" s="283"/>
      <c r="AQ190" s="284"/>
      <c r="AR190" s="283"/>
      <c r="AS190" s="284"/>
      <c r="AT190" s="283"/>
      <c r="AU190" s="284"/>
      <c r="AV190" s="283"/>
      <c r="AW190" s="284"/>
    </row>
    <row r="191" spans="20:49" x14ac:dyDescent="0.25">
      <c r="T191" s="96"/>
      <c r="U191" s="98"/>
      <c r="V191" s="98"/>
      <c r="W191" s="148"/>
      <c r="X191" s="152"/>
      <c r="Y191" s="146"/>
      <c r="AP191" s="283"/>
      <c r="AQ191" s="284"/>
      <c r="AR191" s="283"/>
      <c r="AS191" s="284"/>
      <c r="AT191" s="283"/>
      <c r="AU191" s="284"/>
      <c r="AV191" s="283"/>
      <c r="AW191" s="284"/>
    </row>
    <row r="192" spans="20:49" x14ac:dyDescent="0.25">
      <c r="T192" s="96"/>
      <c r="U192" s="98"/>
      <c r="V192" s="98"/>
      <c r="W192" s="148"/>
      <c r="X192" s="152"/>
      <c r="Y192" s="146"/>
      <c r="AP192" s="283"/>
      <c r="AQ192" s="284"/>
      <c r="AR192" s="283"/>
      <c r="AS192" s="284"/>
      <c r="AT192" s="283"/>
      <c r="AU192" s="284"/>
      <c r="AV192" s="283"/>
      <c r="AW192" s="284"/>
    </row>
    <row r="193" spans="20:49" x14ac:dyDescent="0.25">
      <c r="T193" s="96"/>
      <c r="U193" s="98"/>
      <c r="V193" s="98"/>
      <c r="W193" s="148"/>
      <c r="X193" s="152"/>
      <c r="Y193" s="146"/>
      <c r="AP193" s="283"/>
      <c r="AQ193" s="284"/>
      <c r="AR193" s="283"/>
      <c r="AS193" s="284"/>
      <c r="AT193" s="283"/>
      <c r="AU193" s="284"/>
      <c r="AV193" s="283"/>
      <c r="AW193" s="284"/>
    </row>
    <row r="194" spans="20:49" x14ac:dyDescent="0.25">
      <c r="T194" s="96"/>
      <c r="U194" s="98"/>
      <c r="V194" s="98"/>
      <c r="W194" s="148"/>
      <c r="X194" s="152"/>
      <c r="Y194" s="146"/>
      <c r="AP194" s="283"/>
      <c r="AQ194" s="284"/>
      <c r="AR194" s="283"/>
      <c r="AS194" s="284"/>
      <c r="AT194" s="283"/>
      <c r="AU194" s="284"/>
      <c r="AV194" s="283"/>
      <c r="AW194" s="284"/>
    </row>
    <row r="195" spans="20:49" x14ac:dyDescent="0.25">
      <c r="T195" s="96"/>
      <c r="U195" s="98"/>
      <c r="V195" s="98"/>
      <c r="W195" s="148"/>
      <c r="X195" s="152"/>
      <c r="Y195" s="146"/>
      <c r="AP195" s="283"/>
      <c r="AQ195" s="284"/>
      <c r="AR195" s="283"/>
      <c r="AS195" s="284"/>
      <c r="AT195" s="283"/>
      <c r="AU195" s="284"/>
      <c r="AV195" s="283"/>
      <c r="AW195" s="284"/>
    </row>
    <row r="196" spans="20:49" x14ac:dyDescent="0.25">
      <c r="T196" s="96"/>
      <c r="U196" s="98"/>
      <c r="V196" s="98"/>
      <c r="W196" s="148"/>
      <c r="X196" s="152"/>
      <c r="Y196" s="146"/>
      <c r="AP196" s="283"/>
      <c r="AQ196" s="284"/>
      <c r="AR196" s="283"/>
      <c r="AS196" s="284"/>
      <c r="AT196" s="283"/>
      <c r="AU196" s="284"/>
      <c r="AV196" s="283"/>
      <c r="AW196" s="284"/>
    </row>
    <row r="197" spans="20:49" x14ac:dyDescent="0.25">
      <c r="T197" s="96"/>
      <c r="U197" s="98"/>
      <c r="V197" s="98"/>
      <c r="W197" s="148"/>
      <c r="X197" s="152"/>
      <c r="Y197" s="146"/>
      <c r="AP197" s="283"/>
      <c r="AQ197" s="284"/>
      <c r="AR197" s="283"/>
      <c r="AS197" s="284"/>
      <c r="AT197" s="283"/>
      <c r="AU197" s="284"/>
      <c r="AV197" s="283"/>
      <c r="AW197" s="284"/>
    </row>
    <row r="198" spans="20:49" x14ac:dyDescent="0.25">
      <c r="T198" s="96"/>
      <c r="U198" s="98"/>
      <c r="V198" s="98"/>
      <c r="W198" s="148"/>
      <c r="X198" s="152"/>
      <c r="Y198" s="146"/>
      <c r="AP198" s="283"/>
      <c r="AQ198" s="284"/>
      <c r="AR198" s="283"/>
      <c r="AS198" s="284"/>
      <c r="AT198" s="283"/>
      <c r="AU198" s="284"/>
      <c r="AV198" s="283"/>
      <c r="AW198" s="284"/>
    </row>
    <row r="199" spans="20:49" x14ac:dyDescent="0.25">
      <c r="T199" s="96"/>
      <c r="U199" s="98"/>
      <c r="V199" s="98"/>
      <c r="W199" s="148"/>
      <c r="X199" s="152"/>
      <c r="Y199" s="146"/>
      <c r="AP199" s="283"/>
      <c r="AQ199" s="284"/>
      <c r="AR199" s="283"/>
      <c r="AS199" s="284"/>
      <c r="AT199" s="283"/>
      <c r="AU199" s="284"/>
      <c r="AV199" s="283"/>
      <c r="AW199" s="284"/>
    </row>
    <row r="200" spans="20:49" x14ac:dyDescent="0.25">
      <c r="T200" s="96"/>
      <c r="U200" s="98"/>
      <c r="V200" s="98"/>
      <c r="W200" s="148"/>
      <c r="X200" s="152"/>
      <c r="Y200" s="146"/>
      <c r="AP200" s="283"/>
      <c r="AQ200" s="284"/>
      <c r="AR200" s="283"/>
      <c r="AS200" s="284"/>
      <c r="AT200" s="283"/>
      <c r="AU200" s="284"/>
      <c r="AV200" s="283"/>
      <c r="AW200" s="284"/>
    </row>
    <row r="201" spans="20:49" x14ac:dyDescent="0.25">
      <c r="T201" s="96"/>
      <c r="U201" s="98"/>
      <c r="V201" s="98"/>
      <c r="W201" s="148"/>
      <c r="X201" s="152"/>
      <c r="Y201" s="146"/>
      <c r="AP201" s="283"/>
      <c r="AQ201" s="284"/>
      <c r="AR201" s="283"/>
      <c r="AS201" s="284"/>
      <c r="AT201" s="283"/>
      <c r="AU201" s="284"/>
      <c r="AV201" s="283"/>
      <c r="AW201" s="284"/>
    </row>
    <row r="202" spans="20:49" x14ac:dyDescent="0.25">
      <c r="T202" s="96"/>
      <c r="U202" s="98"/>
      <c r="V202" s="98"/>
      <c r="W202" s="148"/>
      <c r="X202" s="152"/>
      <c r="Y202" s="146"/>
      <c r="AP202" s="283"/>
      <c r="AQ202" s="284"/>
      <c r="AR202" s="283"/>
      <c r="AS202" s="284"/>
      <c r="AT202" s="283"/>
      <c r="AU202" s="284"/>
      <c r="AV202" s="283"/>
      <c r="AW202" s="284"/>
    </row>
    <row r="203" spans="20:49" x14ac:dyDescent="0.25">
      <c r="T203" s="96"/>
      <c r="U203" s="98"/>
      <c r="V203" s="98"/>
      <c r="W203" s="148"/>
      <c r="X203" s="152"/>
      <c r="Y203" s="146"/>
      <c r="AP203" s="283"/>
      <c r="AQ203" s="284"/>
      <c r="AR203" s="283"/>
      <c r="AS203" s="284"/>
      <c r="AT203" s="283"/>
      <c r="AU203" s="284"/>
      <c r="AV203" s="283"/>
      <c r="AW203" s="284"/>
    </row>
    <row r="204" spans="20:49" x14ac:dyDescent="0.25">
      <c r="T204" s="96"/>
      <c r="U204" s="98"/>
      <c r="V204" s="98"/>
      <c r="W204" s="148"/>
      <c r="X204" s="152"/>
      <c r="Y204" s="146"/>
      <c r="AP204" s="283"/>
      <c r="AQ204" s="284"/>
      <c r="AR204" s="283"/>
      <c r="AS204" s="284"/>
      <c r="AT204" s="283"/>
      <c r="AU204" s="284"/>
      <c r="AV204" s="283"/>
      <c r="AW204" s="284"/>
    </row>
    <row r="205" spans="20:49" x14ac:dyDescent="0.25">
      <c r="T205" s="96"/>
      <c r="U205" s="98"/>
      <c r="V205" s="98"/>
      <c r="W205" s="148"/>
      <c r="X205" s="152"/>
      <c r="Y205" s="146"/>
      <c r="AP205" s="283"/>
      <c r="AQ205" s="284"/>
      <c r="AR205" s="283"/>
      <c r="AS205" s="284"/>
      <c r="AT205" s="283"/>
      <c r="AU205" s="284"/>
      <c r="AV205" s="283"/>
      <c r="AW205" s="284"/>
    </row>
    <row r="206" spans="20:49" x14ac:dyDescent="0.25">
      <c r="T206" s="96"/>
      <c r="U206" s="98"/>
      <c r="V206" s="98"/>
      <c r="W206" s="148"/>
      <c r="X206" s="152"/>
      <c r="Y206" s="146"/>
      <c r="AP206" s="283"/>
      <c r="AQ206" s="284"/>
      <c r="AR206" s="283"/>
      <c r="AS206" s="284"/>
      <c r="AT206" s="283"/>
      <c r="AU206" s="284"/>
      <c r="AV206" s="283"/>
      <c r="AW206" s="284"/>
    </row>
    <row r="207" spans="20:49" x14ac:dyDescent="0.25">
      <c r="T207" s="96"/>
      <c r="U207" s="98"/>
      <c r="V207" s="98"/>
      <c r="W207" s="148"/>
      <c r="X207" s="152"/>
      <c r="Y207" s="146"/>
      <c r="AP207" s="283"/>
      <c r="AQ207" s="284"/>
      <c r="AR207" s="283"/>
      <c r="AS207" s="284"/>
      <c r="AT207" s="283"/>
      <c r="AU207" s="284"/>
      <c r="AV207" s="283"/>
      <c r="AW207" s="284"/>
    </row>
    <row r="208" spans="20:49" x14ac:dyDescent="0.25">
      <c r="T208" s="96"/>
      <c r="U208" s="98"/>
      <c r="V208" s="98"/>
      <c r="W208" s="148"/>
      <c r="X208" s="152"/>
      <c r="Y208" s="146"/>
      <c r="AP208" s="283"/>
      <c r="AQ208" s="284"/>
      <c r="AR208" s="283"/>
      <c r="AS208" s="284"/>
      <c r="AT208" s="283"/>
      <c r="AU208" s="284"/>
      <c r="AV208" s="283"/>
      <c r="AW208" s="284"/>
    </row>
    <row r="209" spans="20:49" x14ac:dyDescent="0.25">
      <c r="T209" s="96"/>
      <c r="U209" s="98"/>
      <c r="V209" s="98"/>
      <c r="W209" s="148"/>
      <c r="X209" s="152"/>
      <c r="Y209" s="146"/>
      <c r="AP209" s="283"/>
      <c r="AQ209" s="284"/>
      <c r="AR209" s="283"/>
      <c r="AS209" s="284"/>
      <c r="AT209" s="283"/>
      <c r="AU209" s="284"/>
      <c r="AV209" s="283"/>
      <c r="AW209" s="284"/>
    </row>
    <row r="210" spans="20:49" x14ac:dyDescent="0.25">
      <c r="T210" s="96"/>
      <c r="U210" s="98"/>
      <c r="V210" s="98"/>
      <c r="W210" s="148"/>
      <c r="X210" s="152"/>
      <c r="Y210" s="146"/>
      <c r="AP210" s="283"/>
      <c r="AQ210" s="284"/>
      <c r="AR210" s="283"/>
      <c r="AS210" s="284"/>
      <c r="AT210" s="283"/>
      <c r="AU210" s="284"/>
      <c r="AV210" s="283"/>
      <c r="AW210" s="284"/>
    </row>
    <row r="211" spans="20:49" x14ac:dyDescent="0.25">
      <c r="T211" s="96"/>
      <c r="U211" s="98"/>
      <c r="V211" s="98"/>
      <c r="W211" s="148"/>
      <c r="X211" s="152"/>
      <c r="Y211" s="146"/>
      <c r="AP211" s="283"/>
      <c r="AQ211" s="284"/>
      <c r="AR211" s="283"/>
      <c r="AS211" s="284"/>
      <c r="AT211" s="283"/>
      <c r="AU211" s="284"/>
      <c r="AV211" s="283"/>
      <c r="AW211" s="284"/>
    </row>
    <row r="212" spans="20:49" x14ac:dyDescent="0.25">
      <c r="T212" s="96"/>
      <c r="U212" s="98"/>
      <c r="V212" s="98"/>
      <c r="W212" s="148"/>
      <c r="X212" s="152"/>
      <c r="Y212" s="146"/>
      <c r="AP212" s="283"/>
      <c r="AQ212" s="284"/>
      <c r="AR212" s="283"/>
      <c r="AS212" s="284"/>
      <c r="AT212" s="283"/>
      <c r="AU212" s="284"/>
      <c r="AV212" s="283"/>
      <c r="AW212" s="284"/>
    </row>
    <row r="213" spans="20:49" x14ac:dyDescent="0.25">
      <c r="T213" s="96"/>
      <c r="U213" s="98"/>
      <c r="V213" s="98"/>
      <c r="W213" s="148"/>
      <c r="X213" s="152"/>
      <c r="Y213" s="146"/>
      <c r="AP213" s="283"/>
      <c r="AQ213" s="284"/>
      <c r="AR213" s="283"/>
      <c r="AS213" s="284"/>
      <c r="AT213" s="283"/>
      <c r="AU213" s="284"/>
      <c r="AV213" s="283"/>
      <c r="AW213" s="284"/>
    </row>
    <row r="214" spans="20:49" x14ac:dyDescent="0.25">
      <c r="T214" s="96"/>
      <c r="U214" s="98"/>
      <c r="V214" s="98"/>
      <c r="W214" s="148"/>
      <c r="X214" s="152"/>
      <c r="Y214" s="146"/>
      <c r="AP214" s="283"/>
      <c r="AQ214" s="284"/>
      <c r="AR214" s="283"/>
      <c r="AS214" s="284"/>
      <c r="AT214" s="283"/>
      <c r="AU214" s="284"/>
      <c r="AV214" s="283"/>
      <c r="AW214" s="284"/>
    </row>
    <row r="215" spans="20:49" x14ac:dyDescent="0.25">
      <c r="T215" s="96"/>
      <c r="U215" s="98"/>
      <c r="V215" s="98"/>
      <c r="W215" s="148"/>
      <c r="X215" s="152"/>
      <c r="Y215" s="146"/>
      <c r="AP215" s="283"/>
      <c r="AQ215" s="284"/>
      <c r="AR215" s="283"/>
      <c r="AS215" s="284"/>
      <c r="AT215" s="283"/>
      <c r="AU215" s="284"/>
      <c r="AV215" s="283"/>
      <c r="AW215" s="284"/>
    </row>
    <row r="216" spans="20:49" x14ac:dyDescent="0.25">
      <c r="T216" s="96"/>
      <c r="U216" s="98"/>
      <c r="V216" s="98"/>
      <c r="W216" s="148"/>
      <c r="X216" s="152"/>
      <c r="Y216" s="146"/>
      <c r="AP216" s="283"/>
      <c r="AQ216" s="284"/>
      <c r="AR216" s="283"/>
      <c r="AS216" s="284"/>
      <c r="AT216" s="283"/>
      <c r="AU216" s="284"/>
      <c r="AV216" s="283"/>
      <c r="AW216" s="284"/>
    </row>
    <row r="217" spans="20:49" x14ac:dyDescent="0.25">
      <c r="T217" s="96"/>
      <c r="U217" s="98"/>
      <c r="V217" s="98"/>
      <c r="W217" s="148"/>
      <c r="X217" s="152"/>
      <c r="Y217" s="146"/>
      <c r="AP217" s="283"/>
      <c r="AQ217" s="284"/>
      <c r="AR217" s="283"/>
      <c r="AS217" s="284"/>
      <c r="AT217" s="283"/>
      <c r="AU217" s="284"/>
      <c r="AV217" s="283"/>
      <c r="AW217" s="284"/>
    </row>
    <row r="218" spans="20:49" x14ac:dyDescent="0.25">
      <c r="T218" s="96"/>
      <c r="U218" s="98"/>
      <c r="V218" s="98"/>
      <c r="W218" s="148"/>
      <c r="X218" s="152"/>
      <c r="Y218" s="146"/>
      <c r="AP218" s="283"/>
      <c r="AQ218" s="284"/>
      <c r="AR218" s="283"/>
      <c r="AS218" s="284"/>
      <c r="AT218" s="283"/>
      <c r="AU218" s="284"/>
      <c r="AV218" s="283"/>
      <c r="AW218" s="284"/>
    </row>
    <row r="219" spans="20:49" x14ac:dyDescent="0.25">
      <c r="T219" s="96"/>
      <c r="U219" s="98"/>
      <c r="V219" s="98"/>
      <c r="W219" s="148"/>
      <c r="X219" s="152"/>
      <c r="Y219" s="146"/>
      <c r="AP219" s="283"/>
      <c r="AQ219" s="284"/>
      <c r="AR219" s="283"/>
      <c r="AS219" s="284"/>
      <c r="AT219" s="283"/>
      <c r="AU219" s="284"/>
      <c r="AV219" s="283"/>
      <c r="AW219" s="284"/>
    </row>
    <row r="220" spans="20:49" x14ac:dyDescent="0.25">
      <c r="T220" s="96"/>
      <c r="U220" s="98"/>
      <c r="V220" s="98"/>
      <c r="W220" s="148"/>
      <c r="X220" s="152"/>
      <c r="Y220" s="146"/>
      <c r="AP220" s="283"/>
      <c r="AQ220" s="284"/>
      <c r="AR220" s="283"/>
      <c r="AS220" s="284"/>
      <c r="AT220" s="283"/>
      <c r="AU220" s="284"/>
      <c r="AV220" s="283"/>
      <c r="AW220" s="284"/>
    </row>
    <row r="221" spans="20:49" x14ac:dyDescent="0.25">
      <c r="T221" s="96"/>
      <c r="U221" s="98"/>
      <c r="V221" s="98"/>
      <c r="W221" s="148"/>
      <c r="X221" s="152"/>
      <c r="Y221" s="146"/>
      <c r="AP221" s="283"/>
      <c r="AQ221" s="284"/>
      <c r="AR221" s="283"/>
      <c r="AS221" s="284"/>
      <c r="AT221" s="283"/>
      <c r="AU221" s="284"/>
      <c r="AV221" s="283"/>
      <c r="AW221" s="284"/>
    </row>
    <row r="222" spans="20:49" x14ac:dyDescent="0.25">
      <c r="T222" s="96"/>
      <c r="U222" s="98"/>
      <c r="V222" s="98"/>
      <c r="W222" s="148"/>
      <c r="X222" s="152"/>
      <c r="Y222" s="146"/>
      <c r="AP222" s="283"/>
      <c r="AQ222" s="284"/>
      <c r="AR222" s="283"/>
      <c r="AS222" s="284"/>
      <c r="AT222" s="283"/>
      <c r="AU222" s="284"/>
      <c r="AV222" s="283"/>
      <c r="AW222" s="284"/>
    </row>
    <row r="223" spans="20:49" x14ac:dyDescent="0.25">
      <c r="T223" s="96"/>
      <c r="U223" s="98"/>
      <c r="V223" s="98"/>
      <c r="W223" s="148"/>
      <c r="X223" s="152"/>
      <c r="Y223" s="146"/>
      <c r="AP223" s="283"/>
      <c r="AQ223" s="284"/>
      <c r="AR223" s="283"/>
      <c r="AS223" s="284"/>
      <c r="AT223" s="283"/>
      <c r="AU223" s="284"/>
      <c r="AV223" s="283"/>
      <c r="AW223" s="284"/>
    </row>
    <row r="224" spans="20:49" x14ac:dyDescent="0.25">
      <c r="T224" s="96"/>
      <c r="U224" s="98"/>
      <c r="V224" s="98"/>
      <c r="W224" s="148"/>
      <c r="X224" s="152"/>
      <c r="Y224" s="146"/>
      <c r="AP224" s="283"/>
      <c r="AQ224" s="284"/>
      <c r="AR224" s="283"/>
      <c r="AS224" s="284"/>
      <c r="AT224" s="283"/>
      <c r="AU224" s="284"/>
      <c r="AV224" s="283"/>
      <c r="AW224" s="284"/>
    </row>
    <row r="225" spans="20:49" x14ac:dyDescent="0.25">
      <c r="T225" s="96"/>
      <c r="U225" s="98"/>
      <c r="V225" s="98"/>
      <c r="W225" s="148"/>
      <c r="X225" s="152"/>
      <c r="Y225" s="146"/>
      <c r="AP225" s="283"/>
      <c r="AQ225" s="284"/>
      <c r="AR225" s="283"/>
      <c r="AS225" s="284"/>
      <c r="AT225" s="283"/>
      <c r="AU225" s="284"/>
      <c r="AV225" s="283"/>
      <c r="AW225" s="284"/>
    </row>
    <row r="226" spans="20:49" x14ac:dyDescent="0.25">
      <c r="T226" s="96"/>
      <c r="U226" s="98"/>
      <c r="V226" s="98"/>
      <c r="W226" s="148"/>
      <c r="X226" s="152"/>
      <c r="Y226" s="146"/>
      <c r="AP226" s="283"/>
      <c r="AQ226" s="284"/>
      <c r="AR226" s="283"/>
      <c r="AS226" s="284"/>
      <c r="AT226" s="283"/>
      <c r="AU226" s="284"/>
      <c r="AV226" s="283"/>
      <c r="AW226" s="284"/>
    </row>
    <row r="227" spans="20:49" x14ac:dyDescent="0.25">
      <c r="T227" s="96"/>
      <c r="U227" s="98"/>
      <c r="V227" s="98"/>
      <c r="W227" s="148"/>
      <c r="X227" s="152"/>
      <c r="Y227" s="146"/>
      <c r="AP227" s="283"/>
      <c r="AQ227" s="284"/>
      <c r="AR227" s="283"/>
      <c r="AS227" s="284"/>
      <c r="AT227" s="283"/>
      <c r="AU227" s="284"/>
      <c r="AV227" s="283"/>
      <c r="AW227" s="284"/>
    </row>
    <row r="228" spans="20:49" x14ac:dyDescent="0.25">
      <c r="T228" s="96"/>
      <c r="U228" s="98"/>
      <c r="V228" s="98"/>
      <c r="W228" s="148"/>
      <c r="X228" s="152"/>
      <c r="Y228" s="146"/>
      <c r="AP228" s="283"/>
      <c r="AQ228" s="284"/>
      <c r="AR228" s="283"/>
      <c r="AS228" s="284"/>
      <c r="AT228" s="283"/>
      <c r="AU228" s="284"/>
      <c r="AV228" s="283"/>
      <c r="AW228" s="284"/>
    </row>
    <row r="229" spans="20:49" x14ac:dyDescent="0.25">
      <c r="T229" s="96"/>
      <c r="U229" s="98"/>
      <c r="V229" s="98"/>
      <c r="W229" s="148"/>
      <c r="X229" s="152"/>
      <c r="Y229" s="146"/>
      <c r="AP229" s="283"/>
      <c r="AQ229" s="284"/>
      <c r="AR229" s="283"/>
      <c r="AS229" s="284"/>
      <c r="AT229" s="283"/>
      <c r="AU229" s="284"/>
      <c r="AV229" s="283"/>
      <c r="AW229" s="284"/>
    </row>
    <row r="230" spans="20:49" x14ac:dyDescent="0.25">
      <c r="T230" s="96"/>
      <c r="U230" s="98"/>
      <c r="V230" s="98"/>
      <c r="W230" s="148"/>
      <c r="X230" s="152"/>
      <c r="Y230" s="146"/>
      <c r="AP230" s="283"/>
      <c r="AQ230" s="284"/>
      <c r="AR230" s="283"/>
      <c r="AS230" s="284"/>
      <c r="AT230" s="283"/>
      <c r="AU230" s="284"/>
      <c r="AV230" s="283"/>
      <c r="AW230" s="284"/>
    </row>
    <row r="231" spans="20:49" x14ac:dyDescent="0.25">
      <c r="T231" s="96"/>
      <c r="U231" s="98"/>
      <c r="V231" s="98"/>
      <c r="W231" s="148"/>
      <c r="X231" s="152"/>
      <c r="Y231" s="146"/>
      <c r="AP231" s="283"/>
      <c r="AQ231" s="284"/>
      <c r="AR231" s="283"/>
      <c r="AS231" s="284"/>
      <c r="AT231" s="283"/>
      <c r="AU231" s="284"/>
      <c r="AV231" s="283"/>
      <c r="AW231" s="284"/>
    </row>
    <row r="232" spans="20:49" x14ac:dyDescent="0.25">
      <c r="T232" s="96"/>
      <c r="U232" s="98"/>
      <c r="V232" s="98"/>
      <c r="W232" s="148"/>
      <c r="X232" s="152"/>
      <c r="Y232" s="146"/>
      <c r="AP232" s="283"/>
      <c r="AQ232" s="284"/>
      <c r="AR232" s="283"/>
      <c r="AS232" s="284"/>
      <c r="AT232" s="283"/>
      <c r="AU232" s="284"/>
      <c r="AV232" s="283"/>
      <c r="AW232" s="284"/>
    </row>
    <row r="233" spans="20:49" x14ac:dyDescent="0.25">
      <c r="T233" s="96"/>
      <c r="U233" s="98"/>
      <c r="V233" s="98"/>
      <c r="W233" s="148"/>
      <c r="X233" s="152"/>
      <c r="Y233" s="146"/>
      <c r="AP233" s="283"/>
      <c r="AQ233" s="284"/>
      <c r="AR233" s="283"/>
      <c r="AS233" s="284"/>
      <c r="AT233" s="283"/>
      <c r="AU233" s="284"/>
      <c r="AV233" s="283"/>
      <c r="AW233" s="284"/>
    </row>
    <row r="234" spans="20:49" x14ac:dyDescent="0.25">
      <c r="T234" s="96"/>
      <c r="U234" s="98"/>
      <c r="V234" s="98"/>
      <c r="W234" s="148"/>
      <c r="X234" s="152"/>
      <c r="Y234" s="146"/>
      <c r="AP234" s="283"/>
      <c r="AQ234" s="284"/>
      <c r="AR234" s="283"/>
      <c r="AS234" s="284"/>
      <c r="AT234" s="283"/>
      <c r="AU234" s="284"/>
      <c r="AV234" s="283"/>
      <c r="AW234" s="284"/>
    </row>
    <row r="235" spans="20:49" x14ac:dyDescent="0.25">
      <c r="T235" s="96"/>
      <c r="U235" s="98"/>
      <c r="V235" s="98"/>
      <c r="W235" s="148"/>
      <c r="X235" s="152"/>
      <c r="Y235" s="146"/>
      <c r="AP235" s="283"/>
      <c r="AQ235" s="284"/>
      <c r="AR235" s="283"/>
      <c r="AS235" s="284"/>
      <c r="AT235" s="283"/>
      <c r="AU235" s="284"/>
      <c r="AV235" s="283"/>
      <c r="AW235" s="284"/>
    </row>
    <row r="236" spans="20:49" x14ac:dyDescent="0.25">
      <c r="T236" s="96"/>
      <c r="U236" s="98"/>
      <c r="V236" s="98"/>
      <c r="W236" s="148"/>
      <c r="X236" s="152"/>
      <c r="Y236" s="146"/>
      <c r="AP236" s="283"/>
      <c r="AQ236" s="284"/>
      <c r="AR236" s="283"/>
      <c r="AS236" s="284"/>
      <c r="AT236" s="283"/>
      <c r="AU236" s="284"/>
      <c r="AV236" s="283"/>
      <c r="AW236" s="284"/>
    </row>
    <row r="237" spans="20:49" x14ac:dyDescent="0.25">
      <c r="T237" s="96"/>
      <c r="U237" s="98"/>
      <c r="V237" s="98"/>
      <c r="W237" s="148"/>
      <c r="X237" s="152"/>
      <c r="Y237" s="146"/>
      <c r="AP237" s="283"/>
      <c r="AQ237" s="284"/>
      <c r="AR237" s="283"/>
      <c r="AS237" s="284"/>
      <c r="AT237" s="283"/>
      <c r="AU237" s="284"/>
      <c r="AV237" s="283"/>
      <c r="AW237" s="284"/>
    </row>
    <row r="238" spans="20:49" x14ac:dyDescent="0.25">
      <c r="T238" s="96"/>
      <c r="U238" s="98"/>
      <c r="V238" s="98"/>
      <c r="W238" s="148"/>
      <c r="X238" s="152"/>
      <c r="Y238" s="146"/>
      <c r="AP238" s="283"/>
      <c r="AQ238" s="284"/>
      <c r="AR238" s="283"/>
      <c r="AS238" s="284"/>
      <c r="AT238" s="283"/>
      <c r="AU238" s="284"/>
      <c r="AV238" s="283"/>
      <c r="AW238" s="284"/>
    </row>
    <row r="239" spans="20:49" x14ac:dyDescent="0.25">
      <c r="T239" s="96"/>
      <c r="U239" s="98"/>
      <c r="V239" s="98"/>
      <c r="W239" s="148"/>
      <c r="X239" s="152"/>
      <c r="Y239" s="146"/>
      <c r="AP239" s="283"/>
      <c r="AQ239" s="284"/>
      <c r="AR239" s="283"/>
      <c r="AS239" s="284"/>
      <c r="AT239" s="283"/>
      <c r="AU239" s="284"/>
      <c r="AV239" s="283"/>
      <c r="AW239" s="284"/>
    </row>
    <row r="240" spans="20:49" x14ac:dyDescent="0.25">
      <c r="T240" s="96"/>
      <c r="U240" s="98"/>
      <c r="V240" s="98"/>
      <c r="W240" s="148"/>
      <c r="X240" s="152"/>
      <c r="Y240" s="146"/>
      <c r="AP240" s="283"/>
      <c r="AQ240" s="284"/>
      <c r="AR240" s="283"/>
      <c r="AS240" s="284"/>
      <c r="AT240" s="283"/>
      <c r="AU240" s="284"/>
      <c r="AV240" s="283"/>
      <c r="AW240" s="284"/>
    </row>
    <row r="241" spans="20:49" x14ac:dyDescent="0.25">
      <c r="T241" s="96"/>
      <c r="U241" s="98"/>
      <c r="V241" s="98"/>
      <c r="W241" s="148"/>
      <c r="X241" s="152"/>
      <c r="Y241" s="146"/>
      <c r="AP241" s="283"/>
      <c r="AQ241" s="284"/>
      <c r="AR241" s="283"/>
      <c r="AS241" s="284"/>
      <c r="AT241" s="283"/>
      <c r="AU241" s="284"/>
      <c r="AV241" s="283"/>
      <c r="AW241" s="284"/>
    </row>
    <row r="242" spans="20:49" x14ac:dyDescent="0.25">
      <c r="T242" s="96"/>
      <c r="U242" s="98"/>
      <c r="V242" s="98"/>
      <c r="W242" s="148"/>
      <c r="X242" s="152"/>
      <c r="Y242" s="146"/>
      <c r="AP242" s="283"/>
      <c r="AQ242" s="284"/>
      <c r="AR242" s="283"/>
      <c r="AS242" s="284"/>
      <c r="AT242" s="283"/>
      <c r="AU242" s="284"/>
      <c r="AV242" s="283"/>
      <c r="AW242" s="284"/>
    </row>
    <row r="243" spans="20:49" x14ac:dyDescent="0.25">
      <c r="T243" s="96"/>
      <c r="U243" s="98"/>
      <c r="V243" s="98"/>
      <c r="W243" s="148"/>
      <c r="X243" s="152"/>
      <c r="Y243" s="146"/>
      <c r="AP243" s="283"/>
      <c r="AQ243" s="284"/>
      <c r="AR243" s="283"/>
      <c r="AS243" s="284"/>
      <c r="AT243" s="283"/>
      <c r="AU243" s="284"/>
      <c r="AV243" s="283"/>
      <c r="AW243" s="284"/>
    </row>
    <row r="244" spans="20:49" x14ac:dyDescent="0.25">
      <c r="T244" s="96"/>
      <c r="U244" s="98"/>
      <c r="V244" s="98"/>
      <c r="W244" s="148"/>
      <c r="X244" s="152"/>
      <c r="Y244" s="146"/>
      <c r="AP244" s="283"/>
      <c r="AQ244" s="284"/>
      <c r="AR244" s="283"/>
      <c r="AS244" s="284"/>
      <c r="AT244" s="283"/>
      <c r="AU244" s="284"/>
      <c r="AV244" s="283"/>
      <c r="AW244" s="284"/>
    </row>
    <row r="245" spans="20:49" x14ac:dyDescent="0.25">
      <c r="T245" s="96"/>
      <c r="U245" s="98"/>
      <c r="V245" s="98"/>
      <c r="W245" s="148"/>
      <c r="X245" s="152"/>
      <c r="Y245" s="146"/>
      <c r="AP245" s="283"/>
      <c r="AQ245" s="284"/>
      <c r="AR245" s="283"/>
      <c r="AS245" s="284"/>
      <c r="AT245" s="283"/>
      <c r="AU245" s="284"/>
      <c r="AV245" s="283"/>
      <c r="AW245" s="284"/>
    </row>
    <row r="246" spans="20:49" x14ac:dyDescent="0.25">
      <c r="T246" s="96"/>
      <c r="U246" s="98"/>
      <c r="V246" s="98"/>
      <c r="W246" s="148"/>
      <c r="X246" s="152"/>
      <c r="Y246" s="146"/>
      <c r="AP246" s="283"/>
      <c r="AQ246" s="284"/>
      <c r="AR246" s="283"/>
      <c r="AS246" s="284"/>
      <c r="AT246" s="283"/>
      <c r="AU246" s="284"/>
      <c r="AV246" s="283"/>
      <c r="AW246" s="284"/>
    </row>
    <row r="247" spans="20:49" x14ac:dyDescent="0.25">
      <c r="T247" s="96"/>
      <c r="U247" s="98"/>
      <c r="V247" s="98"/>
      <c r="W247" s="148"/>
      <c r="X247" s="152"/>
      <c r="Y247" s="146"/>
      <c r="AP247" s="283"/>
      <c r="AQ247" s="284"/>
      <c r="AR247" s="283"/>
      <c r="AS247" s="284"/>
      <c r="AT247" s="283"/>
      <c r="AU247" s="284"/>
      <c r="AV247" s="283"/>
      <c r="AW247" s="284"/>
    </row>
    <row r="248" spans="20:49" x14ac:dyDescent="0.25">
      <c r="T248" s="96"/>
      <c r="U248" s="98"/>
      <c r="V248" s="98"/>
      <c r="W248" s="148"/>
      <c r="X248" s="152"/>
      <c r="Y248" s="146"/>
      <c r="AP248" s="283"/>
      <c r="AQ248" s="284"/>
      <c r="AR248" s="283"/>
      <c r="AS248" s="284"/>
      <c r="AT248" s="283"/>
      <c r="AU248" s="284"/>
      <c r="AV248" s="283"/>
      <c r="AW248" s="284"/>
    </row>
    <row r="249" spans="20:49" x14ac:dyDescent="0.25">
      <c r="T249" s="96"/>
      <c r="U249" s="98"/>
      <c r="V249" s="98"/>
      <c r="W249" s="148"/>
      <c r="X249" s="152"/>
      <c r="Y249" s="146"/>
      <c r="AP249" s="283"/>
      <c r="AQ249" s="284"/>
      <c r="AR249" s="283"/>
      <c r="AS249" s="284"/>
      <c r="AT249" s="283"/>
      <c r="AU249" s="284"/>
      <c r="AV249" s="283"/>
      <c r="AW249" s="284"/>
    </row>
    <row r="250" spans="20:49" x14ac:dyDescent="0.25">
      <c r="T250" s="96"/>
      <c r="U250" s="98"/>
      <c r="V250" s="98"/>
      <c r="W250" s="148"/>
      <c r="X250" s="152"/>
      <c r="Y250" s="146"/>
      <c r="AP250" s="283"/>
      <c r="AQ250" s="284"/>
      <c r="AR250" s="283"/>
      <c r="AS250" s="284"/>
      <c r="AT250" s="283"/>
      <c r="AU250" s="284"/>
      <c r="AV250" s="283"/>
      <c r="AW250" s="284"/>
    </row>
    <row r="251" spans="20:49" x14ac:dyDescent="0.25">
      <c r="T251" s="96"/>
      <c r="U251" s="98"/>
      <c r="V251" s="98"/>
      <c r="W251" s="148"/>
      <c r="X251" s="152"/>
      <c r="Y251" s="146"/>
      <c r="AP251" s="283"/>
      <c r="AQ251" s="284"/>
      <c r="AR251" s="283"/>
      <c r="AS251" s="284"/>
      <c r="AT251" s="283"/>
      <c r="AU251" s="284"/>
      <c r="AV251" s="283"/>
      <c r="AW251" s="284"/>
    </row>
    <row r="252" spans="20:49" x14ac:dyDescent="0.25">
      <c r="T252" s="96"/>
      <c r="U252" s="98"/>
      <c r="V252" s="98"/>
      <c r="W252" s="148"/>
      <c r="X252" s="152"/>
      <c r="Y252" s="146"/>
      <c r="AP252" s="283"/>
      <c r="AQ252" s="284"/>
      <c r="AR252" s="283"/>
      <c r="AS252" s="284"/>
      <c r="AT252" s="283"/>
      <c r="AU252" s="284"/>
      <c r="AV252" s="283"/>
      <c r="AW252" s="284"/>
    </row>
    <row r="253" spans="20:49" x14ac:dyDescent="0.25">
      <c r="T253" s="96"/>
      <c r="U253" s="98"/>
      <c r="V253" s="98"/>
      <c r="W253" s="148"/>
      <c r="X253" s="152"/>
      <c r="Y253" s="146"/>
      <c r="AP253" s="283"/>
      <c r="AQ253" s="284"/>
      <c r="AR253" s="283"/>
      <c r="AS253" s="284"/>
      <c r="AT253" s="283"/>
      <c r="AU253" s="284"/>
      <c r="AV253" s="283"/>
      <c r="AW253" s="284"/>
    </row>
    <row r="254" spans="20:49" x14ac:dyDescent="0.25">
      <c r="T254" s="96"/>
      <c r="U254" s="98"/>
      <c r="V254" s="98"/>
      <c r="W254" s="148"/>
      <c r="X254" s="152"/>
      <c r="Y254" s="146"/>
      <c r="AP254" s="283"/>
      <c r="AQ254" s="284"/>
      <c r="AR254" s="283"/>
      <c r="AS254" s="284"/>
      <c r="AT254" s="283"/>
      <c r="AU254" s="284"/>
      <c r="AV254" s="283"/>
      <c r="AW254" s="284"/>
    </row>
    <row r="255" spans="20:49" x14ac:dyDescent="0.25">
      <c r="T255" s="96"/>
      <c r="U255" s="98"/>
      <c r="V255" s="98"/>
      <c r="W255" s="148"/>
      <c r="X255" s="152"/>
      <c r="Y255" s="146"/>
      <c r="AP255" s="283"/>
      <c r="AQ255" s="284"/>
      <c r="AR255" s="283"/>
      <c r="AS255" s="284"/>
      <c r="AT255" s="283"/>
      <c r="AU255" s="284"/>
      <c r="AV255" s="283"/>
      <c r="AW255" s="284"/>
    </row>
    <row r="256" spans="20:49" x14ac:dyDescent="0.25">
      <c r="T256" s="96"/>
      <c r="U256" s="98"/>
      <c r="V256" s="98"/>
      <c r="W256" s="148"/>
      <c r="X256" s="152"/>
      <c r="Y256" s="146"/>
      <c r="AP256" s="283"/>
      <c r="AQ256" s="284"/>
      <c r="AR256" s="283"/>
      <c r="AS256" s="284"/>
      <c r="AT256" s="283"/>
      <c r="AU256" s="284"/>
      <c r="AV256" s="283"/>
      <c r="AW256" s="284"/>
    </row>
    <row r="257" spans="20:49" x14ac:dyDescent="0.25">
      <c r="T257" s="96"/>
      <c r="U257" s="98"/>
      <c r="V257" s="98"/>
      <c r="W257" s="148"/>
      <c r="X257" s="152"/>
      <c r="Y257" s="146"/>
      <c r="AP257" s="283"/>
      <c r="AQ257" s="284"/>
      <c r="AR257" s="283"/>
      <c r="AS257" s="284"/>
      <c r="AT257" s="283"/>
      <c r="AU257" s="284"/>
      <c r="AV257" s="283"/>
      <c r="AW257" s="284"/>
    </row>
    <row r="258" spans="20:49" x14ac:dyDescent="0.25">
      <c r="T258" s="96"/>
      <c r="U258" s="98"/>
      <c r="V258" s="98"/>
      <c r="W258" s="148"/>
      <c r="X258" s="152"/>
      <c r="Y258" s="146"/>
      <c r="AP258" s="283"/>
      <c r="AQ258" s="284"/>
      <c r="AR258" s="283"/>
      <c r="AS258" s="284"/>
      <c r="AT258" s="283"/>
      <c r="AU258" s="284"/>
      <c r="AV258" s="283"/>
      <c r="AW258" s="284"/>
    </row>
    <row r="259" spans="20:49" x14ac:dyDescent="0.25">
      <c r="T259" s="96"/>
      <c r="U259" s="98"/>
      <c r="V259" s="98"/>
      <c r="W259" s="148"/>
      <c r="X259" s="152"/>
      <c r="Y259" s="146"/>
      <c r="AP259" s="283"/>
      <c r="AQ259" s="284"/>
      <c r="AR259" s="283"/>
      <c r="AS259" s="284"/>
      <c r="AT259" s="283"/>
      <c r="AU259" s="284"/>
      <c r="AV259" s="283"/>
      <c r="AW259" s="284"/>
    </row>
    <row r="260" spans="20:49" x14ac:dyDescent="0.25">
      <c r="T260" s="96"/>
      <c r="U260" s="98"/>
      <c r="V260" s="98"/>
      <c r="W260" s="148"/>
      <c r="X260" s="152"/>
      <c r="Y260" s="146"/>
      <c r="AP260" s="283"/>
      <c r="AQ260" s="284"/>
      <c r="AR260" s="283"/>
      <c r="AS260" s="284"/>
      <c r="AT260" s="283"/>
      <c r="AU260" s="284"/>
      <c r="AV260" s="283"/>
      <c r="AW260" s="284"/>
    </row>
    <row r="261" spans="20:49" x14ac:dyDescent="0.25">
      <c r="T261" s="96"/>
      <c r="U261" s="98"/>
      <c r="V261" s="98"/>
      <c r="W261" s="148"/>
      <c r="X261" s="152"/>
      <c r="Y261" s="146"/>
      <c r="AP261" s="283"/>
      <c r="AQ261" s="284"/>
      <c r="AR261" s="283"/>
      <c r="AS261" s="284"/>
      <c r="AT261" s="283"/>
      <c r="AU261" s="284"/>
      <c r="AV261" s="283"/>
      <c r="AW261" s="284"/>
    </row>
    <row r="262" spans="20:49" x14ac:dyDescent="0.25">
      <c r="T262" s="96"/>
      <c r="U262" s="98"/>
      <c r="V262" s="98"/>
      <c r="W262" s="148"/>
      <c r="X262" s="152"/>
      <c r="Y262" s="146"/>
      <c r="AP262" s="283"/>
      <c r="AQ262" s="284"/>
      <c r="AR262" s="283"/>
      <c r="AS262" s="284"/>
      <c r="AT262" s="283"/>
      <c r="AU262" s="284"/>
      <c r="AV262" s="283"/>
      <c r="AW262" s="284"/>
    </row>
    <row r="263" spans="20:49" x14ac:dyDescent="0.25">
      <c r="T263" s="96"/>
      <c r="U263" s="98"/>
      <c r="V263" s="98"/>
      <c r="W263" s="148"/>
      <c r="X263" s="152"/>
      <c r="Y263" s="146"/>
      <c r="AP263" s="283"/>
      <c r="AQ263" s="284"/>
      <c r="AR263" s="283"/>
      <c r="AS263" s="284"/>
      <c r="AT263" s="283"/>
      <c r="AU263" s="284"/>
      <c r="AV263" s="283"/>
      <c r="AW263" s="284"/>
    </row>
    <row r="264" spans="20:49" x14ac:dyDescent="0.25">
      <c r="T264" s="96"/>
      <c r="U264" s="98"/>
      <c r="V264" s="98"/>
      <c r="W264" s="148"/>
      <c r="X264" s="152"/>
      <c r="Y264" s="146"/>
      <c r="AP264" s="283"/>
      <c r="AQ264" s="284"/>
      <c r="AR264" s="283"/>
      <c r="AS264" s="284"/>
      <c r="AT264" s="283"/>
      <c r="AU264" s="284"/>
      <c r="AV264" s="283"/>
      <c r="AW264" s="284"/>
    </row>
    <row r="265" spans="20:49" x14ac:dyDescent="0.25">
      <c r="T265" s="96"/>
      <c r="U265" s="98"/>
      <c r="V265" s="98"/>
      <c r="W265" s="148"/>
      <c r="X265" s="152"/>
      <c r="Y265" s="146"/>
      <c r="AP265" s="283"/>
      <c r="AQ265" s="284"/>
      <c r="AR265" s="283"/>
      <c r="AS265" s="284"/>
      <c r="AT265" s="283"/>
      <c r="AU265" s="284"/>
      <c r="AV265" s="283"/>
      <c r="AW265" s="284"/>
    </row>
    <row r="266" spans="20:49" x14ac:dyDescent="0.25">
      <c r="T266" s="96"/>
      <c r="U266" s="98"/>
      <c r="V266" s="98"/>
      <c r="W266" s="148"/>
      <c r="X266" s="152"/>
      <c r="Y266" s="146"/>
      <c r="AP266" s="283"/>
      <c r="AQ266" s="284"/>
      <c r="AR266" s="283"/>
      <c r="AS266" s="284"/>
      <c r="AT266" s="283"/>
      <c r="AU266" s="284"/>
      <c r="AV266" s="283"/>
      <c r="AW266" s="284"/>
    </row>
    <row r="267" spans="20:49" x14ac:dyDescent="0.25">
      <c r="T267" s="96"/>
      <c r="U267" s="98"/>
      <c r="V267" s="98"/>
      <c r="W267" s="148"/>
      <c r="X267" s="152"/>
      <c r="Y267" s="146"/>
      <c r="AP267" s="283"/>
      <c r="AQ267" s="284"/>
      <c r="AR267" s="283"/>
      <c r="AS267" s="284"/>
      <c r="AT267" s="283"/>
      <c r="AU267" s="284"/>
      <c r="AV267" s="283"/>
      <c r="AW267" s="284"/>
    </row>
    <row r="268" spans="20:49" x14ac:dyDescent="0.25">
      <c r="T268" s="96"/>
      <c r="U268" s="98"/>
      <c r="V268" s="98"/>
      <c r="W268" s="148"/>
      <c r="X268" s="152"/>
      <c r="Y268" s="146"/>
      <c r="AP268" s="283"/>
      <c r="AQ268" s="284"/>
      <c r="AR268" s="283"/>
      <c r="AS268" s="284"/>
      <c r="AT268" s="283"/>
      <c r="AU268" s="284"/>
      <c r="AV268" s="283"/>
      <c r="AW268" s="284"/>
    </row>
    <row r="269" spans="20:49" x14ac:dyDescent="0.25">
      <c r="T269" s="96"/>
      <c r="U269" s="98"/>
      <c r="V269" s="98"/>
      <c r="W269" s="148"/>
      <c r="X269" s="152"/>
      <c r="Y269" s="146"/>
      <c r="AP269" s="283"/>
      <c r="AQ269" s="284"/>
      <c r="AR269" s="283"/>
      <c r="AS269" s="284"/>
      <c r="AT269" s="283"/>
      <c r="AU269" s="284"/>
      <c r="AV269" s="283"/>
      <c r="AW269" s="284"/>
    </row>
    <row r="270" spans="20:49" x14ac:dyDescent="0.25">
      <c r="T270" s="96"/>
      <c r="U270" s="98"/>
      <c r="V270" s="98"/>
      <c r="W270" s="148"/>
      <c r="X270" s="152"/>
      <c r="Y270" s="146"/>
      <c r="AP270" s="283"/>
      <c r="AQ270" s="284"/>
      <c r="AR270" s="283"/>
      <c r="AS270" s="284"/>
      <c r="AT270" s="283"/>
      <c r="AU270" s="284"/>
      <c r="AV270" s="283"/>
      <c r="AW270" s="284"/>
    </row>
    <row r="271" spans="20:49" x14ac:dyDescent="0.25">
      <c r="T271" s="96"/>
      <c r="U271" s="98"/>
      <c r="V271" s="98"/>
      <c r="W271" s="148"/>
      <c r="X271" s="152"/>
      <c r="Y271" s="146"/>
      <c r="AP271" s="283"/>
      <c r="AQ271" s="284"/>
      <c r="AR271" s="283"/>
      <c r="AS271" s="284"/>
      <c r="AT271" s="283"/>
      <c r="AU271" s="284"/>
      <c r="AV271" s="283"/>
      <c r="AW271" s="284"/>
    </row>
    <row r="272" spans="20:49" x14ac:dyDescent="0.25">
      <c r="T272" s="96"/>
      <c r="U272" s="98"/>
      <c r="V272" s="98"/>
      <c r="W272" s="148"/>
      <c r="X272" s="152"/>
      <c r="Y272" s="146"/>
      <c r="AP272" s="283"/>
      <c r="AQ272" s="284"/>
      <c r="AR272" s="283"/>
      <c r="AS272" s="284"/>
      <c r="AT272" s="283"/>
      <c r="AU272" s="284"/>
      <c r="AV272" s="283"/>
      <c r="AW272" s="284"/>
    </row>
    <row r="273" spans="20:49" x14ac:dyDescent="0.25">
      <c r="T273" s="96"/>
      <c r="U273" s="98"/>
      <c r="V273" s="98"/>
      <c r="W273" s="148"/>
      <c r="X273" s="152"/>
      <c r="Y273" s="146"/>
      <c r="AP273" s="283"/>
      <c r="AQ273" s="284"/>
      <c r="AR273" s="283"/>
      <c r="AS273" s="284"/>
      <c r="AT273" s="283"/>
      <c r="AU273" s="284"/>
      <c r="AV273" s="283"/>
      <c r="AW273" s="284"/>
    </row>
    <row r="274" spans="20:49" x14ac:dyDescent="0.25">
      <c r="T274" s="96"/>
      <c r="U274" s="98"/>
      <c r="V274" s="98"/>
      <c r="W274" s="148"/>
      <c r="X274" s="152"/>
      <c r="Y274" s="146"/>
      <c r="AP274" s="283"/>
      <c r="AQ274" s="284"/>
      <c r="AR274" s="283"/>
      <c r="AS274" s="284"/>
      <c r="AT274" s="283"/>
      <c r="AU274" s="284"/>
      <c r="AV274" s="283"/>
      <c r="AW274" s="284"/>
    </row>
    <row r="275" spans="20:49" x14ac:dyDescent="0.25">
      <c r="T275" s="96"/>
      <c r="U275" s="98"/>
      <c r="V275" s="98"/>
      <c r="W275" s="148"/>
      <c r="X275" s="152"/>
      <c r="Y275" s="146"/>
      <c r="AP275" s="283"/>
      <c r="AQ275" s="284"/>
      <c r="AR275" s="283"/>
      <c r="AS275" s="284"/>
      <c r="AT275" s="283"/>
      <c r="AU275" s="284"/>
      <c r="AV275" s="283"/>
      <c r="AW275" s="284"/>
    </row>
    <row r="276" spans="20:49" x14ac:dyDescent="0.25">
      <c r="T276" s="96"/>
      <c r="U276" s="98"/>
      <c r="V276" s="98"/>
      <c r="W276" s="148"/>
      <c r="X276" s="152"/>
      <c r="Y276" s="146"/>
      <c r="AP276" s="283"/>
      <c r="AQ276" s="284"/>
      <c r="AR276" s="283"/>
      <c r="AS276" s="284"/>
      <c r="AT276" s="283"/>
      <c r="AU276" s="284"/>
      <c r="AV276" s="283"/>
      <c r="AW276" s="284"/>
    </row>
    <row r="277" spans="20:49" x14ac:dyDescent="0.25">
      <c r="T277" s="96"/>
      <c r="U277" s="98"/>
      <c r="V277" s="98"/>
      <c r="W277" s="148"/>
      <c r="X277" s="152"/>
      <c r="Y277" s="146"/>
      <c r="AP277" s="283"/>
      <c r="AQ277" s="284"/>
      <c r="AR277" s="283"/>
      <c r="AS277" s="284"/>
      <c r="AT277" s="283"/>
      <c r="AU277" s="284"/>
      <c r="AV277" s="283"/>
      <c r="AW277" s="284"/>
    </row>
    <row r="278" spans="20:49" x14ac:dyDescent="0.25">
      <c r="T278" s="96"/>
      <c r="U278" s="98"/>
      <c r="V278" s="98"/>
      <c r="W278" s="148"/>
      <c r="X278" s="152"/>
      <c r="Y278" s="146"/>
      <c r="AP278" s="283"/>
      <c r="AQ278" s="284"/>
      <c r="AR278" s="283"/>
      <c r="AS278" s="284"/>
      <c r="AT278" s="283"/>
      <c r="AU278" s="284"/>
      <c r="AV278" s="283"/>
      <c r="AW278" s="284"/>
    </row>
    <row r="279" spans="20:49" x14ac:dyDescent="0.25">
      <c r="T279" s="96"/>
      <c r="U279" s="98"/>
      <c r="V279" s="98"/>
      <c r="W279" s="148"/>
      <c r="X279" s="152"/>
      <c r="Y279" s="146"/>
      <c r="AP279" s="283"/>
      <c r="AQ279" s="284"/>
      <c r="AR279" s="283"/>
      <c r="AS279" s="284"/>
      <c r="AT279" s="283"/>
      <c r="AU279" s="284"/>
      <c r="AV279" s="283"/>
      <c r="AW279" s="284"/>
    </row>
    <row r="280" spans="20:49" x14ac:dyDescent="0.25">
      <c r="T280" s="96"/>
      <c r="U280" s="98"/>
      <c r="V280" s="98"/>
      <c r="W280" s="148"/>
      <c r="X280" s="152"/>
      <c r="Y280" s="146"/>
      <c r="AP280" s="283"/>
      <c r="AQ280" s="284"/>
      <c r="AR280" s="283"/>
      <c r="AS280" s="284"/>
      <c r="AT280" s="283"/>
      <c r="AU280" s="284"/>
      <c r="AV280" s="283"/>
      <c r="AW280" s="284"/>
    </row>
    <row r="281" spans="20:49" x14ac:dyDescent="0.25">
      <c r="T281" s="96"/>
      <c r="U281" s="98"/>
      <c r="V281" s="98"/>
      <c r="W281" s="148"/>
      <c r="X281" s="152"/>
      <c r="Y281" s="146"/>
      <c r="AP281" s="283"/>
      <c r="AQ281" s="284"/>
      <c r="AR281" s="283"/>
      <c r="AS281" s="284"/>
      <c r="AT281" s="283"/>
      <c r="AU281" s="284"/>
      <c r="AV281" s="283"/>
      <c r="AW281" s="284"/>
    </row>
    <row r="282" spans="20:49" x14ac:dyDescent="0.25">
      <c r="T282" s="96"/>
      <c r="U282" s="98"/>
      <c r="V282" s="98"/>
      <c r="W282" s="148"/>
      <c r="X282" s="152"/>
      <c r="Y282" s="146"/>
      <c r="AP282" s="283"/>
      <c r="AQ282" s="284"/>
      <c r="AR282" s="283"/>
      <c r="AS282" s="284"/>
      <c r="AT282" s="283"/>
      <c r="AU282" s="284"/>
      <c r="AV282" s="283"/>
      <c r="AW282" s="284"/>
    </row>
    <row r="283" spans="20:49" x14ac:dyDescent="0.25">
      <c r="T283" s="96"/>
      <c r="U283" s="98"/>
      <c r="V283" s="98"/>
      <c r="W283" s="148"/>
      <c r="X283" s="152"/>
      <c r="Y283" s="146"/>
      <c r="AP283" s="283"/>
      <c r="AQ283" s="284"/>
      <c r="AR283" s="283"/>
      <c r="AS283" s="284"/>
      <c r="AT283" s="283"/>
      <c r="AU283" s="284"/>
      <c r="AV283" s="283"/>
      <c r="AW283" s="284"/>
    </row>
    <row r="284" spans="20:49" x14ac:dyDescent="0.25">
      <c r="T284" s="96"/>
      <c r="U284" s="98"/>
      <c r="V284" s="98"/>
      <c r="W284" s="148"/>
      <c r="X284" s="152"/>
      <c r="Y284" s="146"/>
      <c r="AP284" s="283"/>
      <c r="AQ284" s="284"/>
      <c r="AR284" s="283"/>
      <c r="AS284" s="284"/>
      <c r="AT284" s="283"/>
      <c r="AU284" s="284"/>
      <c r="AV284" s="283"/>
      <c r="AW284" s="284"/>
    </row>
    <row r="285" spans="20:49" x14ac:dyDescent="0.25">
      <c r="T285" s="96"/>
      <c r="U285" s="98"/>
      <c r="V285" s="98"/>
      <c r="W285" s="148"/>
      <c r="X285" s="152"/>
      <c r="Y285" s="146"/>
      <c r="AP285" s="283"/>
      <c r="AQ285" s="284"/>
      <c r="AR285" s="283"/>
      <c r="AS285" s="284"/>
      <c r="AT285" s="283"/>
      <c r="AU285" s="284"/>
      <c r="AV285" s="283"/>
      <c r="AW285" s="284"/>
    </row>
    <row r="286" spans="20:49" x14ac:dyDescent="0.25">
      <c r="T286" s="96"/>
      <c r="U286" s="98"/>
      <c r="V286" s="98"/>
      <c r="W286" s="148"/>
      <c r="X286" s="152"/>
      <c r="Y286" s="146"/>
      <c r="AP286" s="283"/>
      <c r="AQ286" s="284"/>
      <c r="AR286" s="283"/>
      <c r="AS286" s="284"/>
      <c r="AT286" s="283"/>
      <c r="AU286" s="284"/>
      <c r="AV286" s="283"/>
      <c r="AW286" s="284"/>
    </row>
    <row r="287" spans="20:49" x14ac:dyDescent="0.25">
      <c r="T287" s="96"/>
      <c r="U287" s="98"/>
      <c r="V287" s="98"/>
      <c r="W287" s="148"/>
      <c r="X287" s="152"/>
      <c r="Y287" s="146"/>
      <c r="AP287" s="283"/>
      <c r="AQ287" s="284"/>
      <c r="AR287" s="283"/>
      <c r="AS287" s="284"/>
      <c r="AT287" s="283"/>
      <c r="AU287" s="284"/>
      <c r="AV287" s="283"/>
      <c r="AW287" s="284"/>
    </row>
    <row r="288" spans="20:49" x14ac:dyDescent="0.25">
      <c r="T288" s="96"/>
      <c r="U288" s="98"/>
      <c r="V288" s="98"/>
      <c r="W288" s="148"/>
      <c r="X288" s="152"/>
      <c r="Y288" s="146"/>
      <c r="AP288" s="283"/>
      <c r="AQ288" s="284"/>
      <c r="AR288" s="283"/>
      <c r="AS288" s="284"/>
      <c r="AT288" s="283"/>
      <c r="AU288" s="284"/>
      <c r="AV288" s="283"/>
      <c r="AW288" s="284"/>
    </row>
    <row r="289" spans="20:49" x14ac:dyDescent="0.25">
      <c r="T289" s="96"/>
      <c r="U289" s="98"/>
      <c r="V289" s="98"/>
      <c r="W289" s="148"/>
      <c r="X289" s="152"/>
      <c r="Y289" s="146"/>
      <c r="AP289" s="283"/>
      <c r="AQ289" s="284"/>
      <c r="AR289" s="283"/>
      <c r="AS289" s="284"/>
      <c r="AT289" s="283"/>
      <c r="AU289" s="284"/>
      <c r="AV289" s="283"/>
      <c r="AW289" s="284"/>
    </row>
    <row r="290" spans="20:49" x14ac:dyDescent="0.25">
      <c r="T290" s="96"/>
      <c r="U290" s="98"/>
      <c r="V290" s="98"/>
      <c r="W290" s="148"/>
      <c r="X290" s="152"/>
      <c r="Y290" s="146"/>
      <c r="AP290" s="283"/>
      <c r="AQ290" s="284"/>
      <c r="AR290" s="283"/>
      <c r="AS290" s="284"/>
      <c r="AT290" s="283"/>
      <c r="AU290" s="284"/>
      <c r="AV290" s="283"/>
      <c r="AW290" s="284"/>
    </row>
    <row r="291" spans="20:49" x14ac:dyDescent="0.25">
      <c r="T291" s="96"/>
      <c r="U291" s="98"/>
      <c r="V291" s="98"/>
      <c r="W291" s="148"/>
      <c r="X291" s="152"/>
      <c r="Y291" s="146"/>
      <c r="AP291" s="283"/>
      <c r="AQ291" s="284"/>
      <c r="AR291" s="283"/>
      <c r="AS291" s="284"/>
      <c r="AT291" s="283"/>
      <c r="AU291" s="284"/>
      <c r="AV291" s="283"/>
      <c r="AW291" s="284"/>
    </row>
    <row r="292" spans="20:49" x14ac:dyDescent="0.25">
      <c r="T292" s="96"/>
      <c r="U292" s="98"/>
      <c r="V292" s="98"/>
      <c r="W292" s="148"/>
      <c r="X292" s="152"/>
      <c r="Y292" s="146"/>
      <c r="AP292" s="283"/>
      <c r="AQ292" s="284"/>
      <c r="AR292" s="283"/>
      <c r="AS292" s="284"/>
      <c r="AT292" s="283"/>
      <c r="AU292" s="284"/>
      <c r="AV292" s="283"/>
      <c r="AW292" s="284"/>
    </row>
    <row r="293" spans="20:49" x14ac:dyDescent="0.25">
      <c r="T293" s="96"/>
      <c r="U293" s="98"/>
      <c r="V293" s="98"/>
      <c r="W293" s="148"/>
      <c r="X293" s="152"/>
      <c r="Y293" s="146"/>
      <c r="AP293" s="283"/>
      <c r="AQ293" s="284"/>
      <c r="AR293" s="283"/>
      <c r="AS293" s="284"/>
      <c r="AT293" s="283"/>
      <c r="AU293" s="284"/>
      <c r="AV293" s="283"/>
      <c r="AW293" s="284"/>
    </row>
    <row r="294" spans="20:49" x14ac:dyDescent="0.25">
      <c r="T294" s="96"/>
      <c r="U294" s="98"/>
      <c r="V294" s="98"/>
      <c r="W294" s="148"/>
      <c r="X294" s="152"/>
      <c r="Y294" s="146"/>
      <c r="AP294" s="283"/>
      <c r="AQ294" s="284"/>
      <c r="AR294" s="283"/>
      <c r="AS294" s="284"/>
      <c r="AT294" s="283"/>
      <c r="AU294" s="284"/>
      <c r="AV294" s="283"/>
      <c r="AW294" s="284"/>
    </row>
    <row r="295" spans="20:49" x14ac:dyDescent="0.25">
      <c r="T295" s="96"/>
      <c r="U295" s="98"/>
      <c r="V295" s="98"/>
      <c r="W295" s="148"/>
      <c r="X295" s="152"/>
      <c r="Y295" s="146"/>
      <c r="AP295" s="283"/>
      <c r="AQ295" s="284"/>
      <c r="AR295" s="283"/>
      <c r="AS295" s="284"/>
      <c r="AT295" s="283"/>
      <c r="AU295" s="284"/>
      <c r="AV295" s="283"/>
      <c r="AW295" s="284"/>
    </row>
    <row r="296" spans="20:49" x14ac:dyDescent="0.25">
      <c r="T296" s="96"/>
      <c r="U296" s="98"/>
      <c r="V296" s="98"/>
      <c r="W296" s="148"/>
      <c r="X296" s="152"/>
      <c r="Y296" s="146"/>
      <c r="AP296" s="283"/>
      <c r="AQ296" s="284"/>
      <c r="AR296" s="283"/>
      <c r="AS296" s="284"/>
      <c r="AT296" s="283"/>
      <c r="AU296" s="284"/>
      <c r="AV296" s="283"/>
      <c r="AW296" s="284"/>
    </row>
    <row r="297" spans="20:49" x14ac:dyDescent="0.25">
      <c r="T297" s="96"/>
      <c r="U297" s="98"/>
      <c r="V297" s="98"/>
      <c r="W297" s="148"/>
      <c r="X297" s="152"/>
      <c r="Y297" s="146"/>
      <c r="AP297" s="283"/>
      <c r="AQ297" s="284"/>
      <c r="AR297" s="283"/>
      <c r="AS297" s="284"/>
      <c r="AT297" s="283"/>
      <c r="AU297" s="284"/>
      <c r="AV297" s="283"/>
      <c r="AW297" s="284"/>
    </row>
    <row r="298" spans="20:49" x14ac:dyDescent="0.25">
      <c r="T298" s="96"/>
      <c r="U298" s="98"/>
      <c r="V298" s="98"/>
      <c r="W298" s="148"/>
      <c r="X298" s="152"/>
      <c r="Y298" s="146"/>
      <c r="AP298" s="283"/>
      <c r="AQ298" s="284"/>
      <c r="AR298" s="283"/>
      <c r="AS298" s="284"/>
      <c r="AT298" s="283"/>
      <c r="AU298" s="284"/>
      <c r="AV298" s="283"/>
      <c r="AW298" s="284"/>
    </row>
    <row r="299" spans="20:49" x14ac:dyDescent="0.25">
      <c r="T299" s="96"/>
      <c r="U299" s="98"/>
      <c r="V299" s="98"/>
      <c r="W299" s="148"/>
      <c r="X299" s="152"/>
      <c r="Y299" s="146"/>
      <c r="AP299" s="283"/>
      <c r="AQ299" s="284"/>
      <c r="AR299" s="283"/>
      <c r="AS299" s="284"/>
      <c r="AT299" s="283"/>
      <c r="AU299" s="284"/>
      <c r="AV299" s="283"/>
      <c r="AW299" s="284"/>
    </row>
    <row r="300" spans="20:49" x14ac:dyDescent="0.25">
      <c r="T300" s="96"/>
      <c r="U300" s="98"/>
      <c r="V300" s="98"/>
      <c r="W300" s="148"/>
      <c r="X300" s="152"/>
      <c r="Y300" s="146"/>
      <c r="AP300" s="283"/>
      <c r="AQ300" s="284"/>
      <c r="AR300" s="283"/>
      <c r="AS300" s="284"/>
      <c r="AT300" s="283"/>
      <c r="AU300" s="284"/>
      <c r="AV300" s="283"/>
      <c r="AW300" s="284"/>
    </row>
    <row r="301" spans="20:49" x14ac:dyDescent="0.25">
      <c r="T301" s="96"/>
      <c r="U301" s="98"/>
      <c r="V301" s="98"/>
      <c r="W301" s="148"/>
      <c r="X301" s="152"/>
      <c r="Y301" s="146"/>
      <c r="AP301" s="283"/>
      <c r="AQ301" s="284"/>
      <c r="AR301" s="283"/>
      <c r="AS301" s="284"/>
      <c r="AT301" s="283"/>
      <c r="AU301" s="284"/>
      <c r="AV301" s="283"/>
      <c r="AW301" s="284"/>
    </row>
    <row r="302" spans="20:49" x14ac:dyDescent="0.25">
      <c r="T302" s="96"/>
      <c r="U302" s="98"/>
      <c r="V302" s="98"/>
      <c r="W302" s="148"/>
      <c r="X302" s="152"/>
      <c r="Y302" s="146"/>
      <c r="AP302" s="283"/>
      <c r="AQ302" s="284"/>
      <c r="AR302" s="283"/>
      <c r="AS302" s="284"/>
      <c r="AT302" s="283"/>
      <c r="AU302" s="284"/>
      <c r="AV302" s="283"/>
      <c r="AW302" s="284"/>
    </row>
    <row r="303" spans="20:49" x14ac:dyDescent="0.25">
      <c r="T303" s="96"/>
      <c r="U303" s="98"/>
      <c r="V303" s="98"/>
      <c r="W303" s="148"/>
      <c r="X303" s="152"/>
      <c r="Y303" s="146"/>
      <c r="AP303" s="283"/>
      <c r="AQ303" s="284"/>
      <c r="AR303" s="283"/>
      <c r="AS303" s="284"/>
      <c r="AT303" s="283"/>
      <c r="AU303" s="284"/>
      <c r="AV303" s="283"/>
      <c r="AW303" s="284"/>
    </row>
    <row r="304" spans="20:49" x14ac:dyDescent="0.25">
      <c r="T304" s="96"/>
      <c r="U304" s="98"/>
      <c r="V304" s="98"/>
      <c r="W304" s="148"/>
      <c r="X304" s="152"/>
      <c r="Y304" s="146"/>
      <c r="AP304" s="283"/>
      <c r="AQ304" s="284"/>
      <c r="AR304" s="283"/>
      <c r="AS304" s="284"/>
      <c r="AT304" s="283"/>
      <c r="AU304" s="284"/>
      <c r="AV304" s="283"/>
      <c r="AW304" s="284"/>
    </row>
    <row r="305" spans="20:49" x14ac:dyDescent="0.25">
      <c r="T305" s="96"/>
      <c r="U305" s="98"/>
      <c r="V305" s="98"/>
      <c r="W305" s="148"/>
      <c r="X305" s="152"/>
      <c r="Y305" s="146"/>
      <c r="AP305" s="283"/>
      <c r="AQ305" s="284"/>
      <c r="AR305" s="283"/>
      <c r="AS305" s="284"/>
      <c r="AT305" s="283"/>
      <c r="AU305" s="284"/>
      <c r="AV305" s="283"/>
      <c r="AW305" s="284"/>
    </row>
    <row r="306" spans="20:49" x14ac:dyDescent="0.25">
      <c r="T306" s="96"/>
      <c r="U306" s="98"/>
      <c r="V306" s="98"/>
      <c r="W306" s="148"/>
      <c r="X306" s="152"/>
      <c r="Y306" s="146"/>
      <c r="AP306" s="283"/>
      <c r="AQ306" s="284"/>
      <c r="AR306" s="283"/>
      <c r="AS306" s="284"/>
      <c r="AT306" s="283"/>
      <c r="AU306" s="284"/>
      <c r="AV306" s="283"/>
      <c r="AW306" s="284"/>
    </row>
  </sheetData>
  <sheetProtection autoFilter="0"/>
  <mergeCells count="1582">
    <mergeCell ref="AV306:AW306"/>
    <mergeCell ref="AP306:AQ306"/>
    <mergeCell ref="AR306:AS306"/>
    <mergeCell ref="AT306:AU306"/>
    <mergeCell ref="AV304:AW304"/>
    <mergeCell ref="AP305:AQ305"/>
    <mergeCell ref="AR305:AS305"/>
    <mergeCell ref="AT305:AU305"/>
    <mergeCell ref="AV305:AW305"/>
    <mergeCell ref="AP304:AQ304"/>
    <mergeCell ref="AR304:AS304"/>
    <mergeCell ref="AT304:AU304"/>
    <mergeCell ref="AV302:AW302"/>
    <mergeCell ref="AP303:AQ303"/>
    <mergeCell ref="AR303:AS303"/>
    <mergeCell ref="AT303:AU303"/>
    <mergeCell ref="AV303:AW303"/>
    <mergeCell ref="AP302:AQ302"/>
    <mergeCell ref="AR302:AS302"/>
    <mergeCell ref="AT302:AU302"/>
    <mergeCell ref="AV300:AW300"/>
    <mergeCell ref="AP301:AQ301"/>
    <mergeCell ref="AR301:AS301"/>
    <mergeCell ref="AT301:AU301"/>
    <mergeCell ref="AV301:AW301"/>
    <mergeCell ref="AP300:AQ300"/>
    <mergeCell ref="AR300:AS300"/>
    <mergeCell ref="AT300:AU300"/>
    <mergeCell ref="AV298:AW298"/>
    <mergeCell ref="AP299:AQ299"/>
    <mergeCell ref="AR299:AS299"/>
    <mergeCell ref="AT299:AU299"/>
    <mergeCell ref="AV299:AW299"/>
    <mergeCell ref="AP298:AQ298"/>
    <mergeCell ref="AR298:AS298"/>
    <mergeCell ref="AT298:AU298"/>
    <mergeCell ref="AV296:AW296"/>
    <mergeCell ref="AP297:AQ297"/>
    <mergeCell ref="AR297:AS297"/>
    <mergeCell ref="AT297:AU297"/>
    <mergeCell ref="AV297:AW297"/>
    <mergeCell ref="AP296:AQ296"/>
    <mergeCell ref="AR296:AS296"/>
    <mergeCell ref="AT296:AU296"/>
    <mergeCell ref="AV294:AW294"/>
    <mergeCell ref="AP295:AQ295"/>
    <mergeCell ref="AR295:AS295"/>
    <mergeCell ref="AT295:AU295"/>
    <mergeCell ref="AV295:AW295"/>
    <mergeCell ref="AP294:AQ294"/>
    <mergeCell ref="AR294:AS294"/>
    <mergeCell ref="AT294:AU294"/>
    <mergeCell ref="AV292:AW292"/>
    <mergeCell ref="AP293:AQ293"/>
    <mergeCell ref="AR293:AS293"/>
    <mergeCell ref="AT293:AU293"/>
    <mergeCell ref="AV293:AW293"/>
    <mergeCell ref="AP292:AQ292"/>
    <mergeCell ref="AR292:AS292"/>
    <mergeCell ref="AT292:AU292"/>
    <mergeCell ref="AV290:AW290"/>
    <mergeCell ref="AP291:AQ291"/>
    <mergeCell ref="AR291:AS291"/>
    <mergeCell ref="AT291:AU291"/>
    <mergeCell ref="AV291:AW291"/>
    <mergeCell ref="AP290:AQ290"/>
    <mergeCell ref="AR290:AS290"/>
    <mergeCell ref="AT290:AU290"/>
    <mergeCell ref="AV288:AW288"/>
    <mergeCell ref="AP289:AQ289"/>
    <mergeCell ref="AR289:AS289"/>
    <mergeCell ref="AT289:AU289"/>
    <mergeCell ref="AV289:AW289"/>
    <mergeCell ref="AP288:AQ288"/>
    <mergeCell ref="AR288:AS288"/>
    <mergeCell ref="AT288:AU288"/>
    <mergeCell ref="AV286:AW286"/>
    <mergeCell ref="AP287:AQ287"/>
    <mergeCell ref="AR287:AS287"/>
    <mergeCell ref="AT287:AU287"/>
    <mergeCell ref="AV287:AW287"/>
    <mergeCell ref="AP286:AQ286"/>
    <mergeCell ref="AR286:AS286"/>
    <mergeCell ref="AT286:AU286"/>
    <mergeCell ref="AV284:AW284"/>
    <mergeCell ref="AP285:AQ285"/>
    <mergeCell ref="AR285:AS285"/>
    <mergeCell ref="AT285:AU285"/>
    <mergeCell ref="AV285:AW285"/>
    <mergeCell ref="AP284:AQ284"/>
    <mergeCell ref="AR284:AS284"/>
    <mergeCell ref="AT284:AU284"/>
    <mergeCell ref="AV282:AW282"/>
    <mergeCell ref="AP283:AQ283"/>
    <mergeCell ref="AR283:AS283"/>
    <mergeCell ref="AT283:AU283"/>
    <mergeCell ref="AV283:AW283"/>
    <mergeCell ref="AP282:AQ282"/>
    <mergeCell ref="AR282:AS282"/>
    <mergeCell ref="AT282:AU282"/>
    <mergeCell ref="AV280:AW280"/>
    <mergeCell ref="AP281:AQ281"/>
    <mergeCell ref="AR281:AS281"/>
    <mergeCell ref="AT281:AU281"/>
    <mergeCell ref="AV281:AW281"/>
    <mergeCell ref="AP280:AQ280"/>
    <mergeCell ref="AR280:AS280"/>
    <mergeCell ref="AT280:AU280"/>
    <mergeCell ref="AV278:AW278"/>
    <mergeCell ref="AP279:AQ279"/>
    <mergeCell ref="AR279:AS279"/>
    <mergeCell ref="AT279:AU279"/>
    <mergeCell ref="AV279:AW279"/>
    <mergeCell ref="AP278:AQ278"/>
    <mergeCell ref="AR278:AS278"/>
    <mergeCell ref="AT278:AU278"/>
    <mergeCell ref="AV276:AW276"/>
    <mergeCell ref="AP277:AQ277"/>
    <mergeCell ref="AR277:AS277"/>
    <mergeCell ref="AT277:AU277"/>
    <mergeCell ref="AV277:AW277"/>
    <mergeCell ref="AP276:AQ276"/>
    <mergeCell ref="AR276:AS276"/>
    <mergeCell ref="AT276:AU276"/>
    <mergeCell ref="AV274:AW274"/>
    <mergeCell ref="AP275:AQ275"/>
    <mergeCell ref="AR275:AS275"/>
    <mergeCell ref="AT275:AU275"/>
    <mergeCell ref="AV275:AW275"/>
    <mergeCell ref="AP274:AQ274"/>
    <mergeCell ref="AR274:AS274"/>
    <mergeCell ref="AT274:AU274"/>
    <mergeCell ref="AV272:AW272"/>
    <mergeCell ref="AP273:AQ273"/>
    <mergeCell ref="AR273:AS273"/>
    <mergeCell ref="AT273:AU273"/>
    <mergeCell ref="AV273:AW273"/>
    <mergeCell ref="AP272:AQ272"/>
    <mergeCell ref="AR272:AS272"/>
    <mergeCell ref="AT272:AU272"/>
    <mergeCell ref="AV270:AW270"/>
    <mergeCell ref="AP271:AQ271"/>
    <mergeCell ref="AR271:AS271"/>
    <mergeCell ref="AT271:AU271"/>
    <mergeCell ref="AV271:AW271"/>
    <mergeCell ref="AP270:AQ270"/>
    <mergeCell ref="AR270:AS270"/>
    <mergeCell ref="AT270:AU270"/>
    <mergeCell ref="AV268:AW268"/>
    <mergeCell ref="AP269:AQ269"/>
    <mergeCell ref="AR269:AS269"/>
    <mergeCell ref="AT269:AU269"/>
    <mergeCell ref="AV269:AW269"/>
    <mergeCell ref="AP268:AQ268"/>
    <mergeCell ref="AR268:AS268"/>
    <mergeCell ref="AT268:AU268"/>
    <mergeCell ref="AV266:AW266"/>
    <mergeCell ref="AP267:AQ267"/>
    <mergeCell ref="AR267:AS267"/>
    <mergeCell ref="AT267:AU267"/>
    <mergeCell ref="AV267:AW267"/>
    <mergeCell ref="AP266:AQ266"/>
    <mergeCell ref="AR266:AS266"/>
    <mergeCell ref="AT266:AU266"/>
    <mergeCell ref="AV264:AW264"/>
    <mergeCell ref="AP265:AQ265"/>
    <mergeCell ref="AR265:AS265"/>
    <mergeCell ref="AT265:AU265"/>
    <mergeCell ref="AV265:AW265"/>
    <mergeCell ref="AP264:AQ264"/>
    <mergeCell ref="AR264:AS264"/>
    <mergeCell ref="AT264:AU264"/>
    <mergeCell ref="AV262:AW262"/>
    <mergeCell ref="AP263:AQ263"/>
    <mergeCell ref="AR263:AS263"/>
    <mergeCell ref="AT263:AU263"/>
    <mergeCell ref="AV263:AW263"/>
    <mergeCell ref="AP262:AQ262"/>
    <mergeCell ref="AR262:AS262"/>
    <mergeCell ref="AT262:AU262"/>
    <mergeCell ref="AV260:AW260"/>
    <mergeCell ref="AP261:AQ261"/>
    <mergeCell ref="AR261:AS261"/>
    <mergeCell ref="AT261:AU261"/>
    <mergeCell ref="AV261:AW261"/>
    <mergeCell ref="AP260:AQ260"/>
    <mergeCell ref="AR260:AS260"/>
    <mergeCell ref="AT260:AU260"/>
    <mergeCell ref="AV258:AW258"/>
    <mergeCell ref="AP259:AQ259"/>
    <mergeCell ref="AR259:AS259"/>
    <mergeCell ref="AT259:AU259"/>
    <mergeCell ref="AV259:AW259"/>
    <mergeCell ref="AP258:AQ258"/>
    <mergeCell ref="AR258:AS258"/>
    <mergeCell ref="AT258:AU258"/>
    <mergeCell ref="AV256:AW256"/>
    <mergeCell ref="AP257:AQ257"/>
    <mergeCell ref="AR257:AS257"/>
    <mergeCell ref="AT257:AU257"/>
    <mergeCell ref="AV257:AW257"/>
    <mergeCell ref="AP256:AQ256"/>
    <mergeCell ref="AR256:AS256"/>
    <mergeCell ref="AT256:AU256"/>
    <mergeCell ref="AV254:AW254"/>
    <mergeCell ref="AP255:AQ255"/>
    <mergeCell ref="AR255:AS255"/>
    <mergeCell ref="AT255:AU255"/>
    <mergeCell ref="AV255:AW255"/>
    <mergeCell ref="AP254:AQ254"/>
    <mergeCell ref="AR254:AS254"/>
    <mergeCell ref="AT254:AU254"/>
    <mergeCell ref="AV252:AW252"/>
    <mergeCell ref="AP253:AQ253"/>
    <mergeCell ref="AR253:AS253"/>
    <mergeCell ref="AT253:AU253"/>
    <mergeCell ref="AV253:AW253"/>
    <mergeCell ref="AP252:AQ252"/>
    <mergeCell ref="AR252:AS252"/>
    <mergeCell ref="AT252:AU252"/>
    <mergeCell ref="AV250:AW250"/>
    <mergeCell ref="AP251:AQ251"/>
    <mergeCell ref="AR251:AS251"/>
    <mergeCell ref="AT251:AU251"/>
    <mergeCell ref="AV251:AW251"/>
    <mergeCell ref="AP250:AQ250"/>
    <mergeCell ref="AR250:AS250"/>
    <mergeCell ref="AT250:AU250"/>
    <mergeCell ref="AV248:AW248"/>
    <mergeCell ref="AP249:AQ249"/>
    <mergeCell ref="AR249:AS249"/>
    <mergeCell ref="AT249:AU249"/>
    <mergeCell ref="AV249:AW249"/>
    <mergeCell ref="AP248:AQ248"/>
    <mergeCell ref="AR248:AS248"/>
    <mergeCell ref="AT248:AU248"/>
    <mergeCell ref="AV246:AW246"/>
    <mergeCell ref="AP247:AQ247"/>
    <mergeCell ref="AR247:AS247"/>
    <mergeCell ref="AT247:AU247"/>
    <mergeCell ref="AV247:AW247"/>
    <mergeCell ref="AP246:AQ246"/>
    <mergeCell ref="AR246:AS246"/>
    <mergeCell ref="AT246:AU246"/>
    <mergeCell ref="AV244:AW244"/>
    <mergeCell ref="AP245:AQ245"/>
    <mergeCell ref="AR245:AS245"/>
    <mergeCell ref="AT245:AU245"/>
    <mergeCell ref="AV245:AW245"/>
    <mergeCell ref="AP244:AQ244"/>
    <mergeCell ref="AR244:AS244"/>
    <mergeCell ref="AT244:AU244"/>
    <mergeCell ref="AV242:AW242"/>
    <mergeCell ref="AP243:AQ243"/>
    <mergeCell ref="AR243:AS243"/>
    <mergeCell ref="AT243:AU243"/>
    <mergeCell ref="AV243:AW243"/>
    <mergeCell ref="AP242:AQ242"/>
    <mergeCell ref="AR242:AS242"/>
    <mergeCell ref="AT242:AU242"/>
    <mergeCell ref="AV240:AW240"/>
    <mergeCell ref="AP241:AQ241"/>
    <mergeCell ref="AR241:AS241"/>
    <mergeCell ref="AT241:AU241"/>
    <mergeCell ref="AV241:AW241"/>
    <mergeCell ref="AP240:AQ240"/>
    <mergeCell ref="AR240:AS240"/>
    <mergeCell ref="AT240:AU240"/>
    <mergeCell ref="AV238:AW238"/>
    <mergeCell ref="AP239:AQ239"/>
    <mergeCell ref="AR239:AS239"/>
    <mergeCell ref="AT239:AU239"/>
    <mergeCell ref="AV239:AW239"/>
    <mergeCell ref="AP238:AQ238"/>
    <mergeCell ref="AR238:AS238"/>
    <mergeCell ref="AT238:AU238"/>
    <mergeCell ref="AV236:AW236"/>
    <mergeCell ref="AP237:AQ237"/>
    <mergeCell ref="AR237:AS237"/>
    <mergeCell ref="AT237:AU237"/>
    <mergeCell ref="AV237:AW237"/>
    <mergeCell ref="AP236:AQ236"/>
    <mergeCell ref="AR236:AS236"/>
    <mergeCell ref="AT236:AU236"/>
    <mergeCell ref="AV234:AW234"/>
    <mergeCell ref="AP235:AQ235"/>
    <mergeCell ref="AR235:AS235"/>
    <mergeCell ref="AT235:AU235"/>
    <mergeCell ref="AV235:AW235"/>
    <mergeCell ref="AP234:AQ234"/>
    <mergeCell ref="AR234:AS234"/>
    <mergeCell ref="AT234:AU234"/>
    <mergeCell ref="AV232:AW232"/>
    <mergeCell ref="AP233:AQ233"/>
    <mergeCell ref="AR233:AS233"/>
    <mergeCell ref="AT233:AU233"/>
    <mergeCell ref="AV233:AW233"/>
    <mergeCell ref="AP232:AQ232"/>
    <mergeCell ref="AR232:AS232"/>
    <mergeCell ref="AT232:AU232"/>
    <mergeCell ref="AV230:AW230"/>
    <mergeCell ref="AP231:AQ231"/>
    <mergeCell ref="AR231:AS231"/>
    <mergeCell ref="AT231:AU231"/>
    <mergeCell ref="AV231:AW231"/>
    <mergeCell ref="AP230:AQ230"/>
    <mergeCell ref="AR230:AS230"/>
    <mergeCell ref="AT230:AU230"/>
    <mergeCell ref="AV228:AW228"/>
    <mergeCell ref="AP229:AQ229"/>
    <mergeCell ref="AR229:AS229"/>
    <mergeCell ref="AT229:AU229"/>
    <mergeCell ref="AV229:AW229"/>
    <mergeCell ref="AP228:AQ228"/>
    <mergeCell ref="AR228:AS228"/>
    <mergeCell ref="AT228:AU228"/>
    <mergeCell ref="AV226:AW226"/>
    <mergeCell ref="AP227:AQ227"/>
    <mergeCell ref="AR227:AS227"/>
    <mergeCell ref="AT227:AU227"/>
    <mergeCell ref="AV227:AW227"/>
    <mergeCell ref="AP226:AQ226"/>
    <mergeCell ref="AR226:AS226"/>
    <mergeCell ref="AT226:AU226"/>
    <mergeCell ref="AV224:AW224"/>
    <mergeCell ref="AP225:AQ225"/>
    <mergeCell ref="AR225:AS225"/>
    <mergeCell ref="AT225:AU225"/>
    <mergeCell ref="AV225:AW225"/>
    <mergeCell ref="AP224:AQ224"/>
    <mergeCell ref="AR224:AS224"/>
    <mergeCell ref="AT224:AU224"/>
    <mergeCell ref="AV222:AW222"/>
    <mergeCell ref="AP223:AQ223"/>
    <mergeCell ref="AR223:AS223"/>
    <mergeCell ref="AT223:AU223"/>
    <mergeCell ref="AV223:AW223"/>
    <mergeCell ref="AP222:AQ222"/>
    <mergeCell ref="AR222:AS222"/>
    <mergeCell ref="AT222:AU222"/>
    <mergeCell ref="AV220:AW220"/>
    <mergeCell ref="AP221:AQ221"/>
    <mergeCell ref="AR221:AS221"/>
    <mergeCell ref="AT221:AU221"/>
    <mergeCell ref="AV221:AW221"/>
    <mergeCell ref="AP220:AQ220"/>
    <mergeCell ref="AR220:AS220"/>
    <mergeCell ref="AT220:AU220"/>
    <mergeCell ref="AV218:AW218"/>
    <mergeCell ref="AP219:AQ219"/>
    <mergeCell ref="AR219:AS219"/>
    <mergeCell ref="AT219:AU219"/>
    <mergeCell ref="AV219:AW219"/>
    <mergeCell ref="AP218:AQ218"/>
    <mergeCell ref="AR218:AS218"/>
    <mergeCell ref="AT218:AU218"/>
    <mergeCell ref="AV216:AW216"/>
    <mergeCell ref="AP217:AQ217"/>
    <mergeCell ref="AR217:AS217"/>
    <mergeCell ref="AT217:AU217"/>
    <mergeCell ref="AV217:AW217"/>
    <mergeCell ref="AP216:AQ216"/>
    <mergeCell ref="AR216:AS216"/>
    <mergeCell ref="AT216:AU216"/>
    <mergeCell ref="AV214:AW214"/>
    <mergeCell ref="AP215:AQ215"/>
    <mergeCell ref="AR215:AS215"/>
    <mergeCell ref="AT215:AU215"/>
    <mergeCell ref="AV215:AW215"/>
    <mergeCell ref="AP214:AQ214"/>
    <mergeCell ref="AR214:AS214"/>
    <mergeCell ref="AT214:AU214"/>
    <mergeCell ref="AV212:AW212"/>
    <mergeCell ref="AP213:AQ213"/>
    <mergeCell ref="AR213:AS213"/>
    <mergeCell ref="AT213:AU213"/>
    <mergeCell ref="AV213:AW213"/>
    <mergeCell ref="AP212:AQ212"/>
    <mergeCell ref="AR212:AS212"/>
    <mergeCell ref="AT212:AU212"/>
    <mergeCell ref="AV210:AW210"/>
    <mergeCell ref="AP211:AQ211"/>
    <mergeCell ref="AR211:AS211"/>
    <mergeCell ref="AT211:AU211"/>
    <mergeCell ref="AV211:AW211"/>
    <mergeCell ref="AP210:AQ210"/>
    <mergeCell ref="AR210:AS210"/>
    <mergeCell ref="AT210:AU210"/>
    <mergeCell ref="AV208:AW208"/>
    <mergeCell ref="AP209:AQ209"/>
    <mergeCell ref="AR209:AS209"/>
    <mergeCell ref="AT209:AU209"/>
    <mergeCell ref="AV209:AW209"/>
    <mergeCell ref="AP208:AQ208"/>
    <mergeCell ref="AR208:AS208"/>
    <mergeCell ref="AT208:AU208"/>
    <mergeCell ref="AV206:AW206"/>
    <mergeCell ref="AP207:AQ207"/>
    <mergeCell ref="AR207:AS207"/>
    <mergeCell ref="AT207:AU207"/>
    <mergeCell ref="AV207:AW207"/>
    <mergeCell ref="AP206:AQ206"/>
    <mergeCell ref="AR206:AS206"/>
    <mergeCell ref="AT206:AU206"/>
    <mergeCell ref="AV204:AW204"/>
    <mergeCell ref="AP205:AQ205"/>
    <mergeCell ref="AR205:AS205"/>
    <mergeCell ref="AT205:AU205"/>
    <mergeCell ref="AV205:AW205"/>
    <mergeCell ref="AP204:AQ204"/>
    <mergeCell ref="AR204:AS204"/>
    <mergeCell ref="AT204:AU204"/>
    <mergeCell ref="AV202:AW202"/>
    <mergeCell ref="AP203:AQ203"/>
    <mergeCell ref="AR203:AS203"/>
    <mergeCell ref="AT203:AU203"/>
    <mergeCell ref="AV203:AW203"/>
    <mergeCell ref="AP202:AQ202"/>
    <mergeCell ref="AR202:AS202"/>
    <mergeCell ref="AT202:AU202"/>
    <mergeCell ref="AV200:AW200"/>
    <mergeCell ref="AP201:AQ201"/>
    <mergeCell ref="AR201:AS201"/>
    <mergeCell ref="AT201:AU201"/>
    <mergeCell ref="AV201:AW201"/>
    <mergeCell ref="AP200:AQ200"/>
    <mergeCell ref="AR200:AS200"/>
    <mergeCell ref="AT200:AU200"/>
    <mergeCell ref="AV198:AW198"/>
    <mergeCell ref="AP199:AQ199"/>
    <mergeCell ref="AR199:AS199"/>
    <mergeCell ref="AT199:AU199"/>
    <mergeCell ref="AV199:AW199"/>
    <mergeCell ref="AP198:AQ198"/>
    <mergeCell ref="AR198:AS198"/>
    <mergeCell ref="AT198:AU198"/>
    <mergeCell ref="AV196:AW196"/>
    <mergeCell ref="AP197:AQ197"/>
    <mergeCell ref="AR197:AS197"/>
    <mergeCell ref="AT197:AU197"/>
    <mergeCell ref="AV197:AW197"/>
    <mergeCell ref="AP196:AQ196"/>
    <mergeCell ref="AR196:AS196"/>
    <mergeCell ref="AT196:AU196"/>
    <mergeCell ref="AV194:AW194"/>
    <mergeCell ref="AP195:AQ195"/>
    <mergeCell ref="AR195:AS195"/>
    <mergeCell ref="AT195:AU195"/>
    <mergeCell ref="AV195:AW195"/>
    <mergeCell ref="AP194:AQ194"/>
    <mergeCell ref="AR194:AS194"/>
    <mergeCell ref="AT194:AU194"/>
    <mergeCell ref="AV192:AW192"/>
    <mergeCell ref="AP193:AQ193"/>
    <mergeCell ref="AR193:AS193"/>
    <mergeCell ref="AT193:AU193"/>
    <mergeCell ref="AV193:AW193"/>
    <mergeCell ref="AP192:AQ192"/>
    <mergeCell ref="AR192:AS192"/>
    <mergeCell ref="AT192:AU192"/>
    <mergeCell ref="AV190:AW190"/>
    <mergeCell ref="AP191:AQ191"/>
    <mergeCell ref="AR191:AS191"/>
    <mergeCell ref="AT191:AU191"/>
    <mergeCell ref="AV191:AW191"/>
    <mergeCell ref="AP190:AQ190"/>
    <mergeCell ref="AR190:AS190"/>
    <mergeCell ref="AT190:AU190"/>
    <mergeCell ref="AV188:AW188"/>
    <mergeCell ref="AP189:AQ189"/>
    <mergeCell ref="AR189:AS189"/>
    <mergeCell ref="AT189:AU189"/>
    <mergeCell ref="AV189:AW189"/>
    <mergeCell ref="AP188:AQ188"/>
    <mergeCell ref="AR188:AS188"/>
    <mergeCell ref="AT188:AU188"/>
    <mergeCell ref="AV186:AW186"/>
    <mergeCell ref="AP187:AQ187"/>
    <mergeCell ref="AR187:AS187"/>
    <mergeCell ref="AT187:AU187"/>
    <mergeCell ref="AV187:AW187"/>
    <mergeCell ref="AP186:AQ186"/>
    <mergeCell ref="AR186:AS186"/>
    <mergeCell ref="AT186:AU186"/>
    <mergeCell ref="AV184:AW184"/>
    <mergeCell ref="AP185:AQ185"/>
    <mergeCell ref="AR185:AS185"/>
    <mergeCell ref="AT185:AU185"/>
    <mergeCell ref="AV185:AW185"/>
    <mergeCell ref="AP184:AQ184"/>
    <mergeCell ref="AR184:AS184"/>
    <mergeCell ref="AT184:AU184"/>
    <mergeCell ref="AV182:AW182"/>
    <mergeCell ref="AP183:AQ183"/>
    <mergeCell ref="AR183:AS183"/>
    <mergeCell ref="AT183:AU183"/>
    <mergeCell ref="AV183:AW183"/>
    <mergeCell ref="AP182:AQ182"/>
    <mergeCell ref="AR182:AS182"/>
    <mergeCell ref="AT182:AU182"/>
    <mergeCell ref="AV180:AW180"/>
    <mergeCell ref="AP181:AQ181"/>
    <mergeCell ref="AR181:AS181"/>
    <mergeCell ref="AT181:AU181"/>
    <mergeCell ref="AV181:AW181"/>
    <mergeCell ref="AP180:AQ180"/>
    <mergeCell ref="AR180:AS180"/>
    <mergeCell ref="AT180:AU180"/>
    <mergeCell ref="AV178:AW178"/>
    <mergeCell ref="AP179:AQ179"/>
    <mergeCell ref="AR179:AS179"/>
    <mergeCell ref="AT179:AU179"/>
    <mergeCell ref="AV179:AW179"/>
    <mergeCell ref="AP178:AQ178"/>
    <mergeCell ref="AR178:AS178"/>
    <mergeCell ref="AT178:AU178"/>
    <mergeCell ref="AV176:AW176"/>
    <mergeCell ref="AP177:AQ177"/>
    <mergeCell ref="AR177:AS177"/>
    <mergeCell ref="AT177:AU177"/>
    <mergeCell ref="AV177:AW177"/>
    <mergeCell ref="AP176:AQ176"/>
    <mergeCell ref="AR176:AS176"/>
    <mergeCell ref="AT176:AU176"/>
    <mergeCell ref="AV174:AW174"/>
    <mergeCell ref="AP175:AQ175"/>
    <mergeCell ref="AR175:AS175"/>
    <mergeCell ref="AT175:AU175"/>
    <mergeCell ref="AV175:AW175"/>
    <mergeCell ref="AP174:AQ174"/>
    <mergeCell ref="AR174:AS174"/>
    <mergeCell ref="AT174:AU174"/>
    <mergeCell ref="AV172:AW172"/>
    <mergeCell ref="AP173:AQ173"/>
    <mergeCell ref="AR173:AS173"/>
    <mergeCell ref="AT173:AU173"/>
    <mergeCell ref="AV173:AW173"/>
    <mergeCell ref="AP172:AQ172"/>
    <mergeCell ref="AR172:AS172"/>
    <mergeCell ref="AT172:AU172"/>
    <mergeCell ref="AV170:AW170"/>
    <mergeCell ref="AP171:AQ171"/>
    <mergeCell ref="AR171:AS171"/>
    <mergeCell ref="AT171:AU171"/>
    <mergeCell ref="AV171:AW171"/>
    <mergeCell ref="AP170:AQ170"/>
    <mergeCell ref="AR170:AS170"/>
    <mergeCell ref="AT170:AU170"/>
    <mergeCell ref="AV168:AW168"/>
    <mergeCell ref="AP169:AQ169"/>
    <mergeCell ref="AR169:AS169"/>
    <mergeCell ref="AT169:AU169"/>
    <mergeCell ref="AV169:AW169"/>
    <mergeCell ref="AP168:AQ168"/>
    <mergeCell ref="AR168:AS168"/>
    <mergeCell ref="AT168:AU168"/>
    <mergeCell ref="AV166:AW166"/>
    <mergeCell ref="AP167:AQ167"/>
    <mergeCell ref="AR167:AS167"/>
    <mergeCell ref="AT167:AU167"/>
    <mergeCell ref="AV167:AW167"/>
    <mergeCell ref="AP166:AQ166"/>
    <mergeCell ref="AR166:AS166"/>
    <mergeCell ref="AT166:AU166"/>
    <mergeCell ref="AV164:AW164"/>
    <mergeCell ref="AP165:AQ165"/>
    <mergeCell ref="AR165:AS165"/>
    <mergeCell ref="AT165:AU165"/>
    <mergeCell ref="AV165:AW165"/>
    <mergeCell ref="AP164:AQ164"/>
    <mergeCell ref="AR164:AS164"/>
    <mergeCell ref="AT164:AU164"/>
    <mergeCell ref="AV162:AW162"/>
    <mergeCell ref="AP163:AQ163"/>
    <mergeCell ref="AR163:AS163"/>
    <mergeCell ref="AT163:AU163"/>
    <mergeCell ref="AV163:AW163"/>
    <mergeCell ref="AP162:AQ162"/>
    <mergeCell ref="AR162:AS162"/>
    <mergeCell ref="AT162:AU162"/>
    <mergeCell ref="AV160:AW160"/>
    <mergeCell ref="AP161:AQ161"/>
    <mergeCell ref="AR161:AS161"/>
    <mergeCell ref="AT161:AU161"/>
    <mergeCell ref="AV161:AW161"/>
    <mergeCell ref="AP160:AQ160"/>
    <mergeCell ref="AR160:AS160"/>
    <mergeCell ref="AT160:AU160"/>
    <mergeCell ref="AV158:AW158"/>
    <mergeCell ref="AP159:AQ159"/>
    <mergeCell ref="AR159:AS159"/>
    <mergeCell ref="AT159:AU159"/>
    <mergeCell ref="AV159:AW159"/>
    <mergeCell ref="AP158:AQ158"/>
    <mergeCell ref="AR158:AS158"/>
    <mergeCell ref="AT158:AU158"/>
    <mergeCell ref="AV156:AW156"/>
    <mergeCell ref="AP157:AQ157"/>
    <mergeCell ref="AR157:AS157"/>
    <mergeCell ref="AT157:AU157"/>
    <mergeCell ref="AV157:AW157"/>
    <mergeCell ref="AP156:AQ156"/>
    <mergeCell ref="AR156:AS156"/>
    <mergeCell ref="AT156:AU156"/>
    <mergeCell ref="AV154:AW154"/>
    <mergeCell ref="AP155:AQ155"/>
    <mergeCell ref="AR155:AS155"/>
    <mergeCell ref="AT155:AU155"/>
    <mergeCell ref="AV155:AW155"/>
    <mergeCell ref="AP154:AQ154"/>
    <mergeCell ref="AR154:AS154"/>
    <mergeCell ref="AT154:AU154"/>
    <mergeCell ref="AV152:AW152"/>
    <mergeCell ref="AP153:AQ153"/>
    <mergeCell ref="AR153:AS153"/>
    <mergeCell ref="AT153:AU153"/>
    <mergeCell ref="AV153:AW153"/>
    <mergeCell ref="AP152:AQ152"/>
    <mergeCell ref="AR152:AS152"/>
    <mergeCell ref="AT152:AU152"/>
    <mergeCell ref="AV150:AW150"/>
    <mergeCell ref="AP151:AQ151"/>
    <mergeCell ref="AR151:AS151"/>
    <mergeCell ref="AT151:AU151"/>
    <mergeCell ref="AV151:AW151"/>
    <mergeCell ref="AP150:AQ150"/>
    <mergeCell ref="AR150:AS150"/>
    <mergeCell ref="AT150:AU150"/>
    <mergeCell ref="AV148:AW148"/>
    <mergeCell ref="AP149:AQ149"/>
    <mergeCell ref="AR149:AS149"/>
    <mergeCell ref="AT149:AU149"/>
    <mergeCell ref="AV149:AW149"/>
    <mergeCell ref="AP148:AQ148"/>
    <mergeCell ref="AR148:AS148"/>
    <mergeCell ref="AT148:AU148"/>
    <mergeCell ref="AV146:AW146"/>
    <mergeCell ref="AP147:AQ147"/>
    <mergeCell ref="AR147:AS147"/>
    <mergeCell ref="AT147:AU147"/>
    <mergeCell ref="AV147:AW147"/>
    <mergeCell ref="AP146:AQ146"/>
    <mergeCell ref="AR146:AS146"/>
    <mergeCell ref="AT146:AU146"/>
    <mergeCell ref="AV144:AW144"/>
    <mergeCell ref="AP145:AQ145"/>
    <mergeCell ref="AR145:AS145"/>
    <mergeCell ref="AT145:AU145"/>
    <mergeCell ref="AV145:AW145"/>
    <mergeCell ref="AP144:AQ144"/>
    <mergeCell ref="AR144:AS144"/>
    <mergeCell ref="AT144:AU144"/>
    <mergeCell ref="AV142:AW142"/>
    <mergeCell ref="AP143:AQ143"/>
    <mergeCell ref="AR143:AS143"/>
    <mergeCell ref="AT143:AU143"/>
    <mergeCell ref="AV143:AW143"/>
    <mergeCell ref="AP142:AQ142"/>
    <mergeCell ref="AR142:AS142"/>
    <mergeCell ref="AT142:AU142"/>
    <mergeCell ref="AV140:AW140"/>
    <mergeCell ref="AP141:AQ141"/>
    <mergeCell ref="AR141:AS141"/>
    <mergeCell ref="AT141:AU141"/>
    <mergeCell ref="AV141:AW141"/>
    <mergeCell ref="AP140:AQ140"/>
    <mergeCell ref="AR140:AS140"/>
    <mergeCell ref="AT140:AU140"/>
    <mergeCell ref="AV138:AW138"/>
    <mergeCell ref="AP139:AQ139"/>
    <mergeCell ref="AR139:AS139"/>
    <mergeCell ref="AT139:AU139"/>
    <mergeCell ref="AV139:AW139"/>
    <mergeCell ref="AP138:AQ138"/>
    <mergeCell ref="AR138:AS138"/>
    <mergeCell ref="AT138:AU138"/>
    <mergeCell ref="AV136:AW136"/>
    <mergeCell ref="AP137:AQ137"/>
    <mergeCell ref="AR137:AS137"/>
    <mergeCell ref="AT137:AU137"/>
    <mergeCell ref="AV137:AW137"/>
    <mergeCell ref="AP136:AQ136"/>
    <mergeCell ref="AR136:AS136"/>
    <mergeCell ref="AT136:AU136"/>
    <mergeCell ref="AV134:AW134"/>
    <mergeCell ref="AP135:AQ135"/>
    <mergeCell ref="AR135:AS135"/>
    <mergeCell ref="AT135:AU135"/>
    <mergeCell ref="AV135:AW135"/>
    <mergeCell ref="AP134:AQ134"/>
    <mergeCell ref="AR134:AS134"/>
    <mergeCell ref="AT134:AU134"/>
    <mergeCell ref="AV132:AW132"/>
    <mergeCell ref="AP133:AQ133"/>
    <mergeCell ref="AR133:AS133"/>
    <mergeCell ref="AT133:AU133"/>
    <mergeCell ref="AV133:AW133"/>
    <mergeCell ref="AP132:AQ132"/>
    <mergeCell ref="AR132:AS132"/>
    <mergeCell ref="AT132:AU132"/>
    <mergeCell ref="AV130:AW130"/>
    <mergeCell ref="AP131:AQ131"/>
    <mergeCell ref="AR131:AS131"/>
    <mergeCell ref="AT131:AU131"/>
    <mergeCell ref="AV131:AW131"/>
    <mergeCell ref="AP130:AQ130"/>
    <mergeCell ref="AR130:AS130"/>
    <mergeCell ref="AT130:AU130"/>
    <mergeCell ref="AV128:AW128"/>
    <mergeCell ref="AP129:AQ129"/>
    <mergeCell ref="AR129:AS129"/>
    <mergeCell ref="AT129:AU129"/>
    <mergeCell ref="AV129:AW129"/>
    <mergeCell ref="AP128:AQ128"/>
    <mergeCell ref="AR128:AS128"/>
    <mergeCell ref="AT128:AU128"/>
    <mergeCell ref="AV126:AW126"/>
    <mergeCell ref="AP127:AQ127"/>
    <mergeCell ref="AR127:AS127"/>
    <mergeCell ref="AT127:AU127"/>
    <mergeCell ref="AV127:AW127"/>
    <mergeCell ref="AP126:AQ126"/>
    <mergeCell ref="AR126:AS126"/>
    <mergeCell ref="AT126:AU126"/>
    <mergeCell ref="AV124:AW124"/>
    <mergeCell ref="AP125:AQ125"/>
    <mergeCell ref="AR125:AS125"/>
    <mergeCell ref="AT125:AU125"/>
    <mergeCell ref="AV125:AW125"/>
    <mergeCell ref="AP124:AQ124"/>
    <mergeCell ref="AR124:AS124"/>
    <mergeCell ref="AT124:AU124"/>
    <mergeCell ref="AV122:AW122"/>
    <mergeCell ref="AP123:AQ123"/>
    <mergeCell ref="AR123:AS123"/>
    <mergeCell ref="AT123:AU123"/>
    <mergeCell ref="AV123:AW123"/>
    <mergeCell ref="AP122:AQ122"/>
    <mergeCell ref="AR122:AS122"/>
    <mergeCell ref="AT122:AU122"/>
    <mergeCell ref="AV120:AW120"/>
    <mergeCell ref="AP121:AQ121"/>
    <mergeCell ref="AR121:AS121"/>
    <mergeCell ref="AT121:AU121"/>
    <mergeCell ref="AV121:AW121"/>
    <mergeCell ref="AP120:AQ120"/>
    <mergeCell ref="AR120:AS120"/>
    <mergeCell ref="AT120:AU120"/>
    <mergeCell ref="AV118:AW118"/>
    <mergeCell ref="AP119:AQ119"/>
    <mergeCell ref="AR119:AS119"/>
    <mergeCell ref="AT119:AU119"/>
    <mergeCell ref="AV119:AW119"/>
    <mergeCell ref="AP118:AQ118"/>
    <mergeCell ref="AR118:AS118"/>
    <mergeCell ref="AT118:AU118"/>
    <mergeCell ref="AV116:AW116"/>
    <mergeCell ref="AP117:AQ117"/>
    <mergeCell ref="AR117:AS117"/>
    <mergeCell ref="AT117:AU117"/>
    <mergeCell ref="AV117:AW117"/>
    <mergeCell ref="AP116:AQ116"/>
    <mergeCell ref="AR116:AS116"/>
    <mergeCell ref="AT116:AU116"/>
    <mergeCell ref="AV114:AW114"/>
    <mergeCell ref="AP115:AQ115"/>
    <mergeCell ref="AR115:AS115"/>
    <mergeCell ref="AT115:AU115"/>
    <mergeCell ref="AV115:AW115"/>
    <mergeCell ref="AP114:AQ114"/>
    <mergeCell ref="AR114:AS114"/>
    <mergeCell ref="AT114:AU114"/>
    <mergeCell ref="AV112:AW112"/>
    <mergeCell ref="AP113:AQ113"/>
    <mergeCell ref="AR113:AS113"/>
    <mergeCell ref="AT113:AU113"/>
    <mergeCell ref="AV113:AW113"/>
    <mergeCell ref="AP112:AQ112"/>
    <mergeCell ref="AR112:AS112"/>
    <mergeCell ref="AT112:AU112"/>
    <mergeCell ref="AV110:AW110"/>
    <mergeCell ref="AP111:AQ111"/>
    <mergeCell ref="AR111:AS111"/>
    <mergeCell ref="AT111:AU111"/>
    <mergeCell ref="AV111:AW111"/>
    <mergeCell ref="AP110:AQ110"/>
    <mergeCell ref="AR110:AS110"/>
    <mergeCell ref="AT110:AU110"/>
    <mergeCell ref="AV108:AW108"/>
    <mergeCell ref="AP109:AQ109"/>
    <mergeCell ref="AR109:AS109"/>
    <mergeCell ref="AT109:AU109"/>
    <mergeCell ref="AV109:AW109"/>
    <mergeCell ref="AP108:AQ108"/>
    <mergeCell ref="AR108:AS108"/>
    <mergeCell ref="AT108:AU108"/>
    <mergeCell ref="AV106:AW106"/>
    <mergeCell ref="AP107:AQ107"/>
    <mergeCell ref="AR107:AS107"/>
    <mergeCell ref="AT107:AU107"/>
    <mergeCell ref="AV107:AW107"/>
    <mergeCell ref="AP106:AQ106"/>
    <mergeCell ref="AR106:AS106"/>
    <mergeCell ref="AT106:AU106"/>
    <mergeCell ref="AV104:AW104"/>
    <mergeCell ref="AP105:AQ105"/>
    <mergeCell ref="AR105:AS105"/>
    <mergeCell ref="AT105:AU105"/>
    <mergeCell ref="AV105:AW105"/>
    <mergeCell ref="AP104:AQ104"/>
    <mergeCell ref="AR104:AS104"/>
    <mergeCell ref="AT104:AU104"/>
    <mergeCell ref="AV102:AW102"/>
    <mergeCell ref="AP103:AQ103"/>
    <mergeCell ref="AR103:AS103"/>
    <mergeCell ref="AT103:AU103"/>
    <mergeCell ref="AV103:AW103"/>
    <mergeCell ref="AP102:AQ102"/>
    <mergeCell ref="AR102:AS102"/>
    <mergeCell ref="AT102:AU102"/>
    <mergeCell ref="AV100:AW100"/>
    <mergeCell ref="AP101:AQ101"/>
    <mergeCell ref="AR101:AS101"/>
    <mergeCell ref="AT101:AU101"/>
    <mergeCell ref="AV101:AW101"/>
    <mergeCell ref="AP100:AQ100"/>
    <mergeCell ref="AR100:AS100"/>
    <mergeCell ref="AT100:AU100"/>
    <mergeCell ref="AV98:AW98"/>
    <mergeCell ref="AP99:AQ99"/>
    <mergeCell ref="AR99:AS99"/>
    <mergeCell ref="AT99:AU99"/>
    <mergeCell ref="AV99:AW99"/>
    <mergeCell ref="AP98:AQ98"/>
    <mergeCell ref="AR98:AS98"/>
    <mergeCell ref="AT98:AU98"/>
    <mergeCell ref="AV96:AW96"/>
    <mergeCell ref="AP97:AQ97"/>
    <mergeCell ref="AR97:AS97"/>
    <mergeCell ref="AT97:AU97"/>
    <mergeCell ref="AV97:AW97"/>
    <mergeCell ref="AP96:AQ96"/>
    <mergeCell ref="AR96:AS96"/>
    <mergeCell ref="AT96:AU96"/>
    <mergeCell ref="AV94:AW94"/>
    <mergeCell ref="AP95:AQ95"/>
    <mergeCell ref="AR95:AS95"/>
    <mergeCell ref="AT95:AU95"/>
    <mergeCell ref="AV95:AW95"/>
    <mergeCell ref="AP94:AQ94"/>
    <mergeCell ref="AR94:AS94"/>
    <mergeCell ref="AT94:AU94"/>
    <mergeCell ref="AV92:AW92"/>
    <mergeCell ref="AP93:AQ93"/>
    <mergeCell ref="AR93:AS93"/>
    <mergeCell ref="AT93:AU93"/>
    <mergeCell ref="AV93:AW93"/>
    <mergeCell ref="AP92:AQ92"/>
    <mergeCell ref="AR92:AS92"/>
    <mergeCell ref="AT92:AU92"/>
    <mergeCell ref="AV90:AW90"/>
    <mergeCell ref="AP91:AQ91"/>
    <mergeCell ref="AR91:AS91"/>
    <mergeCell ref="AT91:AU91"/>
    <mergeCell ref="AV91:AW91"/>
    <mergeCell ref="AP90:AQ90"/>
    <mergeCell ref="AR90:AS90"/>
    <mergeCell ref="AT90:AU90"/>
    <mergeCell ref="AV88:AW88"/>
    <mergeCell ref="AP89:AQ89"/>
    <mergeCell ref="AR89:AS89"/>
    <mergeCell ref="AT89:AU89"/>
    <mergeCell ref="AV89:AW89"/>
    <mergeCell ref="AP88:AQ88"/>
    <mergeCell ref="AR88:AS88"/>
    <mergeCell ref="AT88:AU88"/>
    <mergeCell ref="AV86:AW86"/>
    <mergeCell ref="AP87:AQ87"/>
    <mergeCell ref="AR87:AS87"/>
    <mergeCell ref="AT87:AU87"/>
    <mergeCell ref="AV87:AW87"/>
    <mergeCell ref="AP86:AQ86"/>
    <mergeCell ref="AR86:AS86"/>
    <mergeCell ref="AT86:AU86"/>
    <mergeCell ref="AV84:AW84"/>
    <mergeCell ref="AP85:AQ85"/>
    <mergeCell ref="AR85:AS85"/>
    <mergeCell ref="AT85:AU85"/>
    <mergeCell ref="AV85:AW85"/>
    <mergeCell ref="AP84:AQ84"/>
    <mergeCell ref="AR84:AS84"/>
    <mergeCell ref="AT84:AU84"/>
    <mergeCell ref="AV82:AW82"/>
    <mergeCell ref="AP83:AQ83"/>
    <mergeCell ref="AR83:AS83"/>
    <mergeCell ref="AT83:AU83"/>
    <mergeCell ref="AV83:AW83"/>
    <mergeCell ref="AP82:AQ82"/>
    <mergeCell ref="AR82:AS82"/>
    <mergeCell ref="AT82:AU82"/>
    <mergeCell ref="AV80:AW80"/>
    <mergeCell ref="AP81:AQ81"/>
    <mergeCell ref="AR81:AS81"/>
    <mergeCell ref="AT81:AU81"/>
    <mergeCell ref="AV81:AW81"/>
    <mergeCell ref="AP80:AQ80"/>
    <mergeCell ref="AR80:AS80"/>
    <mergeCell ref="AT80:AU80"/>
    <mergeCell ref="AV78:AW78"/>
    <mergeCell ref="AP79:AQ79"/>
    <mergeCell ref="AR79:AS79"/>
    <mergeCell ref="AT79:AU79"/>
    <mergeCell ref="AV79:AW79"/>
    <mergeCell ref="AP78:AQ78"/>
    <mergeCell ref="AR78:AS78"/>
    <mergeCell ref="AT78:AU78"/>
    <mergeCell ref="AV76:AW76"/>
    <mergeCell ref="AP77:AQ77"/>
    <mergeCell ref="AR77:AS77"/>
    <mergeCell ref="AT77:AU77"/>
    <mergeCell ref="AV77:AW77"/>
    <mergeCell ref="AP76:AQ76"/>
    <mergeCell ref="AR76:AS76"/>
    <mergeCell ref="AT76:AU76"/>
    <mergeCell ref="AV74:AW74"/>
    <mergeCell ref="AP75:AQ75"/>
    <mergeCell ref="AR75:AS75"/>
    <mergeCell ref="AT75:AU75"/>
    <mergeCell ref="AV75:AW75"/>
    <mergeCell ref="AP74:AQ74"/>
    <mergeCell ref="AR74:AS74"/>
    <mergeCell ref="AT74:AU74"/>
    <mergeCell ref="AV72:AW72"/>
    <mergeCell ref="AP73:AQ73"/>
    <mergeCell ref="AR73:AS73"/>
    <mergeCell ref="AT73:AU73"/>
    <mergeCell ref="AV73:AW73"/>
    <mergeCell ref="AP72:AQ72"/>
    <mergeCell ref="AR72:AS72"/>
    <mergeCell ref="AT72:AU72"/>
    <mergeCell ref="AV70:AW70"/>
    <mergeCell ref="AP71:AQ71"/>
    <mergeCell ref="AR71:AS71"/>
    <mergeCell ref="AT71:AU71"/>
    <mergeCell ref="AV71:AW71"/>
    <mergeCell ref="AP70:AQ70"/>
    <mergeCell ref="AR70:AS70"/>
    <mergeCell ref="AT70:AU70"/>
    <mergeCell ref="AV68:AW68"/>
    <mergeCell ref="AP69:AQ69"/>
    <mergeCell ref="AR69:AS69"/>
    <mergeCell ref="AT69:AU69"/>
    <mergeCell ref="AV69:AW69"/>
    <mergeCell ref="AP68:AQ68"/>
    <mergeCell ref="AR68:AS68"/>
    <mergeCell ref="AT68:AU68"/>
    <mergeCell ref="AV66:AW66"/>
    <mergeCell ref="AP67:AQ67"/>
    <mergeCell ref="AR67:AS67"/>
    <mergeCell ref="AT67:AU67"/>
    <mergeCell ref="AV67:AW67"/>
    <mergeCell ref="AP66:AQ66"/>
    <mergeCell ref="AR66:AS66"/>
    <mergeCell ref="AT66:AU66"/>
    <mergeCell ref="AV64:AW64"/>
    <mergeCell ref="AP65:AQ65"/>
    <mergeCell ref="AR65:AS65"/>
    <mergeCell ref="AT65:AU65"/>
    <mergeCell ref="AV65:AW65"/>
    <mergeCell ref="AP64:AQ64"/>
    <mergeCell ref="AR64:AS64"/>
    <mergeCell ref="AT64:AU64"/>
    <mergeCell ref="AV62:AW62"/>
    <mergeCell ref="AP63:AQ63"/>
    <mergeCell ref="AR63:AS63"/>
    <mergeCell ref="AT63:AU63"/>
    <mergeCell ref="AV63:AW63"/>
    <mergeCell ref="AP62:AQ62"/>
    <mergeCell ref="AR62:AS62"/>
    <mergeCell ref="AT62:AU62"/>
    <mergeCell ref="AV60:AW60"/>
    <mergeCell ref="AP61:AQ61"/>
    <mergeCell ref="AR61:AS61"/>
    <mergeCell ref="AT61:AU61"/>
    <mergeCell ref="AV61:AW61"/>
    <mergeCell ref="AP60:AQ60"/>
    <mergeCell ref="AR60:AS60"/>
    <mergeCell ref="AT60:AU60"/>
    <mergeCell ref="AV58:AW58"/>
    <mergeCell ref="AP59:AQ59"/>
    <mergeCell ref="AR59:AS59"/>
    <mergeCell ref="AT59:AU59"/>
    <mergeCell ref="AV59:AW59"/>
    <mergeCell ref="AP58:AQ58"/>
    <mergeCell ref="AR58:AS58"/>
    <mergeCell ref="AT58:AU58"/>
    <mergeCell ref="AV56:AW56"/>
    <mergeCell ref="AP57:AQ57"/>
    <mergeCell ref="AR57:AS57"/>
    <mergeCell ref="AT57:AU57"/>
    <mergeCell ref="AV57:AW57"/>
    <mergeCell ref="AP56:AQ56"/>
    <mergeCell ref="AR56:AS56"/>
    <mergeCell ref="AT56:AU56"/>
    <mergeCell ref="AV54:AW54"/>
    <mergeCell ref="AP55:AQ55"/>
    <mergeCell ref="AR55:AS55"/>
    <mergeCell ref="AT55:AU55"/>
    <mergeCell ref="AV55:AW55"/>
    <mergeCell ref="AP54:AQ54"/>
    <mergeCell ref="AR54:AS54"/>
    <mergeCell ref="AT54:AU54"/>
    <mergeCell ref="AV52:AW52"/>
    <mergeCell ref="AP53:AQ53"/>
    <mergeCell ref="AR53:AS53"/>
    <mergeCell ref="AT53:AU53"/>
    <mergeCell ref="AV53:AW53"/>
    <mergeCell ref="AP52:AQ52"/>
    <mergeCell ref="AR52:AS52"/>
    <mergeCell ref="AT52:AU52"/>
    <mergeCell ref="AV50:AW50"/>
    <mergeCell ref="AP51:AQ51"/>
    <mergeCell ref="AR51:AS51"/>
    <mergeCell ref="AT51:AU51"/>
    <mergeCell ref="AV51:AW51"/>
    <mergeCell ref="AP50:AQ50"/>
    <mergeCell ref="AR50:AS50"/>
    <mergeCell ref="AT50:AU50"/>
    <mergeCell ref="AV48:AW48"/>
    <mergeCell ref="AP49:AQ49"/>
    <mergeCell ref="AR49:AS49"/>
    <mergeCell ref="AT49:AU49"/>
    <mergeCell ref="AV49:AW49"/>
    <mergeCell ref="AP48:AQ48"/>
    <mergeCell ref="AR48:AS48"/>
    <mergeCell ref="AT48:AU48"/>
    <mergeCell ref="AV46:AW46"/>
    <mergeCell ref="AP47:AQ47"/>
    <mergeCell ref="AR47:AS47"/>
    <mergeCell ref="AT47:AU47"/>
    <mergeCell ref="AV47:AW47"/>
    <mergeCell ref="AP46:AQ46"/>
    <mergeCell ref="AR46:AS46"/>
    <mergeCell ref="AT46:AU46"/>
    <mergeCell ref="AV44:AW44"/>
    <mergeCell ref="AP45:AQ45"/>
    <mergeCell ref="AR45:AS45"/>
    <mergeCell ref="AT45:AU45"/>
    <mergeCell ref="AV45:AW45"/>
    <mergeCell ref="AP44:AQ44"/>
    <mergeCell ref="AR44:AS44"/>
    <mergeCell ref="AT44:AU44"/>
    <mergeCell ref="AV42:AW42"/>
    <mergeCell ref="AP43:AQ43"/>
    <mergeCell ref="AR43:AS43"/>
    <mergeCell ref="AT43:AU43"/>
    <mergeCell ref="AV43:AW43"/>
    <mergeCell ref="AP42:AQ42"/>
    <mergeCell ref="AR42:AS42"/>
    <mergeCell ref="AT42:AU42"/>
    <mergeCell ref="AP39:AQ39"/>
    <mergeCell ref="AR39:AS39"/>
    <mergeCell ref="AT39:AU39"/>
    <mergeCell ref="AV39:AW39"/>
    <mergeCell ref="AP40:AQ40"/>
    <mergeCell ref="AR40:AS40"/>
    <mergeCell ref="AT40:AU40"/>
    <mergeCell ref="AV40:AW40"/>
    <mergeCell ref="AP41:AQ41"/>
    <mergeCell ref="AR41:AS41"/>
    <mergeCell ref="AT41:AU41"/>
    <mergeCell ref="AV41:AW41"/>
    <mergeCell ref="AP36:AQ36"/>
    <mergeCell ref="AR36:AS36"/>
    <mergeCell ref="AT36:AU36"/>
    <mergeCell ref="AV36:AW36"/>
    <mergeCell ref="AP37:AQ37"/>
    <mergeCell ref="AR37:AS37"/>
    <mergeCell ref="AT37:AU37"/>
    <mergeCell ref="AV37:AW37"/>
    <mergeCell ref="AP38:AQ38"/>
    <mergeCell ref="AR38:AS38"/>
    <mergeCell ref="AT38:AU38"/>
    <mergeCell ref="AV38:AW38"/>
    <mergeCell ref="AP33:AQ33"/>
    <mergeCell ref="AR33:AS33"/>
    <mergeCell ref="AT33:AU33"/>
    <mergeCell ref="AV33:AW33"/>
    <mergeCell ref="AP34:AQ34"/>
    <mergeCell ref="AR34:AS34"/>
    <mergeCell ref="AT34:AU34"/>
    <mergeCell ref="AV34:AW34"/>
    <mergeCell ref="AP35:AQ35"/>
    <mergeCell ref="AR35:AS35"/>
    <mergeCell ref="AT35:AU35"/>
    <mergeCell ref="AV35:AW35"/>
    <mergeCell ref="AP30:AQ30"/>
    <mergeCell ref="AR30:AS30"/>
    <mergeCell ref="AT30:AU30"/>
    <mergeCell ref="AV30:AW30"/>
    <mergeCell ref="AP31:AQ31"/>
    <mergeCell ref="AR31:AS31"/>
    <mergeCell ref="AT31:AU31"/>
    <mergeCell ref="AV31:AW31"/>
    <mergeCell ref="AP32:AQ32"/>
    <mergeCell ref="AR32:AS32"/>
    <mergeCell ref="AT32:AU32"/>
    <mergeCell ref="AV32:AW32"/>
    <mergeCell ref="AP27:AQ27"/>
    <mergeCell ref="AR27:AS27"/>
    <mergeCell ref="AT27:AU27"/>
    <mergeCell ref="AV27:AW27"/>
    <mergeCell ref="AP28:AQ28"/>
    <mergeCell ref="AR28:AS28"/>
    <mergeCell ref="AT28:AU28"/>
    <mergeCell ref="AV28:AW28"/>
    <mergeCell ref="AP29:AQ29"/>
    <mergeCell ref="AR29:AS29"/>
    <mergeCell ref="AT29:AU29"/>
    <mergeCell ref="AV29:AW29"/>
    <mergeCell ref="AP24:AQ24"/>
    <mergeCell ref="AR24:AS24"/>
    <mergeCell ref="AT24:AU24"/>
    <mergeCell ref="AV24:AW24"/>
    <mergeCell ref="AP25:AQ25"/>
    <mergeCell ref="AR25:AS25"/>
    <mergeCell ref="AT25:AU25"/>
    <mergeCell ref="AV25:AW25"/>
    <mergeCell ref="AP26:AQ26"/>
    <mergeCell ref="AR26:AS26"/>
    <mergeCell ref="AT26:AU26"/>
    <mergeCell ref="AV26:AW26"/>
    <mergeCell ref="AP21:AQ21"/>
    <mergeCell ref="AR21:AS21"/>
    <mergeCell ref="AT21:AU21"/>
    <mergeCell ref="AV21:AW21"/>
    <mergeCell ref="AP22:AQ22"/>
    <mergeCell ref="AR22:AS22"/>
    <mergeCell ref="AT22:AU22"/>
    <mergeCell ref="AV22:AW22"/>
    <mergeCell ref="AP23:AQ23"/>
    <mergeCell ref="AR23:AS23"/>
    <mergeCell ref="AT23:AU23"/>
    <mergeCell ref="AV23:AW23"/>
    <mergeCell ref="AP20:AQ20"/>
    <mergeCell ref="AR20:AS20"/>
    <mergeCell ref="AT20:AU20"/>
    <mergeCell ref="AV20:AW20"/>
    <mergeCell ref="G19:H19"/>
    <mergeCell ref="I19:J19"/>
    <mergeCell ref="K19:L19"/>
    <mergeCell ref="M19:N19"/>
    <mergeCell ref="I20:J20"/>
    <mergeCell ref="K20:L20"/>
    <mergeCell ref="M20:N20"/>
    <mergeCell ref="O1:Q4"/>
    <mergeCell ref="A7:Q7"/>
    <mergeCell ref="A9:Q9"/>
    <mergeCell ref="A10:H10"/>
    <mergeCell ref="I10:Q10"/>
    <mergeCell ref="I15:Q15"/>
    <mergeCell ref="O17:Q19"/>
    <mergeCell ref="B17:F19"/>
    <mergeCell ref="B20:F20"/>
    <mergeCell ref="A12:Q12"/>
    <mergeCell ref="A17:A19"/>
    <mergeCell ref="G18:J18"/>
    <mergeCell ref="K18:N18"/>
    <mergeCell ref="A13:H13"/>
    <mergeCell ref="I13:Q13"/>
    <mergeCell ref="A14:H14"/>
    <mergeCell ref="I14:Q14"/>
    <mergeCell ref="A15:H15"/>
    <mergeCell ref="O20:Q20"/>
    <mergeCell ref="G17:N17"/>
    <mergeCell ref="G20:H20"/>
    <mergeCell ref="B21:F21"/>
    <mergeCell ref="G21:H21"/>
    <mergeCell ref="I21:J21"/>
    <mergeCell ref="K21:L21"/>
    <mergeCell ref="M21:N21"/>
    <mergeCell ref="O21:Q21"/>
    <mergeCell ref="B22:F22"/>
    <mergeCell ref="G22:H22"/>
    <mergeCell ref="I22:J22"/>
    <mergeCell ref="K22:L22"/>
    <mergeCell ref="M22:N22"/>
    <mergeCell ref="O22:Q22"/>
    <mergeCell ref="B23:F23"/>
    <mergeCell ref="G23:H23"/>
    <mergeCell ref="I23:J23"/>
    <mergeCell ref="K23:L23"/>
    <mergeCell ref="M23:N23"/>
    <mergeCell ref="O23:Q23"/>
    <mergeCell ref="B24:F24"/>
    <mergeCell ref="G24:H24"/>
    <mergeCell ref="I24:J24"/>
    <mergeCell ref="K24:L24"/>
    <mergeCell ref="M24:N24"/>
    <mergeCell ref="O24:Q24"/>
    <mergeCell ref="B25:F25"/>
    <mergeCell ref="G25:H25"/>
    <mergeCell ref="I25:J25"/>
    <mergeCell ref="K25:L25"/>
    <mergeCell ref="M25:N25"/>
    <mergeCell ref="O25:Q25"/>
    <mergeCell ref="B26:F26"/>
    <mergeCell ref="G26:H26"/>
    <mergeCell ref="I26:J26"/>
    <mergeCell ref="K26:L26"/>
    <mergeCell ref="M26:N26"/>
    <mergeCell ref="O26:Q26"/>
    <mergeCell ref="B27:F27"/>
    <mergeCell ref="G27:H27"/>
    <mergeCell ref="I27:J27"/>
    <mergeCell ref="K27:L27"/>
    <mergeCell ref="M27:N27"/>
    <mergeCell ref="O27:Q27"/>
    <mergeCell ref="B28:F28"/>
    <mergeCell ref="G28:H28"/>
    <mergeCell ref="I28:J28"/>
    <mergeCell ref="K28:L28"/>
    <mergeCell ref="M28:N28"/>
    <mergeCell ref="O28:Q28"/>
    <mergeCell ref="B29:F29"/>
    <mergeCell ref="G29:H29"/>
    <mergeCell ref="I29:J29"/>
    <mergeCell ref="K29:L29"/>
    <mergeCell ref="M29:N29"/>
    <mergeCell ref="O29:Q29"/>
    <mergeCell ref="B30:F30"/>
    <mergeCell ref="G30:H30"/>
    <mergeCell ref="I30:J30"/>
    <mergeCell ref="K30:L30"/>
    <mergeCell ref="M30:N30"/>
    <mergeCell ref="O30:Q30"/>
    <mergeCell ref="B31:F31"/>
    <mergeCell ref="G31:H31"/>
    <mergeCell ref="I31:J31"/>
    <mergeCell ref="K31:L31"/>
    <mergeCell ref="M31:N31"/>
    <mergeCell ref="O31:Q31"/>
    <mergeCell ref="B32:F32"/>
    <mergeCell ref="G32:H32"/>
    <mergeCell ref="I32:J32"/>
    <mergeCell ref="K32:L32"/>
    <mergeCell ref="M32:N32"/>
    <mergeCell ref="O32:Q32"/>
    <mergeCell ref="B33:F33"/>
    <mergeCell ref="G33:H33"/>
    <mergeCell ref="I33:J33"/>
    <mergeCell ref="K33:L33"/>
    <mergeCell ref="M33:N33"/>
    <mergeCell ref="O33:Q33"/>
    <mergeCell ref="B34:F34"/>
    <mergeCell ref="G34:H34"/>
    <mergeCell ref="I34:J34"/>
    <mergeCell ref="K34:L34"/>
    <mergeCell ref="M34:N34"/>
    <mergeCell ref="O34:Q34"/>
    <mergeCell ref="B35:F35"/>
    <mergeCell ref="G35:H35"/>
    <mergeCell ref="I35:J35"/>
    <mergeCell ref="K35:L35"/>
    <mergeCell ref="M35:N35"/>
    <mergeCell ref="O35:Q35"/>
    <mergeCell ref="B36:F36"/>
    <mergeCell ref="G36:H36"/>
    <mergeCell ref="I36:J36"/>
    <mergeCell ref="K36:L36"/>
    <mergeCell ref="M36:N36"/>
    <mergeCell ref="O36:Q36"/>
    <mergeCell ref="B37:F37"/>
    <mergeCell ref="G37:H37"/>
    <mergeCell ref="I37:J37"/>
    <mergeCell ref="K37:L37"/>
    <mergeCell ref="M37:N37"/>
    <mergeCell ref="O37:Q37"/>
    <mergeCell ref="B38:F38"/>
    <mergeCell ref="G38:H38"/>
    <mergeCell ref="I38:J38"/>
    <mergeCell ref="K38:L38"/>
    <mergeCell ref="M38:N38"/>
    <mergeCell ref="O38:Q38"/>
    <mergeCell ref="B39:F39"/>
    <mergeCell ref="G39:H39"/>
    <mergeCell ref="I39:J39"/>
    <mergeCell ref="K39:L39"/>
    <mergeCell ref="M39:N39"/>
    <mergeCell ref="O39:Q39"/>
    <mergeCell ref="B40:F40"/>
    <mergeCell ref="G40:H40"/>
    <mergeCell ref="I40:J40"/>
    <mergeCell ref="K40:L40"/>
    <mergeCell ref="M40:N40"/>
    <mergeCell ref="O40:Q40"/>
    <mergeCell ref="B41:F41"/>
    <mergeCell ref="G41:H41"/>
    <mergeCell ref="I41:J41"/>
    <mergeCell ref="K41:L41"/>
    <mergeCell ref="M41:N41"/>
    <mergeCell ref="O41:Q41"/>
    <mergeCell ref="B42:F42"/>
    <mergeCell ref="G42:H42"/>
    <mergeCell ref="I42:J42"/>
    <mergeCell ref="K42:L42"/>
    <mergeCell ref="M42:N42"/>
    <mergeCell ref="O42:Q42"/>
    <mergeCell ref="B43:F43"/>
    <mergeCell ref="G43:H43"/>
    <mergeCell ref="I43:J43"/>
    <mergeCell ref="K43:L43"/>
    <mergeCell ref="M43:N43"/>
    <mergeCell ref="O43:Q43"/>
    <mergeCell ref="B44:F44"/>
    <mergeCell ref="G44:H44"/>
    <mergeCell ref="I44:J44"/>
    <mergeCell ref="K44:L44"/>
    <mergeCell ref="M44:N44"/>
    <mergeCell ref="O44:Q44"/>
    <mergeCell ref="B45:F45"/>
    <mergeCell ref="G45:H45"/>
    <mergeCell ref="I45:J45"/>
    <mergeCell ref="K45:L45"/>
    <mergeCell ref="M45:N45"/>
    <mergeCell ref="O45:Q45"/>
    <mergeCell ref="B46:F46"/>
    <mergeCell ref="G46:H46"/>
    <mergeCell ref="I46:J46"/>
    <mergeCell ref="K46:L46"/>
    <mergeCell ref="M46:N46"/>
    <mergeCell ref="O46:Q46"/>
    <mergeCell ref="B47:F47"/>
    <mergeCell ref="G47:H47"/>
    <mergeCell ref="I47:J47"/>
    <mergeCell ref="K47:L47"/>
    <mergeCell ref="M47:N47"/>
    <mergeCell ref="O47:Q47"/>
    <mergeCell ref="G51:H51"/>
    <mergeCell ref="I51:J51"/>
    <mergeCell ref="K51:L51"/>
    <mergeCell ref="M51:N51"/>
    <mergeCell ref="G52:H52"/>
    <mergeCell ref="I52:J52"/>
    <mergeCell ref="K52:L52"/>
    <mergeCell ref="M52:N52"/>
    <mergeCell ref="G53:H53"/>
    <mergeCell ref="I53:J53"/>
    <mergeCell ref="K53:L53"/>
    <mergeCell ref="M53:N53"/>
    <mergeCell ref="G48:H48"/>
    <mergeCell ref="I48:J48"/>
    <mergeCell ref="K48:L48"/>
    <mergeCell ref="M48:N48"/>
    <mergeCell ref="G49:H49"/>
    <mergeCell ref="I49:J49"/>
    <mergeCell ref="K49:L49"/>
    <mergeCell ref="M49:N49"/>
    <mergeCell ref="G50:H50"/>
    <mergeCell ref="I50:J50"/>
    <mergeCell ref="K50:L50"/>
    <mergeCell ref="M50:N50"/>
    <mergeCell ref="G57:H57"/>
    <mergeCell ref="I57:J57"/>
    <mergeCell ref="K57:L57"/>
    <mergeCell ref="M57:N57"/>
    <mergeCell ref="G58:H58"/>
    <mergeCell ref="I58:J58"/>
    <mergeCell ref="K58:L58"/>
    <mergeCell ref="M58:N58"/>
    <mergeCell ref="G59:H59"/>
    <mergeCell ref="I59:J59"/>
    <mergeCell ref="K59:L59"/>
    <mergeCell ref="M59:N59"/>
    <mergeCell ref="G54:H54"/>
    <mergeCell ref="I54:J54"/>
    <mergeCell ref="K54:L54"/>
    <mergeCell ref="M54:N54"/>
    <mergeCell ref="G55:H55"/>
    <mergeCell ref="I55:J55"/>
    <mergeCell ref="K55:L55"/>
    <mergeCell ref="M55:N55"/>
    <mergeCell ref="G56:H56"/>
    <mergeCell ref="I56:J56"/>
    <mergeCell ref="K56:L56"/>
    <mergeCell ref="M56:N56"/>
    <mergeCell ref="G63:H63"/>
    <mergeCell ref="I63:J63"/>
    <mergeCell ref="K63:L63"/>
    <mergeCell ref="M63:N63"/>
    <mergeCell ref="G64:H64"/>
    <mergeCell ref="I64:J64"/>
    <mergeCell ref="K64:L64"/>
    <mergeCell ref="M64:N64"/>
    <mergeCell ref="G65:H65"/>
    <mergeCell ref="I65:J65"/>
    <mergeCell ref="K65:L65"/>
    <mergeCell ref="M65:N65"/>
    <mergeCell ref="G60:H60"/>
    <mergeCell ref="I60:J60"/>
    <mergeCell ref="K60:L60"/>
    <mergeCell ref="M60:N60"/>
    <mergeCell ref="G61:H61"/>
    <mergeCell ref="I61:J61"/>
    <mergeCell ref="K61:L61"/>
    <mergeCell ref="M61:N61"/>
    <mergeCell ref="G62:H62"/>
    <mergeCell ref="I62:J62"/>
    <mergeCell ref="K62:L62"/>
    <mergeCell ref="M62:N62"/>
    <mergeCell ref="G69:H69"/>
    <mergeCell ref="I69:J69"/>
    <mergeCell ref="K69:L69"/>
    <mergeCell ref="M69:N69"/>
    <mergeCell ref="G70:H70"/>
    <mergeCell ref="I70:J70"/>
    <mergeCell ref="K70:L70"/>
    <mergeCell ref="M70:N70"/>
    <mergeCell ref="G71:H71"/>
    <mergeCell ref="I71:J71"/>
    <mergeCell ref="K71:L71"/>
    <mergeCell ref="M71:N71"/>
    <mergeCell ref="G66:H66"/>
    <mergeCell ref="I66:J66"/>
    <mergeCell ref="K66:L66"/>
    <mergeCell ref="M66:N66"/>
    <mergeCell ref="G67:H67"/>
    <mergeCell ref="I67:J67"/>
    <mergeCell ref="K67:L67"/>
    <mergeCell ref="M67:N67"/>
    <mergeCell ref="G68:H68"/>
    <mergeCell ref="I68:J68"/>
    <mergeCell ref="K68:L68"/>
    <mergeCell ref="M68:N68"/>
    <mergeCell ref="G75:H75"/>
    <mergeCell ref="I75:J75"/>
    <mergeCell ref="K75:L75"/>
    <mergeCell ref="M75:N75"/>
    <mergeCell ref="G76:H76"/>
    <mergeCell ref="I76:J76"/>
    <mergeCell ref="K76:L76"/>
    <mergeCell ref="M76:N76"/>
    <mergeCell ref="G77:H77"/>
    <mergeCell ref="I77:J77"/>
    <mergeCell ref="K77:L77"/>
    <mergeCell ref="M77:N77"/>
    <mergeCell ref="G72:H72"/>
    <mergeCell ref="I72:J72"/>
    <mergeCell ref="K72:L72"/>
    <mergeCell ref="M72:N72"/>
    <mergeCell ref="G73:H73"/>
    <mergeCell ref="I73:J73"/>
    <mergeCell ref="K73:L73"/>
    <mergeCell ref="M73:N73"/>
    <mergeCell ref="G74:H74"/>
    <mergeCell ref="I74:J74"/>
    <mergeCell ref="K74:L74"/>
    <mergeCell ref="M74:N74"/>
    <mergeCell ref="G81:H81"/>
    <mergeCell ref="I81:J81"/>
    <mergeCell ref="K81:L81"/>
    <mergeCell ref="M81:N81"/>
    <mergeCell ref="G82:H82"/>
    <mergeCell ref="I82:J82"/>
    <mergeCell ref="K82:L82"/>
    <mergeCell ref="M82:N82"/>
    <mergeCell ref="G83:H83"/>
    <mergeCell ref="I83:J83"/>
    <mergeCell ref="K83:L83"/>
    <mergeCell ref="M83:N83"/>
    <mergeCell ref="G78:H78"/>
    <mergeCell ref="I78:J78"/>
    <mergeCell ref="K78:L78"/>
    <mergeCell ref="M78:N78"/>
    <mergeCell ref="G79:H79"/>
    <mergeCell ref="I79:J79"/>
    <mergeCell ref="K79:L79"/>
    <mergeCell ref="M79:N79"/>
    <mergeCell ref="G80:H80"/>
    <mergeCell ref="I80:J80"/>
    <mergeCell ref="K80:L80"/>
    <mergeCell ref="M80:N80"/>
    <mergeCell ref="G87:H87"/>
    <mergeCell ref="I87:J87"/>
    <mergeCell ref="K87:L87"/>
    <mergeCell ref="M87:N87"/>
    <mergeCell ref="G88:H88"/>
    <mergeCell ref="I88:J88"/>
    <mergeCell ref="K88:L88"/>
    <mergeCell ref="M88:N88"/>
    <mergeCell ref="G89:H89"/>
    <mergeCell ref="I89:J89"/>
    <mergeCell ref="K89:L89"/>
    <mergeCell ref="M89:N89"/>
    <mergeCell ref="G84:H84"/>
    <mergeCell ref="I84:J84"/>
    <mergeCell ref="K84:L84"/>
    <mergeCell ref="M84:N84"/>
    <mergeCell ref="G85:H85"/>
    <mergeCell ref="I85:J85"/>
    <mergeCell ref="K85:L85"/>
    <mergeCell ref="M85:N85"/>
    <mergeCell ref="G86:H86"/>
    <mergeCell ref="I86:J86"/>
    <mergeCell ref="K86:L86"/>
    <mergeCell ref="M86:N86"/>
    <mergeCell ref="G93:H93"/>
    <mergeCell ref="I93:J93"/>
    <mergeCell ref="K93:L93"/>
    <mergeCell ref="M93:N93"/>
    <mergeCell ref="G94:H94"/>
    <mergeCell ref="I94:J94"/>
    <mergeCell ref="K94:L94"/>
    <mergeCell ref="M94:N94"/>
    <mergeCell ref="G95:H95"/>
    <mergeCell ref="I95:J95"/>
    <mergeCell ref="K95:L95"/>
    <mergeCell ref="M95:N95"/>
    <mergeCell ref="G90:H90"/>
    <mergeCell ref="I90:J90"/>
    <mergeCell ref="K90:L90"/>
    <mergeCell ref="M90:N90"/>
    <mergeCell ref="G91:H91"/>
    <mergeCell ref="I91:J91"/>
    <mergeCell ref="K91:L91"/>
    <mergeCell ref="M91:N91"/>
    <mergeCell ref="G92:H92"/>
    <mergeCell ref="I92:J92"/>
    <mergeCell ref="K92:L92"/>
    <mergeCell ref="M92:N92"/>
    <mergeCell ref="G99:H99"/>
    <mergeCell ref="I99:J99"/>
    <mergeCell ref="K99:L99"/>
    <mergeCell ref="M99:N99"/>
    <mergeCell ref="G100:H100"/>
    <mergeCell ref="I100:J100"/>
    <mergeCell ref="K100:L100"/>
    <mergeCell ref="M100:N100"/>
    <mergeCell ref="G101:H101"/>
    <mergeCell ref="I101:J101"/>
    <mergeCell ref="K101:L101"/>
    <mergeCell ref="M101:N101"/>
    <mergeCell ref="G96:H96"/>
    <mergeCell ref="I96:J96"/>
    <mergeCell ref="K96:L96"/>
    <mergeCell ref="M96:N96"/>
    <mergeCell ref="G97:H97"/>
    <mergeCell ref="I97:J97"/>
    <mergeCell ref="K97:L97"/>
    <mergeCell ref="M97:N97"/>
    <mergeCell ref="G98:H98"/>
    <mergeCell ref="I98:J98"/>
    <mergeCell ref="K98:L98"/>
    <mergeCell ref="M98:N98"/>
    <mergeCell ref="G108:H108"/>
    <mergeCell ref="I108:J108"/>
    <mergeCell ref="K108:L108"/>
    <mergeCell ref="M108:N108"/>
    <mergeCell ref="G105:H105"/>
    <mergeCell ref="I105:J105"/>
    <mergeCell ref="K105:L105"/>
    <mergeCell ref="M105:N105"/>
    <mergeCell ref="G106:H106"/>
    <mergeCell ref="I106:J106"/>
    <mergeCell ref="K106:L106"/>
    <mergeCell ref="M106:N106"/>
    <mergeCell ref="G107:H107"/>
    <mergeCell ref="I107:J107"/>
    <mergeCell ref="K107:L107"/>
    <mergeCell ref="M107:N107"/>
    <mergeCell ref="G102:H102"/>
    <mergeCell ref="I102:J102"/>
    <mergeCell ref="K102:L102"/>
    <mergeCell ref="M102:N102"/>
    <mergeCell ref="G103:H103"/>
    <mergeCell ref="I103:J103"/>
    <mergeCell ref="K103:L103"/>
    <mergeCell ref="M103:N103"/>
    <mergeCell ref="G104:H104"/>
    <mergeCell ref="I104:J104"/>
    <mergeCell ref="K104:L104"/>
    <mergeCell ref="M104:N104"/>
  </mergeCells>
  <pageMargins left="0.78740157480314965" right="0.39370078740157483" top="0.39370078740157483" bottom="0.39370078740157483" header="0.31496062992125984" footer="0.31496062992125984"/>
  <pageSetup paperSize="9" orientation="landscape" r:id="rId1"/>
  <rowBreaks count="1" manualBreakCount="1">
    <brk id="16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/>
  <dimension ref="B1:BS14"/>
  <sheetViews>
    <sheetView workbookViewId="0">
      <selection activeCell="B11" sqref="B11:K11"/>
    </sheetView>
  </sheetViews>
  <sheetFormatPr defaultRowHeight="15" x14ac:dyDescent="0.25"/>
  <cols>
    <col min="1" max="1" width="3.140625" style="109" customWidth="1"/>
    <col min="2" max="11" width="8.5703125" style="109" customWidth="1"/>
    <col min="12" max="14" width="0" style="109" hidden="1" customWidth="1"/>
    <col min="15" max="15" width="87.7109375" style="109" hidden="1" customWidth="1"/>
    <col min="16" max="62" width="0" style="109" hidden="1" customWidth="1"/>
    <col min="63" max="16384" width="9.140625" style="109"/>
  </cols>
  <sheetData>
    <row r="1" spans="2:71" ht="87.75" customHeight="1" x14ac:dyDescent="0.25">
      <c r="B1" s="329" t="s">
        <v>177</v>
      </c>
      <c r="C1" s="329"/>
      <c r="D1" s="329"/>
      <c r="E1" s="329"/>
      <c r="F1" s="329"/>
      <c r="G1" s="329"/>
      <c r="H1" s="329"/>
      <c r="I1" s="329"/>
      <c r="J1" s="329"/>
      <c r="K1" s="329"/>
    </row>
    <row r="2" spans="2:71" ht="2.25" customHeight="1" thickBot="1" x14ac:dyDescent="0.3"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2:71" ht="7.5" customHeight="1" x14ac:dyDescent="0.25"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2:71" ht="15" customHeight="1" x14ac:dyDescent="0.25">
      <c r="B4" s="109" t="s">
        <v>717</v>
      </c>
      <c r="G4" s="111"/>
      <c r="H4" s="331" t="s">
        <v>718</v>
      </c>
      <c r="I4" s="331"/>
      <c r="J4" s="331"/>
      <c r="K4" s="331"/>
    </row>
    <row r="5" spans="2:71" x14ac:dyDescent="0.25">
      <c r="G5" s="111"/>
      <c r="H5" s="331"/>
      <c r="I5" s="331"/>
      <c r="J5" s="331"/>
      <c r="K5" s="331"/>
    </row>
    <row r="6" spans="2:71" x14ac:dyDescent="0.25">
      <c r="B6" s="330" t="s">
        <v>141</v>
      </c>
      <c r="C6" s="330"/>
      <c r="D6" s="330"/>
      <c r="E6" s="330"/>
      <c r="F6" s="330"/>
      <c r="G6" s="111"/>
      <c r="H6" s="331"/>
      <c r="I6" s="331"/>
      <c r="J6" s="331"/>
      <c r="K6" s="331"/>
    </row>
    <row r="7" spans="2:71" x14ac:dyDescent="0.25">
      <c r="B7" s="330"/>
      <c r="C7" s="330"/>
      <c r="D7" s="330"/>
      <c r="E7" s="330"/>
      <c r="F7" s="330"/>
      <c r="G7" s="111"/>
      <c r="H7" s="331"/>
      <c r="I7" s="331"/>
      <c r="J7" s="331"/>
      <c r="K7" s="331"/>
    </row>
    <row r="8" spans="2:71" x14ac:dyDescent="0.25">
      <c r="B8" s="113"/>
      <c r="C8" s="113"/>
      <c r="D8" s="113"/>
      <c r="E8" s="113"/>
      <c r="F8" s="113"/>
      <c r="G8" s="111"/>
      <c r="H8" s="114"/>
      <c r="I8" s="114"/>
      <c r="J8" s="114"/>
      <c r="K8" s="114"/>
    </row>
    <row r="10" spans="2:71" x14ac:dyDescent="0.25">
      <c r="B10" s="112"/>
      <c r="C10" s="112"/>
      <c r="D10" s="112"/>
      <c r="E10" s="112"/>
      <c r="F10" s="112"/>
      <c r="G10" s="112"/>
      <c r="H10" s="112"/>
      <c r="I10" s="112"/>
      <c r="J10" s="112"/>
      <c r="K10" s="112"/>
    </row>
    <row r="11" spans="2:71" ht="378.75" customHeight="1" x14ac:dyDescent="0.25">
      <c r="B11" s="332" t="s">
        <v>719</v>
      </c>
      <c r="C11" s="332"/>
      <c r="D11" s="332"/>
      <c r="E11" s="332"/>
      <c r="F11" s="332"/>
      <c r="G11" s="332"/>
      <c r="H11" s="332"/>
      <c r="I11" s="332"/>
      <c r="J11" s="332"/>
      <c r="K11" s="332"/>
      <c r="O11" s="120" t="s">
        <v>719</v>
      </c>
      <c r="P11" s="111"/>
      <c r="Q11" s="111"/>
      <c r="R11" s="111"/>
      <c r="S11" s="111"/>
      <c r="T11" s="111"/>
      <c r="U11" s="111"/>
      <c r="V11" s="111"/>
      <c r="W11" s="111"/>
      <c r="X11" s="111"/>
      <c r="BM11" s="140"/>
      <c r="BN11" s="140"/>
      <c r="BO11" s="140"/>
      <c r="BP11" s="140"/>
      <c r="BQ11" s="140"/>
      <c r="BR11" s="140"/>
      <c r="BS11" s="140"/>
    </row>
    <row r="12" spans="2:71" x14ac:dyDescent="0.25"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O12" s="120"/>
      <c r="P12" s="111"/>
      <c r="Q12" s="111"/>
      <c r="R12" s="111"/>
      <c r="S12" s="111"/>
      <c r="T12" s="111"/>
      <c r="U12" s="111"/>
      <c r="V12" s="111"/>
      <c r="W12" s="111"/>
      <c r="X12" s="111"/>
    </row>
    <row r="14" spans="2:71" x14ac:dyDescent="0.25">
      <c r="B14" s="109" t="s">
        <v>51</v>
      </c>
      <c r="K14" s="121" t="s">
        <v>216</v>
      </c>
    </row>
  </sheetData>
  <mergeCells count="4">
    <mergeCell ref="B1:K1"/>
    <mergeCell ref="B6:F7"/>
    <mergeCell ref="H4:K7"/>
    <mergeCell ref="B11:K11"/>
  </mergeCells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BJ306"/>
  <sheetViews>
    <sheetView view="pageBreakPreview" zoomScaleNormal="130" zoomScaleSheetLayoutView="100" workbookViewId="0">
      <selection activeCell="R1" sqref="R1:BJ1048576"/>
    </sheetView>
  </sheetViews>
  <sheetFormatPr defaultColWidth="7.42578125" defaultRowHeight="15" x14ac:dyDescent="0.25"/>
  <cols>
    <col min="1" max="1" width="4.140625" style="47" customWidth="1"/>
    <col min="2" max="4" width="5" style="47" customWidth="1"/>
    <col min="5" max="5" width="6.7109375" style="47" customWidth="1"/>
    <col min="6" max="7" width="5.5703125" style="47" customWidth="1"/>
    <col min="8" max="8" width="8" style="47" customWidth="1"/>
    <col min="9" max="9" width="5.5703125" style="47" customWidth="1"/>
    <col min="10" max="10" width="8" style="47" customWidth="1"/>
    <col min="11" max="11" width="5.5703125" style="47" customWidth="1"/>
    <col min="12" max="12" width="8" style="47" customWidth="1"/>
    <col min="13" max="13" width="5.5703125" style="47" customWidth="1"/>
    <col min="14" max="14" width="8" style="47" customWidth="1"/>
    <col min="15" max="16" width="16.7109375" style="47" customWidth="1"/>
    <col min="17" max="17" width="12.42578125" style="47" customWidth="1"/>
    <col min="18" max="20" width="2" style="17" hidden="1" customWidth="1"/>
    <col min="21" max="21" width="29.5703125" style="97" hidden="1" customWidth="1"/>
    <col min="22" max="22" width="28.7109375" style="97" hidden="1" customWidth="1"/>
    <col min="23" max="23" width="66" style="47" hidden="1" customWidth="1"/>
    <col min="24" max="24" width="33.7109375" style="47" hidden="1" customWidth="1"/>
    <col min="25" max="25" width="25.140625" style="47" hidden="1" customWidth="1"/>
    <col min="26" max="35" width="7.42578125" style="47" hidden="1" customWidth="1"/>
    <col min="36" max="36" width="28.85546875" style="47" hidden="1" customWidth="1"/>
    <col min="37" max="62" width="7.42578125" style="47" hidden="1" customWidth="1"/>
    <col min="63" max="69" width="7.42578125" style="47" customWidth="1"/>
    <col min="70" max="76" width="7.42578125" style="47"/>
    <col min="77" max="77" width="9.5703125" style="47" bestFit="1" customWidth="1"/>
    <col min="78" max="16384" width="7.42578125" style="47"/>
  </cols>
  <sheetData>
    <row r="1" spans="1:24" x14ac:dyDescent="0.2">
      <c r="A1" s="118" t="s">
        <v>51</v>
      </c>
      <c r="B1" s="116"/>
      <c r="C1" s="116"/>
      <c r="D1" s="116"/>
      <c r="O1" s="292" t="s">
        <v>721</v>
      </c>
      <c r="P1" s="292"/>
      <c r="Q1" s="292"/>
      <c r="T1" s="17" t="s">
        <v>8</v>
      </c>
      <c r="U1" s="97">
        <v>383</v>
      </c>
    </row>
    <row r="2" spans="1:24" x14ac:dyDescent="0.2">
      <c r="A2" s="106"/>
      <c r="B2" s="69"/>
      <c r="C2" s="69"/>
      <c r="D2" s="69"/>
      <c r="O2" s="292"/>
      <c r="P2" s="292"/>
      <c r="Q2" s="292"/>
    </row>
    <row r="3" spans="1:24" x14ac:dyDescent="0.25">
      <c r="B3" s="69"/>
      <c r="C3" s="69"/>
      <c r="D3" s="69"/>
      <c r="J3" s="157"/>
      <c r="O3" s="292"/>
      <c r="P3" s="292"/>
      <c r="Q3" s="292"/>
    </row>
    <row r="4" spans="1:24" x14ac:dyDescent="0.2">
      <c r="A4" s="118" t="s">
        <v>217</v>
      </c>
      <c r="O4" s="292"/>
      <c r="P4" s="292"/>
      <c r="Q4" s="292"/>
    </row>
    <row r="5" spans="1:24" ht="24.75" x14ac:dyDescent="0.25">
      <c r="A5" s="69"/>
      <c r="B5" s="69"/>
      <c r="C5" s="69"/>
      <c r="D5" s="69"/>
      <c r="T5" s="96"/>
      <c r="U5" s="98">
        <v>0</v>
      </c>
      <c r="V5" s="98">
        <v>0</v>
      </c>
      <c r="W5" s="148">
        <v>0</v>
      </c>
      <c r="X5" s="152" t="s">
        <v>722</v>
      </c>
    </row>
    <row r="6" spans="1:24" ht="24.75" x14ac:dyDescent="0.25">
      <c r="T6" s="96"/>
      <c r="U6" s="98">
        <v>0</v>
      </c>
      <c r="V6" s="98">
        <v>0</v>
      </c>
      <c r="W6" s="148">
        <v>0</v>
      </c>
      <c r="X6" s="152" t="s">
        <v>722</v>
      </c>
    </row>
    <row r="7" spans="1:24" ht="24.75" x14ac:dyDescent="0.25">
      <c r="A7" s="293" t="s">
        <v>215</v>
      </c>
      <c r="B7" s="293"/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3"/>
      <c r="T7" s="96"/>
      <c r="U7" s="98">
        <v>0</v>
      </c>
      <c r="V7" s="98">
        <v>0</v>
      </c>
      <c r="W7" s="148">
        <v>0</v>
      </c>
      <c r="X7" s="152" t="s">
        <v>722</v>
      </c>
    </row>
    <row r="8" spans="1:24" ht="24.75" x14ac:dyDescent="0.2">
      <c r="A8" s="147"/>
      <c r="B8" s="147"/>
      <c r="C8" s="147"/>
      <c r="D8" s="147"/>
      <c r="E8" s="147"/>
      <c r="F8" s="147"/>
      <c r="G8" s="147"/>
      <c r="H8" s="147"/>
      <c r="T8" s="96"/>
      <c r="U8" s="98">
        <v>0</v>
      </c>
      <c r="V8" s="98">
        <v>0</v>
      </c>
      <c r="W8" s="148">
        <v>0</v>
      </c>
      <c r="X8" s="152" t="s">
        <v>722</v>
      </c>
    </row>
    <row r="9" spans="1:24" ht="24.75" x14ac:dyDescent="0.25">
      <c r="A9" s="294" t="s">
        <v>171</v>
      </c>
      <c r="B9" s="294"/>
      <c r="C9" s="294"/>
      <c r="D9" s="294"/>
      <c r="E9" s="294"/>
      <c r="F9" s="294"/>
      <c r="G9" s="294"/>
      <c r="H9" s="294"/>
      <c r="I9" s="294"/>
      <c r="J9" s="294"/>
      <c r="K9" s="294"/>
      <c r="L9" s="294"/>
      <c r="M9" s="294"/>
      <c r="N9" s="294"/>
      <c r="O9" s="294"/>
      <c r="P9" s="294"/>
      <c r="Q9" s="294"/>
      <c r="T9" s="96"/>
      <c r="U9" s="98">
        <v>0</v>
      </c>
      <c r="V9" s="98">
        <v>0</v>
      </c>
      <c r="W9" s="148">
        <v>0</v>
      </c>
      <c r="X9" s="152" t="s">
        <v>722</v>
      </c>
    </row>
    <row r="10" spans="1:24" ht="63.75" x14ac:dyDescent="0.25">
      <c r="A10" s="295" t="s">
        <v>723</v>
      </c>
      <c r="B10" s="295"/>
      <c r="C10" s="295"/>
      <c r="D10" s="295"/>
      <c r="E10" s="295"/>
      <c r="F10" s="295"/>
      <c r="G10" s="295"/>
      <c r="H10" s="295"/>
      <c r="I10" s="295" t="s">
        <v>724</v>
      </c>
      <c r="J10" s="295"/>
      <c r="K10" s="295"/>
      <c r="L10" s="295"/>
      <c r="M10" s="295"/>
      <c r="N10" s="295"/>
      <c r="O10" s="295"/>
      <c r="P10" s="295"/>
      <c r="Q10" s="295"/>
      <c r="T10" s="96"/>
      <c r="U10" s="98">
        <v>0</v>
      </c>
      <c r="V10" s="98">
        <v>0</v>
      </c>
      <c r="W10" s="148" t="s">
        <v>724</v>
      </c>
      <c r="X10" s="152" t="s">
        <v>722</v>
      </c>
    </row>
    <row r="11" spans="1:24" ht="24.75" x14ac:dyDescent="0.25">
      <c r="A11" s="142"/>
      <c r="B11" s="142"/>
      <c r="C11" s="142"/>
      <c r="D11" s="142"/>
      <c r="E11" s="142"/>
      <c r="F11" s="142"/>
      <c r="G11" s="142"/>
      <c r="H11" s="142"/>
      <c r="L11" s="32"/>
      <c r="R11" s="17" t="s">
        <v>8</v>
      </c>
      <c r="S11" s="17" t="s">
        <v>8</v>
      </c>
      <c r="T11" s="96"/>
      <c r="U11" s="98">
        <v>0</v>
      </c>
      <c r="V11" s="98">
        <v>0</v>
      </c>
      <c r="W11" s="148">
        <v>0</v>
      </c>
      <c r="X11" s="152" t="s">
        <v>722</v>
      </c>
    </row>
    <row r="12" spans="1:24" ht="24.75" x14ac:dyDescent="0.25">
      <c r="A12" s="294" t="s">
        <v>172</v>
      </c>
      <c r="B12" s="294"/>
      <c r="C12" s="294"/>
      <c r="D12" s="294"/>
      <c r="E12" s="294"/>
      <c r="F12" s="294"/>
      <c r="G12" s="294"/>
      <c r="H12" s="294"/>
      <c r="I12" s="294"/>
      <c r="J12" s="294"/>
      <c r="K12" s="294"/>
      <c r="L12" s="294"/>
      <c r="M12" s="294"/>
      <c r="N12" s="294"/>
      <c r="O12" s="294"/>
      <c r="P12" s="294"/>
      <c r="Q12" s="294"/>
      <c r="R12" s="17" t="s">
        <v>8</v>
      </c>
      <c r="S12" s="17" t="s">
        <v>8</v>
      </c>
      <c r="T12" s="96"/>
      <c r="U12" s="98">
        <v>0</v>
      </c>
      <c r="V12" s="98">
        <v>0</v>
      </c>
      <c r="W12" s="148">
        <v>0</v>
      </c>
      <c r="X12" s="152" t="s">
        <v>722</v>
      </c>
    </row>
    <row r="13" spans="1:24" ht="24.75" x14ac:dyDescent="0.25">
      <c r="A13" s="320" t="s">
        <v>173</v>
      </c>
      <c r="B13" s="321"/>
      <c r="C13" s="321"/>
      <c r="D13" s="321"/>
      <c r="E13" s="321"/>
      <c r="F13" s="321"/>
      <c r="G13" s="321"/>
      <c r="H13" s="322"/>
      <c r="I13" s="323" t="s">
        <v>725</v>
      </c>
      <c r="J13" s="324"/>
      <c r="K13" s="324"/>
      <c r="L13" s="324"/>
      <c r="M13" s="324"/>
      <c r="N13" s="324"/>
      <c r="O13" s="324"/>
      <c r="P13" s="324"/>
      <c r="Q13" s="325"/>
      <c r="R13" s="17" t="s">
        <v>8</v>
      </c>
      <c r="S13" s="17" t="s">
        <v>8</v>
      </c>
      <c r="T13" s="96"/>
      <c r="U13" s="98">
        <v>0</v>
      </c>
      <c r="V13" s="98">
        <v>0</v>
      </c>
      <c r="W13" s="148" t="s">
        <v>725</v>
      </c>
      <c r="X13" s="152" t="s">
        <v>722</v>
      </c>
    </row>
    <row r="14" spans="1:24" ht="38.25" x14ac:dyDescent="0.25">
      <c r="A14" s="320" t="s">
        <v>174</v>
      </c>
      <c r="B14" s="321"/>
      <c r="C14" s="321"/>
      <c r="D14" s="321"/>
      <c r="E14" s="321"/>
      <c r="F14" s="321"/>
      <c r="G14" s="321"/>
      <c r="H14" s="322"/>
      <c r="I14" s="296" t="s">
        <v>726</v>
      </c>
      <c r="J14" s="297"/>
      <c r="K14" s="297"/>
      <c r="L14" s="297"/>
      <c r="M14" s="297"/>
      <c r="N14" s="297"/>
      <c r="O14" s="297"/>
      <c r="P14" s="297"/>
      <c r="Q14" s="298"/>
      <c r="R14" s="17" t="s">
        <v>8</v>
      </c>
      <c r="S14" s="17" t="s">
        <v>8</v>
      </c>
      <c r="T14" s="96"/>
      <c r="U14" s="98">
        <v>0</v>
      </c>
      <c r="V14" s="98">
        <v>0</v>
      </c>
      <c r="W14" s="148" t="s">
        <v>726</v>
      </c>
      <c r="X14" s="152" t="s">
        <v>722</v>
      </c>
    </row>
    <row r="15" spans="1:24" ht="63.75" x14ac:dyDescent="0.25">
      <c r="A15" s="320" t="s">
        <v>175</v>
      </c>
      <c r="B15" s="321"/>
      <c r="C15" s="321"/>
      <c r="D15" s="321"/>
      <c r="E15" s="321"/>
      <c r="F15" s="321"/>
      <c r="G15" s="321"/>
      <c r="H15" s="322"/>
      <c r="I15" s="296" t="s">
        <v>727</v>
      </c>
      <c r="J15" s="297"/>
      <c r="K15" s="297"/>
      <c r="L15" s="297"/>
      <c r="M15" s="297"/>
      <c r="N15" s="297"/>
      <c r="O15" s="297"/>
      <c r="P15" s="297"/>
      <c r="Q15" s="298"/>
      <c r="R15" s="17" t="s">
        <v>8</v>
      </c>
      <c r="S15" s="17" t="s">
        <v>8</v>
      </c>
      <c r="T15" s="96"/>
      <c r="U15" s="98">
        <v>0</v>
      </c>
      <c r="V15" s="98">
        <v>0</v>
      </c>
      <c r="W15" s="148" t="s">
        <v>727</v>
      </c>
      <c r="X15" s="152" t="s">
        <v>722</v>
      </c>
    </row>
    <row r="16" spans="1:24" ht="24.75" x14ac:dyDescent="0.25">
      <c r="A16" s="142"/>
      <c r="B16" s="142"/>
      <c r="C16" s="142"/>
      <c r="D16" s="142"/>
      <c r="E16" s="142"/>
      <c r="F16" s="142"/>
      <c r="G16" s="142"/>
      <c r="H16" s="142"/>
      <c r="R16" s="17" t="e">
        <v>#REF!</v>
      </c>
      <c r="S16" s="17" t="e">
        <v>#REF!</v>
      </c>
      <c r="T16" s="96"/>
      <c r="U16" s="98">
        <v>0</v>
      </c>
      <c r="V16" s="98">
        <v>0</v>
      </c>
      <c r="W16" s="148">
        <v>0</v>
      </c>
      <c r="X16" s="152" t="s">
        <v>722</v>
      </c>
    </row>
    <row r="17" spans="1:36" ht="33" x14ac:dyDescent="0.25">
      <c r="A17" s="317" t="s">
        <v>10</v>
      </c>
      <c r="B17" s="308" t="s">
        <v>0</v>
      </c>
      <c r="C17" s="309"/>
      <c r="D17" s="310"/>
      <c r="E17" s="317" t="s">
        <v>178</v>
      </c>
      <c r="F17" s="317" t="s">
        <v>728</v>
      </c>
      <c r="G17" s="308" t="s">
        <v>729</v>
      </c>
      <c r="H17" s="309"/>
      <c r="I17" s="309"/>
      <c r="J17" s="309"/>
      <c r="K17" s="291" t="s">
        <v>730</v>
      </c>
      <c r="L17" s="291"/>
      <c r="M17" s="291"/>
      <c r="N17" s="291"/>
      <c r="O17" s="299" t="s">
        <v>176</v>
      </c>
      <c r="P17" s="301"/>
      <c r="Q17" s="317" t="s">
        <v>9</v>
      </c>
      <c r="T17" s="96"/>
      <c r="U17" s="98" t="s">
        <v>0</v>
      </c>
      <c r="V17" s="98">
        <v>0</v>
      </c>
      <c r="W17" s="148">
        <v>0</v>
      </c>
      <c r="X17" s="152" t="s">
        <v>731</v>
      </c>
    </row>
    <row r="18" spans="1:36" ht="24.75" x14ac:dyDescent="0.25">
      <c r="A18" s="318"/>
      <c r="B18" s="311"/>
      <c r="C18" s="312"/>
      <c r="D18" s="313"/>
      <c r="E18" s="318"/>
      <c r="F18" s="318"/>
      <c r="G18" s="291" t="s">
        <v>732</v>
      </c>
      <c r="H18" s="291"/>
      <c r="I18" s="291" t="s">
        <v>733</v>
      </c>
      <c r="J18" s="291"/>
      <c r="K18" s="291" t="s">
        <v>734</v>
      </c>
      <c r="L18" s="291"/>
      <c r="M18" s="291" t="s">
        <v>735</v>
      </c>
      <c r="N18" s="291"/>
      <c r="O18" s="302"/>
      <c r="P18" s="304"/>
      <c r="Q18" s="318"/>
      <c r="T18" s="96"/>
      <c r="U18" s="98">
        <v>0</v>
      </c>
      <c r="V18" s="98">
        <v>0</v>
      </c>
      <c r="W18" s="148" t="s">
        <v>733</v>
      </c>
      <c r="X18" s="152" t="s">
        <v>722</v>
      </c>
    </row>
    <row r="19" spans="1:36" ht="24.75" x14ac:dyDescent="0.25">
      <c r="A19" s="319"/>
      <c r="B19" s="314"/>
      <c r="C19" s="315"/>
      <c r="D19" s="316"/>
      <c r="E19" s="319"/>
      <c r="F19" s="319"/>
      <c r="G19" s="151" t="s">
        <v>140</v>
      </c>
      <c r="H19" s="151" t="s">
        <v>78</v>
      </c>
      <c r="I19" s="151" t="s">
        <v>140</v>
      </c>
      <c r="J19" s="151" t="s">
        <v>78</v>
      </c>
      <c r="K19" s="151" t="s">
        <v>140</v>
      </c>
      <c r="L19" s="151" t="s">
        <v>78</v>
      </c>
      <c r="M19" s="151" t="s">
        <v>140</v>
      </c>
      <c r="N19" s="151" t="s">
        <v>78</v>
      </c>
      <c r="O19" s="305"/>
      <c r="P19" s="307"/>
      <c r="Q19" s="319"/>
      <c r="T19" s="96"/>
      <c r="U19" s="98">
        <v>0</v>
      </c>
      <c r="V19" s="98" t="s">
        <v>78</v>
      </c>
      <c r="W19" s="148" t="s">
        <v>140</v>
      </c>
      <c r="X19" s="152" t="s">
        <v>722</v>
      </c>
    </row>
    <row r="20" spans="1:36" ht="140.25" x14ac:dyDescent="0.25">
      <c r="A20" s="138">
        <v>1</v>
      </c>
      <c r="B20" s="333" t="s">
        <v>351</v>
      </c>
      <c r="C20" s="333"/>
      <c r="D20" s="333"/>
      <c r="E20" s="145" t="s">
        <v>227</v>
      </c>
      <c r="F20" s="138">
        <v>3</v>
      </c>
      <c r="G20" s="138">
        <v>1</v>
      </c>
      <c r="H20" s="150">
        <v>5820</v>
      </c>
      <c r="I20" s="138">
        <v>2</v>
      </c>
      <c r="J20" s="150">
        <v>5820</v>
      </c>
      <c r="K20" s="138">
        <v>0</v>
      </c>
      <c r="L20" s="150" t="s">
        <v>16</v>
      </c>
      <c r="M20" s="138">
        <v>0</v>
      </c>
      <c r="N20" s="150" t="s">
        <v>16</v>
      </c>
      <c r="O20" s="288" t="s">
        <v>698</v>
      </c>
      <c r="P20" s="290"/>
      <c r="Q20" s="149">
        <v>17460</v>
      </c>
      <c r="R20" s="17" t="s">
        <v>8</v>
      </c>
      <c r="S20" s="17" t="s">
        <v>8</v>
      </c>
      <c r="T20" s="96"/>
      <c r="U20" s="98" t="s">
        <v>351</v>
      </c>
      <c r="V20" s="98" t="s">
        <v>16</v>
      </c>
      <c r="W20" s="148">
        <v>2</v>
      </c>
      <c r="X20" s="152" t="s">
        <v>736</v>
      </c>
      <c r="Y20" s="146"/>
      <c r="AJ20" s="174"/>
    </row>
    <row r="21" spans="1:36" ht="148.5" x14ac:dyDescent="0.25">
      <c r="A21" s="138">
        <v>2</v>
      </c>
      <c r="B21" s="333" t="s">
        <v>351</v>
      </c>
      <c r="C21" s="333"/>
      <c r="D21" s="333"/>
      <c r="E21" s="145" t="s">
        <v>233</v>
      </c>
      <c r="F21" s="138">
        <v>3</v>
      </c>
      <c r="G21" s="138">
        <v>0</v>
      </c>
      <c r="H21" s="150" t="s">
        <v>16</v>
      </c>
      <c r="I21" s="138">
        <v>3</v>
      </c>
      <c r="J21" s="150">
        <v>7250</v>
      </c>
      <c r="K21" s="138">
        <v>0</v>
      </c>
      <c r="L21" s="150" t="s">
        <v>16</v>
      </c>
      <c r="M21" s="138">
        <v>0</v>
      </c>
      <c r="N21" s="150" t="s">
        <v>16</v>
      </c>
      <c r="O21" s="288" t="s">
        <v>699</v>
      </c>
      <c r="P21" s="290"/>
      <c r="Q21" s="149">
        <v>21750</v>
      </c>
      <c r="R21" s="17" t="s">
        <v>8</v>
      </c>
      <c r="S21" s="17" t="s">
        <v>8</v>
      </c>
      <c r="T21" s="96"/>
      <c r="U21" s="98" t="s">
        <v>351</v>
      </c>
      <c r="V21" s="98" t="s">
        <v>16</v>
      </c>
      <c r="W21" s="148">
        <v>3</v>
      </c>
      <c r="X21" s="152" t="s">
        <v>737</v>
      </c>
    </row>
    <row r="22" spans="1:36" ht="181.5" x14ac:dyDescent="0.25">
      <c r="A22" s="138">
        <v>3</v>
      </c>
      <c r="B22" s="333" t="s">
        <v>414</v>
      </c>
      <c r="C22" s="333"/>
      <c r="D22" s="333"/>
      <c r="E22" s="145" t="s">
        <v>278</v>
      </c>
      <c r="F22" s="138">
        <v>1</v>
      </c>
      <c r="G22" s="138">
        <v>1</v>
      </c>
      <c r="H22" s="150">
        <v>7660</v>
      </c>
      <c r="I22" s="138">
        <v>0</v>
      </c>
      <c r="J22" s="150" t="s">
        <v>16</v>
      </c>
      <c r="K22" s="138">
        <v>0</v>
      </c>
      <c r="L22" s="150" t="s">
        <v>16</v>
      </c>
      <c r="M22" s="138">
        <v>0</v>
      </c>
      <c r="N22" s="150" t="s">
        <v>16</v>
      </c>
      <c r="O22" s="288" t="s">
        <v>700</v>
      </c>
      <c r="P22" s="290"/>
      <c r="Q22" s="149">
        <v>7660</v>
      </c>
      <c r="R22" s="17" t="s">
        <v>8</v>
      </c>
      <c r="S22" s="17" t="s">
        <v>8</v>
      </c>
      <c r="T22" s="96"/>
      <c r="U22" s="98" t="s">
        <v>414</v>
      </c>
      <c r="V22" s="98" t="s">
        <v>16</v>
      </c>
      <c r="W22" s="148">
        <v>0</v>
      </c>
      <c r="X22" s="152" t="s">
        <v>738</v>
      </c>
    </row>
    <row r="23" spans="1:36" ht="107.25" x14ac:dyDescent="0.25">
      <c r="A23" s="138">
        <v>4</v>
      </c>
      <c r="B23" s="333" t="s">
        <v>661</v>
      </c>
      <c r="C23" s="333"/>
      <c r="D23" s="333"/>
      <c r="E23" s="145" t="s">
        <v>229</v>
      </c>
      <c r="F23" s="138">
        <v>1</v>
      </c>
      <c r="G23" s="138">
        <v>0</v>
      </c>
      <c r="H23" s="150" t="s">
        <v>16</v>
      </c>
      <c r="I23" s="138">
        <v>1</v>
      </c>
      <c r="J23" s="150">
        <v>5210</v>
      </c>
      <c r="K23" s="138">
        <v>0</v>
      </c>
      <c r="L23" s="150" t="s">
        <v>16</v>
      </c>
      <c r="M23" s="138">
        <v>0</v>
      </c>
      <c r="N23" s="150" t="s">
        <v>16</v>
      </c>
      <c r="O23" s="288" t="s">
        <v>701</v>
      </c>
      <c r="P23" s="290"/>
      <c r="Q23" s="149">
        <v>5210</v>
      </c>
      <c r="R23" s="17" t="s">
        <v>8</v>
      </c>
      <c r="S23" s="17" t="s">
        <v>8</v>
      </c>
      <c r="T23" s="96"/>
      <c r="U23" s="98" t="s">
        <v>661</v>
      </c>
      <c r="V23" s="98" t="s">
        <v>16</v>
      </c>
      <c r="W23" s="148">
        <v>1</v>
      </c>
      <c r="X23" s="152" t="s">
        <v>739</v>
      </c>
    </row>
    <row r="24" spans="1:36" ht="140.25" x14ac:dyDescent="0.25">
      <c r="A24" s="138">
        <v>5</v>
      </c>
      <c r="B24" s="333" t="s">
        <v>364</v>
      </c>
      <c r="C24" s="333"/>
      <c r="D24" s="333"/>
      <c r="E24" s="145" t="s">
        <v>261</v>
      </c>
      <c r="F24" s="138">
        <v>1</v>
      </c>
      <c r="G24" s="138">
        <v>1</v>
      </c>
      <c r="H24" s="150">
        <v>6200</v>
      </c>
      <c r="I24" s="138">
        <v>0</v>
      </c>
      <c r="J24" s="150" t="s">
        <v>16</v>
      </c>
      <c r="K24" s="138">
        <v>0</v>
      </c>
      <c r="L24" s="150" t="s">
        <v>16</v>
      </c>
      <c r="M24" s="138">
        <v>0</v>
      </c>
      <c r="N24" s="150" t="s">
        <v>16</v>
      </c>
      <c r="O24" s="288" t="s">
        <v>702</v>
      </c>
      <c r="P24" s="290"/>
      <c r="Q24" s="149">
        <v>6200</v>
      </c>
      <c r="R24" s="17" t="s">
        <v>8</v>
      </c>
      <c r="S24" s="17" t="s">
        <v>8</v>
      </c>
      <c r="T24" s="96"/>
      <c r="U24" s="98" t="s">
        <v>364</v>
      </c>
      <c r="V24" s="98" t="s">
        <v>16</v>
      </c>
      <c r="W24" s="148">
        <v>0</v>
      </c>
      <c r="X24" s="152" t="s">
        <v>740</v>
      </c>
    </row>
    <row r="25" spans="1:36" ht="123.75" x14ac:dyDescent="0.25">
      <c r="A25" s="138">
        <v>6</v>
      </c>
      <c r="B25" s="333" t="s">
        <v>441</v>
      </c>
      <c r="C25" s="333"/>
      <c r="D25" s="333"/>
      <c r="E25" s="145" t="s">
        <v>228</v>
      </c>
      <c r="F25" s="138">
        <v>1</v>
      </c>
      <c r="G25" s="138">
        <v>1</v>
      </c>
      <c r="H25" s="150">
        <v>5330</v>
      </c>
      <c r="I25" s="138">
        <v>0</v>
      </c>
      <c r="J25" s="150" t="s">
        <v>16</v>
      </c>
      <c r="K25" s="138">
        <v>0</v>
      </c>
      <c r="L25" s="150" t="s">
        <v>16</v>
      </c>
      <c r="M25" s="138">
        <v>0</v>
      </c>
      <c r="N25" s="150" t="s">
        <v>16</v>
      </c>
      <c r="O25" s="288" t="s">
        <v>703</v>
      </c>
      <c r="P25" s="290"/>
      <c r="Q25" s="149">
        <v>5330</v>
      </c>
      <c r="R25" s="17" t="s">
        <v>8</v>
      </c>
      <c r="S25" s="17" t="s">
        <v>8</v>
      </c>
      <c r="T25" s="96"/>
      <c r="U25" s="98" t="s">
        <v>441</v>
      </c>
      <c r="V25" s="98" t="s">
        <v>16</v>
      </c>
      <c r="W25" s="148">
        <v>0</v>
      </c>
      <c r="X25" s="152" t="s">
        <v>741</v>
      </c>
    </row>
    <row r="26" spans="1:36" ht="123.75" x14ac:dyDescent="0.25">
      <c r="A26" s="138">
        <v>7</v>
      </c>
      <c r="B26" s="333" t="s">
        <v>387</v>
      </c>
      <c r="C26" s="333"/>
      <c r="D26" s="333"/>
      <c r="E26" s="145" t="s">
        <v>228</v>
      </c>
      <c r="F26" s="138">
        <v>3</v>
      </c>
      <c r="G26" s="138">
        <v>0</v>
      </c>
      <c r="H26" s="150" t="s">
        <v>16</v>
      </c>
      <c r="I26" s="138">
        <v>0</v>
      </c>
      <c r="J26" s="150" t="s">
        <v>16</v>
      </c>
      <c r="K26" s="138">
        <v>3</v>
      </c>
      <c r="L26" s="150">
        <v>6470</v>
      </c>
      <c r="M26" s="138">
        <v>0</v>
      </c>
      <c r="N26" s="150" t="s">
        <v>16</v>
      </c>
      <c r="O26" s="288" t="s">
        <v>703</v>
      </c>
      <c r="P26" s="290"/>
      <c r="Q26" s="149">
        <v>19410</v>
      </c>
      <c r="R26" s="17" t="s">
        <v>8</v>
      </c>
      <c r="S26" s="17" t="s">
        <v>8</v>
      </c>
      <c r="T26" s="96"/>
      <c r="U26" s="98" t="s">
        <v>387</v>
      </c>
      <c r="V26" s="98" t="s">
        <v>16</v>
      </c>
      <c r="W26" s="148">
        <v>0</v>
      </c>
      <c r="X26" s="152" t="s">
        <v>741</v>
      </c>
    </row>
    <row r="27" spans="1:36" ht="123.75" x14ac:dyDescent="0.25">
      <c r="A27" s="138">
        <v>8</v>
      </c>
      <c r="B27" s="333" t="s">
        <v>632</v>
      </c>
      <c r="C27" s="333"/>
      <c r="D27" s="333"/>
      <c r="E27" s="145" t="s">
        <v>228</v>
      </c>
      <c r="F27" s="138">
        <v>1</v>
      </c>
      <c r="G27" s="138">
        <v>0</v>
      </c>
      <c r="H27" s="150" t="s">
        <v>16</v>
      </c>
      <c r="I27" s="138">
        <v>0</v>
      </c>
      <c r="J27" s="150" t="s">
        <v>16</v>
      </c>
      <c r="K27" s="138">
        <v>0</v>
      </c>
      <c r="L27" s="150" t="s">
        <v>16</v>
      </c>
      <c r="M27" s="138">
        <v>1</v>
      </c>
      <c r="N27" s="150">
        <v>6870</v>
      </c>
      <c r="O27" s="288" t="s">
        <v>703</v>
      </c>
      <c r="P27" s="290"/>
      <c r="Q27" s="149">
        <v>6870</v>
      </c>
      <c r="R27" s="17" t="s">
        <v>8</v>
      </c>
      <c r="S27" s="17" t="s">
        <v>8</v>
      </c>
      <c r="T27" s="96"/>
      <c r="U27" s="98" t="s">
        <v>632</v>
      </c>
      <c r="V27" s="98">
        <v>6870</v>
      </c>
      <c r="W27" s="148">
        <v>0</v>
      </c>
      <c r="X27" s="152" t="s">
        <v>741</v>
      </c>
    </row>
    <row r="28" spans="1:36" ht="148.5" x14ac:dyDescent="0.25">
      <c r="A28" s="138">
        <v>9</v>
      </c>
      <c r="B28" s="333" t="s">
        <v>396</v>
      </c>
      <c r="C28" s="333"/>
      <c r="D28" s="333"/>
      <c r="E28" s="145" t="s">
        <v>266</v>
      </c>
      <c r="F28" s="138">
        <v>1</v>
      </c>
      <c r="G28" s="138">
        <v>1</v>
      </c>
      <c r="H28" s="150">
        <v>6740</v>
      </c>
      <c r="I28" s="138">
        <v>0</v>
      </c>
      <c r="J28" s="150" t="s">
        <v>16</v>
      </c>
      <c r="K28" s="138">
        <v>0</v>
      </c>
      <c r="L28" s="150" t="s">
        <v>16</v>
      </c>
      <c r="M28" s="138">
        <v>0</v>
      </c>
      <c r="N28" s="150" t="s">
        <v>16</v>
      </c>
      <c r="O28" s="288" t="s">
        <v>704</v>
      </c>
      <c r="P28" s="290"/>
      <c r="Q28" s="149">
        <v>6740</v>
      </c>
      <c r="R28" s="17" t="s">
        <v>8</v>
      </c>
      <c r="S28" s="17" t="s">
        <v>8</v>
      </c>
      <c r="T28" s="96"/>
      <c r="U28" s="98" t="s">
        <v>396</v>
      </c>
      <c r="V28" s="98" t="s">
        <v>16</v>
      </c>
      <c r="W28" s="148">
        <v>0</v>
      </c>
      <c r="X28" s="152" t="s">
        <v>742</v>
      </c>
    </row>
    <row r="29" spans="1:36" ht="123.75" x14ac:dyDescent="0.25">
      <c r="A29" s="138">
        <v>10</v>
      </c>
      <c r="B29" s="333" t="s">
        <v>396</v>
      </c>
      <c r="C29" s="333"/>
      <c r="D29" s="333"/>
      <c r="E29" s="145" t="s">
        <v>228</v>
      </c>
      <c r="F29" s="138">
        <v>2</v>
      </c>
      <c r="G29" s="138">
        <v>0</v>
      </c>
      <c r="H29" s="150" t="s">
        <v>16</v>
      </c>
      <c r="I29" s="138">
        <v>1</v>
      </c>
      <c r="J29" s="150">
        <v>5730</v>
      </c>
      <c r="K29" s="138">
        <v>1</v>
      </c>
      <c r="L29" s="150">
        <v>6470</v>
      </c>
      <c r="M29" s="138">
        <v>0</v>
      </c>
      <c r="N29" s="150" t="s">
        <v>16</v>
      </c>
      <c r="O29" s="288" t="s">
        <v>703</v>
      </c>
      <c r="P29" s="290"/>
      <c r="Q29" s="149">
        <v>12200</v>
      </c>
      <c r="R29" s="17" t="s">
        <v>8</v>
      </c>
      <c r="S29" s="17" t="s">
        <v>8</v>
      </c>
      <c r="T29" s="96"/>
      <c r="U29" s="98" t="s">
        <v>396</v>
      </c>
      <c r="V29" s="98" t="s">
        <v>16</v>
      </c>
      <c r="W29" s="148">
        <v>1</v>
      </c>
      <c r="X29" s="152" t="s">
        <v>741</v>
      </c>
    </row>
    <row r="30" spans="1:36" ht="132" x14ac:dyDescent="0.25">
      <c r="A30" s="138">
        <v>11</v>
      </c>
      <c r="B30" s="333" t="s">
        <v>396</v>
      </c>
      <c r="C30" s="333"/>
      <c r="D30" s="333"/>
      <c r="E30" s="145" t="s">
        <v>256</v>
      </c>
      <c r="F30" s="138">
        <v>1</v>
      </c>
      <c r="G30" s="138">
        <v>0</v>
      </c>
      <c r="H30" s="150" t="s">
        <v>16</v>
      </c>
      <c r="I30" s="138">
        <v>1</v>
      </c>
      <c r="J30" s="150">
        <v>6270</v>
      </c>
      <c r="K30" s="138">
        <v>0</v>
      </c>
      <c r="L30" s="150" t="s">
        <v>16</v>
      </c>
      <c r="M30" s="138">
        <v>0</v>
      </c>
      <c r="N30" s="150" t="s">
        <v>16</v>
      </c>
      <c r="O30" s="288" t="s">
        <v>705</v>
      </c>
      <c r="P30" s="290"/>
      <c r="Q30" s="149">
        <v>6270</v>
      </c>
      <c r="R30" s="17" t="s">
        <v>8</v>
      </c>
      <c r="S30" s="17" t="s">
        <v>8</v>
      </c>
      <c r="T30" s="96"/>
      <c r="U30" s="98" t="s">
        <v>396</v>
      </c>
      <c r="V30" s="98" t="s">
        <v>16</v>
      </c>
      <c r="W30" s="148">
        <v>1</v>
      </c>
      <c r="X30" s="152" t="s">
        <v>743</v>
      </c>
    </row>
    <row r="31" spans="1:36" ht="123.75" x14ac:dyDescent="0.25">
      <c r="A31" s="138">
        <v>12</v>
      </c>
      <c r="B31" s="333" t="s">
        <v>513</v>
      </c>
      <c r="C31" s="333"/>
      <c r="D31" s="333"/>
      <c r="E31" s="145" t="s">
        <v>228</v>
      </c>
      <c r="F31" s="138">
        <v>1</v>
      </c>
      <c r="G31" s="138">
        <v>0</v>
      </c>
      <c r="H31" s="150" t="s">
        <v>16</v>
      </c>
      <c r="I31" s="138">
        <v>0</v>
      </c>
      <c r="J31" s="150" t="s">
        <v>16</v>
      </c>
      <c r="K31" s="138">
        <v>0</v>
      </c>
      <c r="L31" s="150" t="s">
        <v>16</v>
      </c>
      <c r="M31" s="138">
        <v>1</v>
      </c>
      <c r="N31" s="150">
        <v>6870</v>
      </c>
      <c r="O31" s="288" t="s">
        <v>703</v>
      </c>
      <c r="P31" s="290"/>
      <c r="Q31" s="149">
        <v>6870</v>
      </c>
      <c r="R31" s="17" t="s">
        <v>8</v>
      </c>
      <c r="S31" s="17" t="s">
        <v>8</v>
      </c>
      <c r="T31" s="96"/>
      <c r="U31" s="98" t="s">
        <v>513</v>
      </c>
      <c r="V31" s="98">
        <v>6870</v>
      </c>
      <c r="W31" s="148">
        <v>0</v>
      </c>
      <c r="X31" s="152" t="s">
        <v>741</v>
      </c>
    </row>
    <row r="32" spans="1:36" ht="132" x14ac:dyDescent="0.25">
      <c r="A32" s="138">
        <v>13</v>
      </c>
      <c r="B32" s="333" t="s">
        <v>383</v>
      </c>
      <c r="C32" s="333"/>
      <c r="D32" s="333"/>
      <c r="E32" s="145" t="s">
        <v>384</v>
      </c>
      <c r="F32" s="138">
        <v>1</v>
      </c>
      <c r="G32" s="138">
        <v>0</v>
      </c>
      <c r="H32" s="150" t="s">
        <v>16</v>
      </c>
      <c r="I32" s="138">
        <v>0</v>
      </c>
      <c r="J32" s="150" t="s">
        <v>16</v>
      </c>
      <c r="K32" s="138">
        <v>0</v>
      </c>
      <c r="L32" s="150" t="s">
        <v>16</v>
      </c>
      <c r="M32" s="138">
        <v>1</v>
      </c>
      <c r="N32" s="150">
        <v>8280</v>
      </c>
      <c r="O32" s="288" t="s">
        <v>706</v>
      </c>
      <c r="P32" s="290"/>
      <c r="Q32" s="149">
        <v>8280</v>
      </c>
      <c r="R32" s="17" t="s">
        <v>8</v>
      </c>
      <c r="S32" s="17" t="s">
        <v>8</v>
      </c>
      <c r="T32" s="96"/>
      <c r="U32" s="98" t="s">
        <v>383</v>
      </c>
      <c r="V32" s="98">
        <v>8280</v>
      </c>
      <c r="W32" s="148">
        <v>0</v>
      </c>
      <c r="X32" s="152" t="s">
        <v>744</v>
      </c>
    </row>
    <row r="33" spans="1:24" ht="123.75" x14ac:dyDescent="0.25">
      <c r="A33" s="138">
        <v>14</v>
      </c>
      <c r="B33" s="333" t="s">
        <v>399</v>
      </c>
      <c r="C33" s="333"/>
      <c r="D33" s="333"/>
      <c r="E33" s="145" t="s">
        <v>228</v>
      </c>
      <c r="F33" s="138">
        <v>1</v>
      </c>
      <c r="G33" s="138">
        <v>0</v>
      </c>
      <c r="H33" s="150" t="s">
        <v>16</v>
      </c>
      <c r="I33" s="138">
        <v>1</v>
      </c>
      <c r="J33" s="150">
        <v>5730</v>
      </c>
      <c r="K33" s="138">
        <v>0</v>
      </c>
      <c r="L33" s="150" t="s">
        <v>16</v>
      </c>
      <c r="M33" s="138">
        <v>0</v>
      </c>
      <c r="N33" s="150" t="s">
        <v>16</v>
      </c>
      <c r="O33" s="288" t="s">
        <v>703</v>
      </c>
      <c r="P33" s="290"/>
      <c r="Q33" s="149">
        <v>5730</v>
      </c>
      <c r="R33" s="17" t="s">
        <v>8</v>
      </c>
      <c r="S33" s="17" t="s">
        <v>8</v>
      </c>
      <c r="T33" s="96"/>
      <c r="U33" s="98" t="s">
        <v>399</v>
      </c>
      <c r="V33" s="98" t="s">
        <v>16</v>
      </c>
      <c r="W33" s="148">
        <v>1</v>
      </c>
      <c r="X33" s="152" t="s">
        <v>741</v>
      </c>
    </row>
    <row r="34" spans="1:24" ht="148.5" x14ac:dyDescent="0.25">
      <c r="A34" s="138">
        <v>15</v>
      </c>
      <c r="B34" s="333" t="s">
        <v>264</v>
      </c>
      <c r="C34" s="333"/>
      <c r="D34" s="333"/>
      <c r="E34" s="145" t="s">
        <v>266</v>
      </c>
      <c r="F34" s="138">
        <v>1</v>
      </c>
      <c r="G34" s="138">
        <v>1</v>
      </c>
      <c r="H34" s="150">
        <v>6740</v>
      </c>
      <c r="I34" s="138">
        <v>0</v>
      </c>
      <c r="J34" s="150" t="s">
        <v>16</v>
      </c>
      <c r="K34" s="138">
        <v>0</v>
      </c>
      <c r="L34" s="150" t="s">
        <v>16</v>
      </c>
      <c r="M34" s="138">
        <v>0</v>
      </c>
      <c r="N34" s="150" t="s">
        <v>16</v>
      </c>
      <c r="O34" s="288" t="s">
        <v>704</v>
      </c>
      <c r="P34" s="290"/>
      <c r="Q34" s="149">
        <v>6740</v>
      </c>
      <c r="R34" s="17" t="s">
        <v>8</v>
      </c>
      <c r="S34" s="17" t="s">
        <v>8</v>
      </c>
      <c r="T34" s="96"/>
      <c r="U34" s="98" t="s">
        <v>264</v>
      </c>
      <c r="V34" s="98" t="s">
        <v>16</v>
      </c>
      <c r="W34" s="148">
        <v>0</v>
      </c>
      <c r="X34" s="152" t="s">
        <v>742</v>
      </c>
    </row>
    <row r="35" spans="1:24" ht="123.75" x14ac:dyDescent="0.25">
      <c r="A35" s="138">
        <v>16</v>
      </c>
      <c r="B35" s="333" t="s">
        <v>599</v>
      </c>
      <c r="C35" s="333"/>
      <c r="D35" s="333"/>
      <c r="E35" s="145" t="s">
        <v>228</v>
      </c>
      <c r="F35" s="138">
        <v>1</v>
      </c>
      <c r="G35" s="138">
        <v>1</v>
      </c>
      <c r="H35" s="150">
        <v>5330</v>
      </c>
      <c r="I35" s="138">
        <v>0</v>
      </c>
      <c r="J35" s="150" t="s">
        <v>16</v>
      </c>
      <c r="K35" s="138">
        <v>0</v>
      </c>
      <c r="L35" s="150" t="s">
        <v>16</v>
      </c>
      <c r="M35" s="138">
        <v>0</v>
      </c>
      <c r="N35" s="150" t="s">
        <v>16</v>
      </c>
      <c r="O35" s="288" t="s">
        <v>703</v>
      </c>
      <c r="P35" s="290"/>
      <c r="Q35" s="149">
        <v>5330</v>
      </c>
      <c r="R35" s="17" t="s">
        <v>8</v>
      </c>
      <c r="S35" s="17" t="s">
        <v>8</v>
      </c>
      <c r="T35" s="96"/>
      <c r="U35" s="98" t="s">
        <v>599</v>
      </c>
      <c r="V35" s="98" t="s">
        <v>16</v>
      </c>
      <c r="W35" s="148">
        <v>0</v>
      </c>
      <c r="X35" s="152" t="s">
        <v>741</v>
      </c>
    </row>
    <row r="36" spans="1:24" ht="132" x14ac:dyDescent="0.25">
      <c r="A36" s="138">
        <v>17</v>
      </c>
      <c r="B36" s="333" t="s">
        <v>254</v>
      </c>
      <c r="C36" s="333"/>
      <c r="D36" s="333"/>
      <c r="E36" s="145" t="s">
        <v>256</v>
      </c>
      <c r="F36" s="138">
        <v>1</v>
      </c>
      <c r="G36" s="138">
        <v>0</v>
      </c>
      <c r="H36" s="150" t="s">
        <v>16</v>
      </c>
      <c r="I36" s="138">
        <v>1</v>
      </c>
      <c r="J36" s="150">
        <v>6270</v>
      </c>
      <c r="K36" s="138">
        <v>0</v>
      </c>
      <c r="L36" s="150" t="s">
        <v>16</v>
      </c>
      <c r="M36" s="138">
        <v>0</v>
      </c>
      <c r="N36" s="150" t="s">
        <v>16</v>
      </c>
      <c r="O36" s="288" t="s">
        <v>705</v>
      </c>
      <c r="P36" s="290"/>
      <c r="Q36" s="149">
        <v>6270</v>
      </c>
      <c r="R36" s="17" t="s">
        <v>8</v>
      </c>
      <c r="S36" s="17" t="s">
        <v>8</v>
      </c>
      <c r="T36" s="96"/>
      <c r="U36" s="98" t="s">
        <v>254</v>
      </c>
      <c r="V36" s="98" t="s">
        <v>16</v>
      </c>
      <c r="W36" s="148">
        <v>1</v>
      </c>
      <c r="X36" s="152" t="s">
        <v>743</v>
      </c>
    </row>
    <row r="37" spans="1:24" ht="123.75" x14ac:dyDescent="0.25">
      <c r="A37" s="138">
        <v>18</v>
      </c>
      <c r="B37" s="333" t="s">
        <v>348</v>
      </c>
      <c r="C37" s="333"/>
      <c r="D37" s="333"/>
      <c r="E37" s="145" t="s">
        <v>228</v>
      </c>
      <c r="F37" s="138">
        <v>2</v>
      </c>
      <c r="G37" s="138">
        <v>0</v>
      </c>
      <c r="H37" s="150" t="s">
        <v>16</v>
      </c>
      <c r="I37" s="138">
        <v>0</v>
      </c>
      <c r="J37" s="150" t="s">
        <v>16</v>
      </c>
      <c r="K37" s="138">
        <v>2</v>
      </c>
      <c r="L37" s="150">
        <v>6470</v>
      </c>
      <c r="M37" s="138">
        <v>0</v>
      </c>
      <c r="N37" s="150" t="s">
        <v>16</v>
      </c>
      <c r="O37" s="288" t="s">
        <v>703</v>
      </c>
      <c r="P37" s="290"/>
      <c r="Q37" s="149">
        <v>12940</v>
      </c>
      <c r="R37" s="17" t="s">
        <v>8</v>
      </c>
      <c r="S37" s="17" t="s">
        <v>8</v>
      </c>
      <c r="T37" s="96"/>
      <c r="U37" s="98" t="s">
        <v>348</v>
      </c>
      <c r="V37" s="98" t="s">
        <v>16</v>
      </c>
      <c r="W37" s="148">
        <v>0</v>
      </c>
      <c r="X37" s="152" t="s">
        <v>741</v>
      </c>
    </row>
    <row r="38" spans="1:24" ht="132" x14ac:dyDescent="0.25">
      <c r="A38" s="138">
        <v>19</v>
      </c>
      <c r="B38" s="333" t="s">
        <v>489</v>
      </c>
      <c r="C38" s="333"/>
      <c r="D38" s="333"/>
      <c r="E38" s="145" t="s">
        <v>490</v>
      </c>
      <c r="F38" s="138">
        <v>2</v>
      </c>
      <c r="G38" s="138">
        <v>0</v>
      </c>
      <c r="H38" s="150" t="s">
        <v>16</v>
      </c>
      <c r="I38" s="138">
        <v>0</v>
      </c>
      <c r="J38" s="150" t="s">
        <v>16</v>
      </c>
      <c r="K38" s="138">
        <v>1</v>
      </c>
      <c r="L38" s="150">
        <v>7880</v>
      </c>
      <c r="M38" s="138">
        <v>1</v>
      </c>
      <c r="N38" s="150">
        <v>8280</v>
      </c>
      <c r="O38" s="288" t="s">
        <v>706</v>
      </c>
      <c r="P38" s="290"/>
      <c r="Q38" s="149">
        <v>16160</v>
      </c>
      <c r="R38" s="17" t="s">
        <v>8</v>
      </c>
      <c r="S38" s="17" t="s">
        <v>8</v>
      </c>
      <c r="T38" s="96"/>
      <c r="U38" s="98" t="s">
        <v>489</v>
      </c>
      <c r="V38" s="98">
        <v>8280</v>
      </c>
      <c r="W38" s="148">
        <v>0</v>
      </c>
      <c r="X38" s="152" t="s">
        <v>744</v>
      </c>
    </row>
    <row r="39" spans="1:24" ht="156.75" x14ac:dyDescent="0.25">
      <c r="A39" s="138">
        <v>20</v>
      </c>
      <c r="B39" s="333" t="s">
        <v>508</v>
      </c>
      <c r="C39" s="333"/>
      <c r="D39" s="333"/>
      <c r="E39" s="145" t="s">
        <v>494</v>
      </c>
      <c r="F39" s="138">
        <v>2</v>
      </c>
      <c r="G39" s="138">
        <v>0</v>
      </c>
      <c r="H39" s="150" t="s">
        <v>16</v>
      </c>
      <c r="I39" s="138">
        <v>0</v>
      </c>
      <c r="J39" s="150" t="s">
        <v>16</v>
      </c>
      <c r="K39" s="138">
        <v>0</v>
      </c>
      <c r="L39" s="150" t="s">
        <v>16</v>
      </c>
      <c r="M39" s="138">
        <v>2</v>
      </c>
      <c r="N39" s="150">
        <v>8120</v>
      </c>
      <c r="O39" s="288" t="s">
        <v>707</v>
      </c>
      <c r="P39" s="290"/>
      <c r="Q39" s="149">
        <v>16240</v>
      </c>
      <c r="R39" s="17" t="s">
        <v>8</v>
      </c>
      <c r="S39" s="17" t="s">
        <v>8</v>
      </c>
      <c r="T39" s="96"/>
      <c r="U39" s="98" t="s">
        <v>508</v>
      </c>
      <c r="V39" s="98">
        <v>8120</v>
      </c>
      <c r="W39" s="148">
        <v>0</v>
      </c>
      <c r="X39" s="152" t="s">
        <v>745</v>
      </c>
    </row>
    <row r="40" spans="1:24" ht="132" x14ac:dyDescent="0.25">
      <c r="A40" s="138">
        <v>21</v>
      </c>
      <c r="B40" s="333" t="s">
        <v>467</v>
      </c>
      <c r="C40" s="333"/>
      <c r="D40" s="333"/>
      <c r="E40" s="145" t="s">
        <v>256</v>
      </c>
      <c r="F40" s="138">
        <v>1</v>
      </c>
      <c r="G40" s="138">
        <v>0</v>
      </c>
      <c r="H40" s="150" t="s">
        <v>16</v>
      </c>
      <c r="I40" s="138">
        <v>1</v>
      </c>
      <c r="J40" s="150">
        <v>6270</v>
      </c>
      <c r="K40" s="138">
        <v>0</v>
      </c>
      <c r="L40" s="150" t="s">
        <v>16</v>
      </c>
      <c r="M40" s="138">
        <v>0</v>
      </c>
      <c r="N40" s="150" t="s">
        <v>16</v>
      </c>
      <c r="O40" s="288" t="s">
        <v>705</v>
      </c>
      <c r="P40" s="290"/>
      <c r="Q40" s="149">
        <v>6270</v>
      </c>
      <c r="R40" s="17" t="s">
        <v>8</v>
      </c>
      <c r="S40" s="17" t="s">
        <v>8</v>
      </c>
      <c r="T40" s="96"/>
      <c r="U40" s="98" t="s">
        <v>467</v>
      </c>
      <c r="V40" s="98" t="s">
        <v>16</v>
      </c>
      <c r="W40" s="148">
        <v>1</v>
      </c>
      <c r="X40" s="152" t="s">
        <v>743</v>
      </c>
    </row>
    <row r="41" spans="1:24" ht="132" x14ac:dyDescent="0.25">
      <c r="A41" s="138">
        <v>22</v>
      </c>
      <c r="B41" s="333" t="s">
        <v>645</v>
      </c>
      <c r="C41" s="333"/>
      <c r="D41" s="333"/>
      <c r="E41" s="145" t="s">
        <v>270</v>
      </c>
      <c r="F41" s="138">
        <v>1</v>
      </c>
      <c r="G41" s="138">
        <v>0</v>
      </c>
      <c r="H41" s="150" t="s">
        <v>16</v>
      </c>
      <c r="I41" s="138">
        <v>1</v>
      </c>
      <c r="J41" s="150">
        <v>6270</v>
      </c>
      <c r="K41" s="138">
        <v>0</v>
      </c>
      <c r="L41" s="150" t="s">
        <v>16</v>
      </c>
      <c r="M41" s="138">
        <v>0</v>
      </c>
      <c r="N41" s="150" t="s">
        <v>16</v>
      </c>
      <c r="O41" s="288" t="s">
        <v>705</v>
      </c>
      <c r="P41" s="290"/>
      <c r="Q41" s="149">
        <v>6270</v>
      </c>
      <c r="R41" s="17" t="s">
        <v>8</v>
      </c>
      <c r="S41" s="17" t="s">
        <v>8</v>
      </c>
      <c r="T41" s="96"/>
      <c r="U41" s="98" t="s">
        <v>645</v>
      </c>
      <c r="V41" s="98" t="s">
        <v>16</v>
      </c>
      <c r="W41" s="148">
        <v>1</v>
      </c>
      <c r="X41" s="152" t="s">
        <v>743</v>
      </c>
    </row>
    <row r="42" spans="1:24" ht="132" x14ac:dyDescent="0.25">
      <c r="A42" s="138">
        <v>23</v>
      </c>
      <c r="B42" s="333" t="s">
        <v>505</v>
      </c>
      <c r="C42" s="333"/>
      <c r="D42" s="333"/>
      <c r="E42" s="145" t="s">
        <v>270</v>
      </c>
      <c r="F42" s="138">
        <v>1</v>
      </c>
      <c r="G42" s="138">
        <v>0</v>
      </c>
      <c r="H42" s="150" t="s">
        <v>16</v>
      </c>
      <c r="I42" s="138">
        <v>1</v>
      </c>
      <c r="J42" s="150">
        <v>6270</v>
      </c>
      <c r="K42" s="138">
        <v>0</v>
      </c>
      <c r="L42" s="150" t="s">
        <v>16</v>
      </c>
      <c r="M42" s="138">
        <v>0</v>
      </c>
      <c r="N42" s="150" t="s">
        <v>16</v>
      </c>
      <c r="O42" s="288" t="s">
        <v>705</v>
      </c>
      <c r="P42" s="290"/>
      <c r="Q42" s="149">
        <v>6270</v>
      </c>
      <c r="R42" s="17" t="s">
        <v>8</v>
      </c>
      <c r="S42" s="17" t="s">
        <v>8</v>
      </c>
      <c r="T42" s="96"/>
      <c r="U42" s="98" t="s">
        <v>505</v>
      </c>
      <c r="V42" s="98" t="s">
        <v>16</v>
      </c>
      <c r="W42" s="148">
        <v>1</v>
      </c>
      <c r="X42" s="152" t="s">
        <v>743</v>
      </c>
    </row>
    <row r="43" spans="1:24" ht="123.75" x14ac:dyDescent="0.25">
      <c r="A43" s="138">
        <v>24</v>
      </c>
      <c r="B43" s="333" t="s">
        <v>625</v>
      </c>
      <c r="C43" s="333"/>
      <c r="D43" s="333"/>
      <c r="E43" s="145" t="s">
        <v>228</v>
      </c>
      <c r="F43" s="138">
        <v>1</v>
      </c>
      <c r="G43" s="138">
        <v>0</v>
      </c>
      <c r="H43" s="150" t="s">
        <v>16</v>
      </c>
      <c r="I43" s="138">
        <v>1</v>
      </c>
      <c r="J43" s="150">
        <v>5730</v>
      </c>
      <c r="K43" s="138">
        <v>0</v>
      </c>
      <c r="L43" s="150" t="s">
        <v>16</v>
      </c>
      <c r="M43" s="138">
        <v>0</v>
      </c>
      <c r="N43" s="150" t="s">
        <v>16</v>
      </c>
      <c r="O43" s="288" t="s">
        <v>703</v>
      </c>
      <c r="P43" s="290"/>
      <c r="Q43" s="149">
        <v>5730</v>
      </c>
      <c r="R43" s="17" t="s">
        <v>8</v>
      </c>
      <c r="S43" s="17" t="s">
        <v>8</v>
      </c>
      <c r="T43" s="96"/>
      <c r="U43" s="98" t="s">
        <v>625</v>
      </c>
      <c r="V43" s="98" t="s">
        <v>16</v>
      </c>
      <c r="W43" s="148">
        <v>1</v>
      </c>
      <c r="X43" s="152" t="s">
        <v>741</v>
      </c>
    </row>
    <row r="44" spans="1:24" ht="123.75" x14ac:dyDescent="0.25">
      <c r="A44" s="138">
        <v>25</v>
      </c>
      <c r="B44" s="333" t="s">
        <v>281</v>
      </c>
      <c r="C44" s="333"/>
      <c r="D44" s="333"/>
      <c r="E44" s="145" t="s">
        <v>228</v>
      </c>
      <c r="F44" s="138">
        <v>1</v>
      </c>
      <c r="G44" s="138">
        <v>0</v>
      </c>
      <c r="H44" s="150" t="s">
        <v>16</v>
      </c>
      <c r="I44" s="138">
        <v>1</v>
      </c>
      <c r="J44" s="150">
        <v>5730</v>
      </c>
      <c r="K44" s="138">
        <v>0</v>
      </c>
      <c r="L44" s="150" t="s">
        <v>16</v>
      </c>
      <c r="M44" s="138">
        <v>0</v>
      </c>
      <c r="N44" s="150" t="s">
        <v>16</v>
      </c>
      <c r="O44" s="288" t="s">
        <v>703</v>
      </c>
      <c r="P44" s="290"/>
      <c r="Q44" s="149">
        <v>5730</v>
      </c>
      <c r="R44" s="17" t="s">
        <v>8</v>
      </c>
      <c r="S44" s="17" t="s">
        <v>8</v>
      </c>
      <c r="T44" s="96"/>
      <c r="U44" s="98" t="s">
        <v>281</v>
      </c>
      <c r="V44" s="98" t="s">
        <v>16</v>
      </c>
      <c r="W44" s="148">
        <v>1</v>
      </c>
      <c r="X44" s="152" t="s">
        <v>741</v>
      </c>
    </row>
    <row r="45" spans="1:24" ht="132" x14ac:dyDescent="0.25">
      <c r="A45" s="138">
        <v>26</v>
      </c>
      <c r="B45" s="333" t="s">
        <v>305</v>
      </c>
      <c r="C45" s="333"/>
      <c r="D45" s="333"/>
      <c r="E45" s="145" t="s">
        <v>270</v>
      </c>
      <c r="F45" s="138">
        <v>1</v>
      </c>
      <c r="G45" s="138">
        <v>0</v>
      </c>
      <c r="H45" s="150" t="s">
        <v>16</v>
      </c>
      <c r="I45" s="138">
        <v>0</v>
      </c>
      <c r="J45" s="150" t="s">
        <v>16</v>
      </c>
      <c r="K45" s="138">
        <v>0</v>
      </c>
      <c r="L45" s="150" t="s">
        <v>16</v>
      </c>
      <c r="M45" s="138">
        <v>1</v>
      </c>
      <c r="N45" s="150">
        <v>7410</v>
      </c>
      <c r="O45" s="288" t="s">
        <v>705</v>
      </c>
      <c r="P45" s="290"/>
      <c r="Q45" s="149">
        <v>7410</v>
      </c>
      <c r="R45" s="17" t="s">
        <v>8</v>
      </c>
      <c r="S45" s="17" t="s">
        <v>8</v>
      </c>
      <c r="T45" s="96"/>
      <c r="U45" s="98" t="s">
        <v>305</v>
      </c>
      <c r="V45" s="98">
        <v>7410</v>
      </c>
      <c r="W45" s="148">
        <v>0</v>
      </c>
      <c r="X45" s="152" t="s">
        <v>743</v>
      </c>
    </row>
    <row r="46" spans="1:24" ht="132" x14ac:dyDescent="0.25">
      <c r="A46" s="138">
        <v>27</v>
      </c>
      <c r="B46" s="333" t="s">
        <v>470</v>
      </c>
      <c r="C46" s="333"/>
      <c r="D46" s="333"/>
      <c r="E46" s="145" t="s">
        <v>270</v>
      </c>
      <c r="F46" s="138">
        <v>1</v>
      </c>
      <c r="G46" s="138">
        <v>0</v>
      </c>
      <c r="H46" s="150" t="s">
        <v>16</v>
      </c>
      <c r="I46" s="138">
        <v>1</v>
      </c>
      <c r="J46" s="150">
        <v>6270</v>
      </c>
      <c r="K46" s="138">
        <v>0</v>
      </c>
      <c r="L46" s="150" t="s">
        <v>16</v>
      </c>
      <c r="M46" s="138">
        <v>0</v>
      </c>
      <c r="N46" s="150" t="s">
        <v>16</v>
      </c>
      <c r="O46" s="288" t="s">
        <v>705</v>
      </c>
      <c r="P46" s="290"/>
      <c r="Q46" s="149">
        <v>6270</v>
      </c>
      <c r="R46" s="17" t="s">
        <v>8</v>
      </c>
      <c r="S46" s="17" t="s">
        <v>8</v>
      </c>
      <c r="T46" s="96"/>
      <c r="U46" s="98" t="s">
        <v>470</v>
      </c>
      <c r="V46" s="98" t="s">
        <v>16</v>
      </c>
      <c r="W46" s="148">
        <v>1</v>
      </c>
      <c r="X46" s="152" t="s">
        <v>743</v>
      </c>
    </row>
    <row r="47" spans="1:24" ht="123.75" x14ac:dyDescent="0.25">
      <c r="A47" s="138">
        <v>28</v>
      </c>
      <c r="B47" s="333" t="s">
        <v>470</v>
      </c>
      <c r="C47" s="333"/>
      <c r="D47" s="333"/>
      <c r="E47" s="145" t="s">
        <v>228</v>
      </c>
      <c r="F47" s="138">
        <v>1</v>
      </c>
      <c r="G47" s="138">
        <v>0</v>
      </c>
      <c r="H47" s="150" t="s">
        <v>16</v>
      </c>
      <c r="I47" s="138">
        <v>0</v>
      </c>
      <c r="J47" s="150" t="s">
        <v>16</v>
      </c>
      <c r="K47" s="138">
        <v>1</v>
      </c>
      <c r="L47" s="150">
        <v>6470</v>
      </c>
      <c r="M47" s="138">
        <v>0</v>
      </c>
      <c r="N47" s="150" t="s">
        <v>16</v>
      </c>
      <c r="O47" s="288" t="s">
        <v>703</v>
      </c>
      <c r="P47" s="290"/>
      <c r="Q47" s="149">
        <v>6470</v>
      </c>
      <c r="R47" s="17" t="s">
        <v>8</v>
      </c>
      <c r="S47" s="17" t="s">
        <v>8</v>
      </c>
      <c r="T47" s="96"/>
      <c r="U47" s="98" t="s">
        <v>470</v>
      </c>
      <c r="V47" s="98" t="s">
        <v>16</v>
      </c>
      <c r="W47" s="148">
        <v>0</v>
      </c>
      <c r="X47" s="152" t="s">
        <v>741</v>
      </c>
    </row>
    <row r="48" spans="1:24" ht="132" x14ac:dyDescent="0.25">
      <c r="A48" s="138">
        <v>29</v>
      </c>
      <c r="B48" s="333" t="s">
        <v>557</v>
      </c>
      <c r="C48" s="333"/>
      <c r="D48" s="333"/>
      <c r="E48" s="145" t="s">
        <v>270</v>
      </c>
      <c r="F48" s="138">
        <v>1</v>
      </c>
      <c r="G48" s="138">
        <v>1</v>
      </c>
      <c r="H48" s="150">
        <v>5870</v>
      </c>
      <c r="I48" s="138">
        <v>0</v>
      </c>
      <c r="J48" s="150" t="s">
        <v>16</v>
      </c>
      <c r="K48" s="138">
        <v>0</v>
      </c>
      <c r="L48" s="150" t="s">
        <v>16</v>
      </c>
      <c r="M48" s="138">
        <v>0</v>
      </c>
      <c r="N48" s="150" t="s">
        <v>16</v>
      </c>
      <c r="O48" s="288" t="s">
        <v>705</v>
      </c>
      <c r="P48" s="290"/>
      <c r="Q48" s="149">
        <v>5870</v>
      </c>
      <c r="R48" s="17" t="s">
        <v>8</v>
      </c>
      <c r="S48" s="17" t="s">
        <v>8</v>
      </c>
      <c r="T48" s="96"/>
      <c r="U48" s="98" t="s">
        <v>557</v>
      </c>
      <c r="V48" s="98" t="s">
        <v>16</v>
      </c>
      <c r="W48" s="148">
        <v>0</v>
      </c>
      <c r="X48" s="152" t="s">
        <v>743</v>
      </c>
    </row>
    <row r="49" spans="1:24" ht="132" x14ac:dyDescent="0.25">
      <c r="A49" s="138">
        <v>30</v>
      </c>
      <c r="B49" s="333" t="s">
        <v>627</v>
      </c>
      <c r="C49" s="333"/>
      <c r="D49" s="333"/>
      <c r="E49" s="145" t="s">
        <v>270</v>
      </c>
      <c r="F49" s="138">
        <v>1</v>
      </c>
      <c r="G49" s="138">
        <v>1</v>
      </c>
      <c r="H49" s="150">
        <v>5870</v>
      </c>
      <c r="I49" s="138">
        <v>0</v>
      </c>
      <c r="J49" s="150" t="s">
        <v>16</v>
      </c>
      <c r="K49" s="138">
        <v>0</v>
      </c>
      <c r="L49" s="150" t="s">
        <v>16</v>
      </c>
      <c r="M49" s="138">
        <v>0</v>
      </c>
      <c r="N49" s="150" t="s">
        <v>16</v>
      </c>
      <c r="O49" s="288" t="s">
        <v>705</v>
      </c>
      <c r="P49" s="290"/>
      <c r="Q49" s="149">
        <v>5870</v>
      </c>
      <c r="R49" s="17" t="s">
        <v>8</v>
      </c>
      <c r="S49" s="17" t="s">
        <v>8</v>
      </c>
      <c r="T49" s="96"/>
      <c r="U49" s="98" t="s">
        <v>627</v>
      </c>
      <c r="V49" s="98" t="s">
        <v>16</v>
      </c>
      <c r="W49" s="148">
        <v>0</v>
      </c>
      <c r="X49" s="152" t="s">
        <v>743</v>
      </c>
    </row>
    <row r="50" spans="1:24" ht="132" x14ac:dyDescent="0.25">
      <c r="A50" s="138">
        <v>31</v>
      </c>
      <c r="B50" s="333" t="s">
        <v>299</v>
      </c>
      <c r="C50" s="333"/>
      <c r="D50" s="333"/>
      <c r="E50" s="145" t="s">
        <v>270</v>
      </c>
      <c r="F50" s="138">
        <v>1</v>
      </c>
      <c r="G50" s="138">
        <v>1</v>
      </c>
      <c r="H50" s="150">
        <v>5870</v>
      </c>
      <c r="I50" s="138">
        <v>0</v>
      </c>
      <c r="J50" s="150" t="s">
        <v>16</v>
      </c>
      <c r="K50" s="138">
        <v>0</v>
      </c>
      <c r="L50" s="150" t="s">
        <v>16</v>
      </c>
      <c r="M50" s="138">
        <v>0</v>
      </c>
      <c r="N50" s="150" t="s">
        <v>16</v>
      </c>
      <c r="O50" s="288" t="s">
        <v>705</v>
      </c>
      <c r="P50" s="290"/>
      <c r="Q50" s="149">
        <v>5870</v>
      </c>
      <c r="R50" s="17" t="s">
        <v>8</v>
      </c>
      <c r="S50" s="17" t="s">
        <v>8</v>
      </c>
      <c r="T50" s="96"/>
      <c r="U50" s="98" t="s">
        <v>299</v>
      </c>
      <c r="V50" s="98" t="s">
        <v>16</v>
      </c>
      <c r="W50" s="148">
        <v>0</v>
      </c>
      <c r="X50" s="152" t="s">
        <v>743</v>
      </c>
    </row>
    <row r="51" spans="1:24" ht="132" x14ac:dyDescent="0.25">
      <c r="A51" s="138">
        <v>32</v>
      </c>
      <c r="B51" s="333" t="s">
        <v>583</v>
      </c>
      <c r="C51" s="333"/>
      <c r="D51" s="333"/>
      <c r="E51" s="145" t="s">
        <v>270</v>
      </c>
      <c r="F51" s="138">
        <v>1</v>
      </c>
      <c r="G51" s="138">
        <v>1</v>
      </c>
      <c r="H51" s="150">
        <v>5870</v>
      </c>
      <c r="I51" s="138">
        <v>0</v>
      </c>
      <c r="J51" s="150" t="s">
        <v>16</v>
      </c>
      <c r="K51" s="138">
        <v>0</v>
      </c>
      <c r="L51" s="150" t="s">
        <v>16</v>
      </c>
      <c r="M51" s="138">
        <v>0</v>
      </c>
      <c r="N51" s="150" t="s">
        <v>16</v>
      </c>
      <c r="O51" s="288" t="s">
        <v>705</v>
      </c>
      <c r="P51" s="290"/>
      <c r="Q51" s="149">
        <v>5870</v>
      </c>
      <c r="R51" s="17" t="s">
        <v>8</v>
      </c>
      <c r="S51" s="17" t="s">
        <v>8</v>
      </c>
      <c r="T51" s="96"/>
      <c r="U51" s="98" t="s">
        <v>583</v>
      </c>
      <c r="V51" s="98" t="s">
        <v>16</v>
      </c>
      <c r="W51" s="148">
        <v>0</v>
      </c>
      <c r="X51" s="152" t="s">
        <v>743</v>
      </c>
    </row>
    <row r="52" spans="1:24" ht="189.75" x14ac:dyDescent="0.25">
      <c r="A52" s="138">
        <v>33</v>
      </c>
      <c r="B52" s="333" t="s">
        <v>551</v>
      </c>
      <c r="C52" s="333"/>
      <c r="D52" s="333"/>
      <c r="E52" s="145" t="s">
        <v>552</v>
      </c>
      <c r="F52" s="138">
        <v>3</v>
      </c>
      <c r="G52" s="138">
        <v>1</v>
      </c>
      <c r="H52" s="150">
        <v>9090</v>
      </c>
      <c r="I52" s="138">
        <v>2</v>
      </c>
      <c r="J52" s="150">
        <v>9090</v>
      </c>
      <c r="K52" s="138">
        <v>0</v>
      </c>
      <c r="L52" s="150" t="s">
        <v>16</v>
      </c>
      <c r="M52" s="138">
        <v>0</v>
      </c>
      <c r="N52" s="150" t="s">
        <v>16</v>
      </c>
      <c r="O52" s="288" t="s">
        <v>708</v>
      </c>
      <c r="P52" s="290"/>
      <c r="Q52" s="149">
        <v>27270</v>
      </c>
      <c r="R52" s="17" t="s">
        <v>8</v>
      </c>
      <c r="S52" s="17" t="s">
        <v>8</v>
      </c>
      <c r="T52" s="96"/>
      <c r="U52" s="98" t="s">
        <v>551</v>
      </c>
      <c r="V52" s="98" t="s">
        <v>16</v>
      </c>
      <c r="W52" s="148">
        <v>2</v>
      </c>
      <c r="X52" s="152" t="s">
        <v>746</v>
      </c>
    </row>
    <row r="53" spans="1:24" ht="189.75" x14ac:dyDescent="0.25">
      <c r="A53" s="138">
        <v>34</v>
      </c>
      <c r="B53" s="333" t="s">
        <v>648</v>
      </c>
      <c r="C53" s="333"/>
      <c r="D53" s="333"/>
      <c r="E53" s="145" t="s">
        <v>318</v>
      </c>
      <c r="F53" s="138">
        <v>1</v>
      </c>
      <c r="G53" s="138">
        <v>0</v>
      </c>
      <c r="H53" s="150" t="s">
        <v>16</v>
      </c>
      <c r="I53" s="138">
        <v>1</v>
      </c>
      <c r="J53" s="150">
        <v>9090</v>
      </c>
      <c r="K53" s="138">
        <v>0</v>
      </c>
      <c r="L53" s="150" t="s">
        <v>16</v>
      </c>
      <c r="M53" s="138">
        <v>0</v>
      </c>
      <c r="N53" s="150" t="s">
        <v>16</v>
      </c>
      <c r="O53" s="288" t="s">
        <v>708</v>
      </c>
      <c r="P53" s="290"/>
      <c r="Q53" s="149">
        <v>9090</v>
      </c>
      <c r="R53" s="17" t="s">
        <v>8</v>
      </c>
      <c r="S53" s="17" t="s">
        <v>8</v>
      </c>
      <c r="T53" s="96"/>
      <c r="U53" s="98" t="s">
        <v>648</v>
      </c>
      <c r="V53" s="98" t="s">
        <v>16</v>
      </c>
      <c r="W53" s="148">
        <v>1</v>
      </c>
      <c r="X53" s="152" t="s">
        <v>746</v>
      </c>
    </row>
    <row r="54" spans="1:24" ht="181.5" x14ac:dyDescent="0.25">
      <c r="A54" s="138">
        <v>35</v>
      </c>
      <c r="B54" s="333" t="s">
        <v>276</v>
      </c>
      <c r="C54" s="333"/>
      <c r="D54" s="333"/>
      <c r="E54" s="145" t="s">
        <v>278</v>
      </c>
      <c r="F54" s="138">
        <v>2</v>
      </c>
      <c r="G54" s="138">
        <v>0</v>
      </c>
      <c r="H54" s="150" t="s">
        <v>16</v>
      </c>
      <c r="I54" s="138">
        <v>2</v>
      </c>
      <c r="J54" s="150">
        <v>7660</v>
      </c>
      <c r="K54" s="138">
        <v>0</v>
      </c>
      <c r="L54" s="150" t="s">
        <v>16</v>
      </c>
      <c r="M54" s="138">
        <v>0</v>
      </c>
      <c r="N54" s="150" t="s">
        <v>16</v>
      </c>
      <c r="O54" s="288" t="s">
        <v>700</v>
      </c>
      <c r="P54" s="290"/>
      <c r="Q54" s="149">
        <v>15320</v>
      </c>
      <c r="R54" s="17" t="s">
        <v>8</v>
      </c>
      <c r="S54" s="17" t="s">
        <v>8</v>
      </c>
      <c r="T54" s="96"/>
      <c r="U54" s="98" t="s">
        <v>276</v>
      </c>
      <c r="V54" s="98" t="s">
        <v>16</v>
      </c>
      <c r="W54" s="148">
        <v>2</v>
      </c>
      <c r="X54" s="152" t="s">
        <v>738</v>
      </c>
    </row>
    <row r="55" spans="1:24" ht="189.75" x14ac:dyDescent="0.25">
      <c r="A55" s="138">
        <v>36</v>
      </c>
      <c r="B55" s="333" t="s">
        <v>344</v>
      </c>
      <c r="C55" s="333"/>
      <c r="D55" s="333"/>
      <c r="E55" s="145" t="s">
        <v>345</v>
      </c>
      <c r="F55" s="138">
        <v>1</v>
      </c>
      <c r="G55" s="138">
        <v>0</v>
      </c>
      <c r="H55" s="150" t="s">
        <v>16</v>
      </c>
      <c r="I55" s="138">
        <v>1</v>
      </c>
      <c r="J55" s="150">
        <v>9090</v>
      </c>
      <c r="K55" s="138">
        <v>0</v>
      </c>
      <c r="L55" s="150" t="s">
        <v>16</v>
      </c>
      <c r="M55" s="138">
        <v>0</v>
      </c>
      <c r="N55" s="150" t="s">
        <v>16</v>
      </c>
      <c r="O55" s="288" t="s">
        <v>708</v>
      </c>
      <c r="P55" s="290"/>
      <c r="Q55" s="149">
        <v>9090</v>
      </c>
      <c r="R55" s="17" t="s">
        <v>8</v>
      </c>
      <c r="S55" s="17" t="s">
        <v>8</v>
      </c>
      <c r="T55" s="96"/>
      <c r="U55" s="98" t="s">
        <v>344</v>
      </c>
      <c r="V55" s="98" t="s">
        <v>16</v>
      </c>
      <c r="W55" s="148">
        <v>1</v>
      </c>
      <c r="X55" s="152" t="s">
        <v>746</v>
      </c>
    </row>
    <row r="56" spans="1:24" ht="181.5" x14ac:dyDescent="0.25">
      <c r="A56" s="138">
        <v>37</v>
      </c>
      <c r="B56" s="333" t="s">
        <v>394</v>
      </c>
      <c r="C56" s="333"/>
      <c r="D56" s="333"/>
      <c r="E56" s="145" t="s">
        <v>278</v>
      </c>
      <c r="F56" s="138">
        <v>2</v>
      </c>
      <c r="G56" s="138">
        <v>0</v>
      </c>
      <c r="H56" s="150" t="s">
        <v>16</v>
      </c>
      <c r="I56" s="138">
        <v>2</v>
      </c>
      <c r="J56" s="150">
        <v>7660</v>
      </c>
      <c r="K56" s="138">
        <v>0</v>
      </c>
      <c r="L56" s="150" t="s">
        <v>16</v>
      </c>
      <c r="M56" s="138">
        <v>0</v>
      </c>
      <c r="N56" s="150" t="s">
        <v>16</v>
      </c>
      <c r="O56" s="288" t="s">
        <v>700</v>
      </c>
      <c r="P56" s="290"/>
      <c r="Q56" s="149">
        <v>15320</v>
      </c>
      <c r="R56" s="17" t="s">
        <v>8</v>
      </c>
      <c r="S56" s="17" t="s">
        <v>8</v>
      </c>
      <c r="T56" s="96"/>
      <c r="U56" s="98" t="s">
        <v>394</v>
      </c>
      <c r="V56" s="98" t="s">
        <v>16</v>
      </c>
      <c r="W56" s="148">
        <v>2</v>
      </c>
      <c r="X56" s="152" t="s">
        <v>738</v>
      </c>
    </row>
    <row r="57" spans="1:24" ht="189.75" x14ac:dyDescent="0.25">
      <c r="A57" s="138">
        <v>38</v>
      </c>
      <c r="B57" s="333" t="s">
        <v>317</v>
      </c>
      <c r="C57" s="333"/>
      <c r="D57" s="333"/>
      <c r="E57" s="145" t="s">
        <v>318</v>
      </c>
      <c r="F57" s="138">
        <v>2</v>
      </c>
      <c r="G57" s="138">
        <v>0</v>
      </c>
      <c r="H57" s="150" t="s">
        <v>16</v>
      </c>
      <c r="I57" s="138">
        <v>2</v>
      </c>
      <c r="J57" s="150">
        <v>9090</v>
      </c>
      <c r="K57" s="138">
        <v>0</v>
      </c>
      <c r="L57" s="150" t="s">
        <v>16</v>
      </c>
      <c r="M57" s="138">
        <v>0</v>
      </c>
      <c r="N57" s="150" t="s">
        <v>16</v>
      </c>
      <c r="O57" s="288" t="s">
        <v>708</v>
      </c>
      <c r="P57" s="290"/>
      <c r="Q57" s="149">
        <v>18180</v>
      </c>
      <c r="R57" s="17" t="s">
        <v>8</v>
      </c>
      <c r="S57" s="17" t="s">
        <v>8</v>
      </c>
      <c r="T57" s="96"/>
      <c r="U57" s="98" t="s">
        <v>317</v>
      </c>
      <c r="V57" s="98" t="s">
        <v>16</v>
      </c>
      <c r="W57" s="148">
        <v>2</v>
      </c>
      <c r="X57" s="152" t="s">
        <v>746</v>
      </c>
    </row>
    <row r="58" spans="1:24" ht="115.5" x14ac:dyDescent="0.25">
      <c r="A58" s="138">
        <v>39</v>
      </c>
      <c r="B58" s="333" t="s">
        <v>554</v>
      </c>
      <c r="C58" s="333"/>
      <c r="D58" s="333"/>
      <c r="E58" s="145" t="s">
        <v>232</v>
      </c>
      <c r="F58" s="138">
        <v>1</v>
      </c>
      <c r="G58" s="138">
        <v>0</v>
      </c>
      <c r="H58" s="150" t="s">
        <v>16</v>
      </c>
      <c r="I58" s="138">
        <v>0</v>
      </c>
      <c r="J58" s="150" t="s">
        <v>16</v>
      </c>
      <c r="K58" s="138">
        <v>0</v>
      </c>
      <c r="L58" s="150" t="s">
        <v>16</v>
      </c>
      <c r="M58" s="138">
        <v>1</v>
      </c>
      <c r="N58" s="150">
        <v>7180</v>
      </c>
      <c r="O58" s="288" t="s">
        <v>709</v>
      </c>
      <c r="P58" s="290"/>
      <c r="Q58" s="149">
        <v>7180</v>
      </c>
      <c r="R58" s="17" t="s">
        <v>8</v>
      </c>
      <c r="S58" s="17" t="s">
        <v>8</v>
      </c>
      <c r="T58" s="96"/>
      <c r="U58" s="98" t="s">
        <v>554</v>
      </c>
      <c r="V58" s="98">
        <v>7180</v>
      </c>
      <c r="W58" s="148">
        <v>0</v>
      </c>
      <c r="X58" s="152" t="s">
        <v>747</v>
      </c>
    </row>
    <row r="59" spans="1:24" ht="132" x14ac:dyDescent="0.25">
      <c r="A59" s="138">
        <v>40</v>
      </c>
      <c r="B59" s="333" t="s">
        <v>620</v>
      </c>
      <c r="C59" s="333"/>
      <c r="D59" s="333"/>
      <c r="E59" s="145" t="s">
        <v>384</v>
      </c>
      <c r="F59" s="138">
        <v>1</v>
      </c>
      <c r="G59" s="138">
        <v>0</v>
      </c>
      <c r="H59" s="150" t="s">
        <v>16</v>
      </c>
      <c r="I59" s="138">
        <v>0</v>
      </c>
      <c r="J59" s="150" t="s">
        <v>16</v>
      </c>
      <c r="K59" s="138">
        <v>0</v>
      </c>
      <c r="L59" s="150" t="s">
        <v>16</v>
      </c>
      <c r="M59" s="138">
        <v>1</v>
      </c>
      <c r="N59" s="150">
        <v>8280</v>
      </c>
      <c r="O59" s="288" t="s">
        <v>706</v>
      </c>
      <c r="P59" s="290"/>
      <c r="Q59" s="149">
        <v>8280</v>
      </c>
      <c r="R59" s="17" t="s">
        <v>8</v>
      </c>
      <c r="S59" s="17" t="s">
        <v>8</v>
      </c>
      <c r="T59" s="96"/>
      <c r="U59" s="98" t="s">
        <v>620</v>
      </c>
      <c r="V59" s="98">
        <v>8280</v>
      </c>
      <c r="W59" s="148">
        <v>0</v>
      </c>
      <c r="X59" s="152" t="s">
        <v>744</v>
      </c>
    </row>
    <row r="60" spans="1:24" ht="123.75" x14ac:dyDescent="0.25">
      <c r="A60" s="138">
        <v>41</v>
      </c>
      <c r="B60" s="333" t="s">
        <v>341</v>
      </c>
      <c r="C60" s="333"/>
      <c r="D60" s="333"/>
      <c r="E60" s="145" t="s">
        <v>228</v>
      </c>
      <c r="F60" s="138">
        <v>2</v>
      </c>
      <c r="G60" s="138">
        <v>0</v>
      </c>
      <c r="H60" s="150" t="s">
        <v>16</v>
      </c>
      <c r="I60" s="138">
        <v>2</v>
      </c>
      <c r="J60" s="150">
        <v>5730</v>
      </c>
      <c r="K60" s="138">
        <v>0</v>
      </c>
      <c r="L60" s="150" t="s">
        <v>16</v>
      </c>
      <c r="M60" s="138">
        <v>0</v>
      </c>
      <c r="N60" s="150" t="s">
        <v>16</v>
      </c>
      <c r="O60" s="288" t="s">
        <v>703</v>
      </c>
      <c r="P60" s="290"/>
      <c r="Q60" s="149">
        <v>11460</v>
      </c>
      <c r="R60" s="17" t="s">
        <v>8</v>
      </c>
      <c r="S60" s="17" t="s">
        <v>8</v>
      </c>
      <c r="T60" s="96"/>
      <c r="U60" s="98" t="s">
        <v>341</v>
      </c>
      <c r="V60" s="98" t="s">
        <v>16</v>
      </c>
      <c r="W60" s="148">
        <v>2</v>
      </c>
      <c r="X60" s="152" t="s">
        <v>741</v>
      </c>
    </row>
    <row r="61" spans="1:24" ht="123.75" x14ac:dyDescent="0.25">
      <c r="A61" s="138">
        <v>42</v>
      </c>
      <c r="B61" s="333" t="s">
        <v>312</v>
      </c>
      <c r="C61" s="333"/>
      <c r="D61" s="333"/>
      <c r="E61" s="145" t="s">
        <v>314</v>
      </c>
      <c r="F61" s="138">
        <v>4</v>
      </c>
      <c r="G61" s="138">
        <v>1</v>
      </c>
      <c r="H61" s="150">
        <v>5330</v>
      </c>
      <c r="I61" s="138">
        <v>3</v>
      </c>
      <c r="J61" s="150">
        <v>5730</v>
      </c>
      <c r="K61" s="138">
        <v>0</v>
      </c>
      <c r="L61" s="150" t="s">
        <v>16</v>
      </c>
      <c r="M61" s="138">
        <v>0</v>
      </c>
      <c r="N61" s="150" t="s">
        <v>16</v>
      </c>
      <c r="O61" s="288" t="s">
        <v>703</v>
      </c>
      <c r="P61" s="290"/>
      <c r="Q61" s="149">
        <v>22520</v>
      </c>
      <c r="R61" s="17" t="s">
        <v>8</v>
      </c>
      <c r="S61" s="17" t="s">
        <v>8</v>
      </c>
      <c r="T61" s="96"/>
      <c r="U61" s="98" t="s">
        <v>312</v>
      </c>
      <c r="V61" s="98" t="s">
        <v>16</v>
      </c>
      <c r="W61" s="148">
        <v>3</v>
      </c>
      <c r="X61" s="152" t="s">
        <v>741</v>
      </c>
    </row>
    <row r="62" spans="1:24" ht="132" x14ac:dyDescent="0.25">
      <c r="A62" s="138">
        <v>43</v>
      </c>
      <c r="B62" s="333" t="s">
        <v>312</v>
      </c>
      <c r="C62" s="333"/>
      <c r="D62" s="333"/>
      <c r="E62" s="145" t="s">
        <v>503</v>
      </c>
      <c r="F62" s="138">
        <v>1</v>
      </c>
      <c r="G62" s="138">
        <v>1</v>
      </c>
      <c r="H62" s="150">
        <v>5870</v>
      </c>
      <c r="I62" s="138">
        <v>0</v>
      </c>
      <c r="J62" s="150" t="s">
        <v>16</v>
      </c>
      <c r="K62" s="138">
        <v>0</v>
      </c>
      <c r="L62" s="150" t="s">
        <v>16</v>
      </c>
      <c r="M62" s="138">
        <v>0</v>
      </c>
      <c r="N62" s="150" t="s">
        <v>16</v>
      </c>
      <c r="O62" s="288" t="s">
        <v>705</v>
      </c>
      <c r="P62" s="290"/>
      <c r="Q62" s="149">
        <v>5870</v>
      </c>
      <c r="R62" s="17" t="s">
        <v>8</v>
      </c>
      <c r="S62" s="17" t="s">
        <v>8</v>
      </c>
      <c r="T62" s="96"/>
      <c r="U62" s="98" t="s">
        <v>312</v>
      </c>
      <c r="V62" s="98" t="s">
        <v>16</v>
      </c>
      <c r="W62" s="148">
        <v>0</v>
      </c>
      <c r="X62" s="152" t="s">
        <v>743</v>
      </c>
    </row>
    <row r="63" spans="1:24" ht="132" x14ac:dyDescent="0.25">
      <c r="A63" s="138">
        <v>44</v>
      </c>
      <c r="B63" s="333" t="s">
        <v>524</v>
      </c>
      <c r="C63" s="333"/>
      <c r="D63" s="333"/>
      <c r="E63" s="145" t="s">
        <v>503</v>
      </c>
      <c r="F63" s="138">
        <v>1</v>
      </c>
      <c r="G63" s="138">
        <v>0</v>
      </c>
      <c r="H63" s="150" t="s">
        <v>16</v>
      </c>
      <c r="I63" s="138">
        <v>1</v>
      </c>
      <c r="J63" s="150">
        <v>6270</v>
      </c>
      <c r="K63" s="138">
        <v>0</v>
      </c>
      <c r="L63" s="150" t="s">
        <v>16</v>
      </c>
      <c r="M63" s="138">
        <v>0</v>
      </c>
      <c r="N63" s="150" t="s">
        <v>16</v>
      </c>
      <c r="O63" s="288" t="s">
        <v>705</v>
      </c>
      <c r="P63" s="290"/>
      <c r="Q63" s="149">
        <v>6270</v>
      </c>
      <c r="R63" s="17" t="s">
        <v>8</v>
      </c>
      <c r="S63" s="17" t="s">
        <v>8</v>
      </c>
      <c r="T63" s="96"/>
      <c r="U63" s="98" t="s">
        <v>524</v>
      </c>
      <c r="V63" s="98" t="s">
        <v>16</v>
      </c>
      <c r="W63" s="148">
        <v>1</v>
      </c>
      <c r="X63" s="152" t="s">
        <v>743</v>
      </c>
    </row>
    <row r="64" spans="1:24" ht="140.25" x14ac:dyDescent="0.25">
      <c r="A64" s="138">
        <v>45</v>
      </c>
      <c r="B64" s="333" t="s">
        <v>697</v>
      </c>
      <c r="C64" s="333"/>
      <c r="D64" s="333"/>
      <c r="E64" s="145" t="s">
        <v>261</v>
      </c>
      <c r="F64" s="138">
        <v>1</v>
      </c>
      <c r="G64" s="138">
        <v>0</v>
      </c>
      <c r="H64" s="150" t="s">
        <v>16</v>
      </c>
      <c r="I64" s="138">
        <v>1</v>
      </c>
      <c r="J64" s="150">
        <v>6600</v>
      </c>
      <c r="K64" s="138">
        <v>0</v>
      </c>
      <c r="L64" s="150" t="s">
        <v>16</v>
      </c>
      <c r="M64" s="138">
        <v>0</v>
      </c>
      <c r="N64" s="150" t="s">
        <v>16</v>
      </c>
      <c r="O64" s="288" t="s">
        <v>702</v>
      </c>
      <c r="P64" s="290"/>
      <c r="Q64" s="149">
        <v>6600</v>
      </c>
      <c r="R64" s="17" t="s">
        <v>8</v>
      </c>
      <c r="S64" s="17" t="s">
        <v>8</v>
      </c>
      <c r="T64" s="96"/>
      <c r="U64" s="98" t="s">
        <v>697</v>
      </c>
      <c r="V64" s="98" t="s">
        <v>16</v>
      </c>
      <c r="W64" s="148">
        <v>1</v>
      </c>
      <c r="X64" s="152" t="s">
        <v>740</v>
      </c>
    </row>
    <row r="65" spans="1:24" ht="107.25" x14ac:dyDescent="0.25">
      <c r="A65" s="138">
        <v>46</v>
      </c>
      <c r="B65" s="333" t="s">
        <v>432</v>
      </c>
      <c r="C65" s="333"/>
      <c r="D65" s="333"/>
      <c r="E65" s="145" t="s">
        <v>229</v>
      </c>
      <c r="F65" s="138">
        <v>1</v>
      </c>
      <c r="G65" s="138">
        <v>0</v>
      </c>
      <c r="H65" s="150" t="s">
        <v>16</v>
      </c>
      <c r="I65" s="138">
        <v>0</v>
      </c>
      <c r="J65" s="150" t="s">
        <v>16</v>
      </c>
      <c r="K65" s="138">
        <v>0</v>
      </c>
      <c r="L65" s="150" t="s">
        <v>16</v>
      </c>
      <c r="M65" s="138">
        <v>1</v>
      </c>
      <c r="N65" s="150">
        <v>6350</v>
      </c>
      <c r="O65" s="288" t="s">
        <v>701</v>
      </c>
      <c r="P65" s="290"/>
      <c r="Q65" s="149">
        <v>6350</v>
      </c>
      <c r="R65" s="17" t="s">
        <v>8</v>
      </c>
      <c r="S65" s="17" t="s">
        <v>8</v>
      </c>
      <c r="T65" s="96"/>
      <c r="U65" s="98" t="s">
        <v>432</v>
      </c>
      <c r="V65" s="98">
        <v>6350</v>
      </c>
      <c r="W65" s="148">
        <v>0</v>
      </c>
      <c r="X65" s="152" t="s">
        <v>739</v>
      </c>
    </row>
    <row r="66" spans="1:24" ht="156.75" x14ac:dyDescent="0.25">
      <c r="A66" s="138">
        <v>47</v>
      </c>
      <c r="B66" s="333" t="s">
        <v>329</v>
      </c>
      <c r="C66" s="333"/>
      <c r="D66" s="333"/>
      <c r="E66" s="145" t="s">
        <v>330</v>
      </c>
      <c r="F66" s="138">
        <v>2</v>
      </c>
      <c r="G66" s="138">
        <v>0</v>
      </c>
      <c r="H66" s="150" t="s">
        <v>16</v>
      </c>
      <c r="I66" s="138">
        <v>2</v>
      </c>
      <c r="J66" s="150">
        <v>7840</v>
      </c>
      <c r="K66" s="138">
        <v>0</v>
      </c>
      <c r="L66" s="150" t="s">
        <v>16</v>
      </c>
      <c r="M66" s="138">
        <v>0</v>
      </c>
      <c r="N66" s="150" t="s">
        <v>16</v>
      </c>
      <c r="O66" s="288" t="s">
        <v>710</v>
      </c>
      <c r="P66" s="290"/>
      <c r="Q66" s="149">
        <v>15680</v>
      </c>
      <c r="R66" s="17" t="s">
        <v>8</v>
      </c>
      <c r="S66" s="17" t="s">
        <v>8</v>
      </c>
      <c r="T66" s="96"/>
      <c r="U66" s="98" t="s">
        <v>329</v>
      </c>
      <c r="V66" s="98" t="s">
        <v>16</v>
      </c>
      <c r="W66" s="148">
        <v>2</v>
      </c>
      <c r="X66" s="152" t="s">
        <v>748</v>
      </c>
    </row>
    <row r="67" spans="1:24" ht="140.25" x14ac:dyDescent="0.25">
      <c r="A67" s="138">
        <v>48</v>
      </c>
      <c r="B67" s="333" t="s">
        <v>538</v>
      </c>
      <c r="C67" s="333"/>
      <c r="D67" s="333"/>
      <c r="E67" s="145" t="s">
        <v>519</v>
      </c>
      <c r="F67" s="138">
        <v>2</v>
      </c>
      <c r="G67" s="138">
        <v>1</v>
      </c>
      <c r="H67" s="150">
        <v>6200</v>
      </c>
      <c r="I67" s="138">
        <v>1</v>
      </c>
      <c r="J67" s="150">
        <v>6600</v>
      </c>
      <c r="K67" s="138">
        <v>0</v>
      </c>
      <c r="L67" s="150" t="s">
        <v>16</v>
      </c>
      <c r="M67" s="138">
        <v>0</v>
      </c>
      <c r="N67" s="150" t="s">
        <v>16</v>
      </c>
      <c r="O67" s="288" t="s">
        <v>702</v>
      </c>
      <c r="P67" s="290"/>
      <c r="Q67" s="149">
        <v>12800</v>
      </c>
      <c r="R67" s="17" t="s">
        <v>8</v>
      </c>
      <c r="S67" s="17" t="s">
        <v>8</v>
      </c>
      <c r="T67" s="96"/>
      <c r="U67" s="98" t="s">
        <v>538</v>
      </c>
      <c r="V67" s="98" t="s">
        <v>16</v>
      </c>
      <c r="W67" s="148">
        <v>1</v>
      </c>
      <c r="X67" s="152" t="s">
        <v>740</v>
      </c>
    </row>
    <row r="68" spans="1:24" ht="140.25" x14ac:dyDescent="0.25">
      <c r="A68" s="138">
        <v>49</v>
      </c>
      <c r="B68" s="333" t="s">
        <v>518</v>
      </c>
      <c r="C68" s="333"/>
      <c r="D68" s="333"/>
      <c r="E68" s="145" t="s">
        <v>519</v>
      </c>
      <c r="F68" s="138">
        <v>1</v>
      </c>
      <c r="G68" s="138">
        <v>0</v>
      </c>
      <c r="H68" s="150" t="s">
        <v>16</v>
      </c>
      <c r="I68" s="138">
        <v>1</v>
      </c>
      <c r="J68" s="150">
        <v>6600</v>
      </c>
      <c r="K68" s="138">
        <v>0</v>
      </c>
      <c r="L68" s="150" t="s">
        <v>16</v>
      </c>
      <c r="M68" s="138">
        <v>0</v>
      </c>
      <c r="N68" s="150" t="s">
        <v>16</v>
      </c>
      <c r="O68" s="288" t="s">
        <v>702</v>
      </c>
      <c r="P68" s="290"/>
      <c r="Q68" s="149">
        <v>6600</v>
      </c>
      <c r="R68" s="17" t="s">
        <v>8</v>
      </c>
      <c r="S68" s="17" t="s">
        <v>8</v>
      </c>
      <c r="T68" s="96"/>
      <c r="U68" s="98" t="s">
        <v>518</v>
      </c>
      <c r="V68" s="98" t="s">
        <v>16</v>
      </c>
      <c r="W68" s="148">
        <v>1</v>
      </c>
      <c r="X68" s="152" t="s">
        <v>740</v>
      </c>
    </row>
    <row r="69" spans="1:24" ht="140.25" x14ac:dyDescent="0.25">
      <c r="A69" s="138">
        <v>50</v>
      </c>
      <c r="B69" s="333" t="s">
        <v>642</v>
      </c>
      <c r="C69" s="333"/>
      <c r="D69" s="333"/>
      <c r="E69" s="145" t="s">
        <v>643</v>
      </c>
      <c r="F69" s="138">
        <v>1</v>
      </c>
      <c r="G69" s="138">
        <v>1</v>
      </c>
      <c r="H69" s="150">
        <v>6200</v>
      </c>
      <c r="I69" s="138">
        <v>0</v>
      </c>
      <c r="J69" s="150" t="s">
        <v>16</v>
      </c>
      <c r="K69" s="138">
        <v>0</v>
      </c>
      <c r="L69" s="150" t="s">
        <v>16</v>
      </c>
      <c r="M69" s="138">
        <v>0</v>
      </c>
      <c r="N69" s="150" t="s">
        <v>16</v>
      </c>
      <c r="O69" s="288" t="s">
        <v>702</v>
      </c>
      <c r="P69" s="290"/>
      <c r="Q69" s="149">
        <v>6200</v>
      </c>
      <c r="R69" s="17" t="s">
        <v>8</v>
      </c>
      <c r="S69" s="17" t="s">
        <v>8</v>
      </c>
      <c r="T69" s="96"/>
      <c r="U69" s="98" t="s">
        <v>642</v>
      </c>
      <c r="V69" s="98" t="s">
        <v>16</v>
      </c>
      <c r="W69" s="148">
        <v>0</v>
      </c>
      <c r="X69" s="152" t="s">
        <v>740</v>
      </c>
    </row>
    <row r="70" spans="1:24" ht="107.25" x14ac:dyDescent="0.25">
      <c r="A70" s="138">
        <v>51</v>
      </c>
      <c r="B70" s="333" t="s">
        <v>358</v>
      </c>
      <c r="C70" s="333"/>
      <c r="D70" s="333"/>
      <c r="E70" s="145" t="s">
        <v>229</v>
      </c>
      <c r="F70" s="138">
        <v>3</v>
      </c>
      <c r="G70" s="138">
        <v>0</v>
      </c>
      <c r="H70" s="150" t="s">
        <v>16</v>
      </c>
      <c r="I70" s="138">
        <v>3</v>
      </c>
      <c r="J70" s="150">
        <v>5210</v>
      </c>
      <c r="K70" s="138">
        <v>0</v>
      </c>
      <c r="L70" s="150" t="s">
        <v>16</v>
      </c>
      <c r="M70" s="138">
        <v>0</v>
      </c>
      <c r="N70" s="150" t="s">
        <v>16</v>
      </c>
      <c r="O70" s="288" t="s">
        <v>701</v>
      </c>
      <c r="P70" s="290"/>
      <c r="Q70" s="149">
        <v>15630</v>
      </c>
      <c r="R70" s="17" t="s">
        <v>8</v>
      </c>
      <c r="S70" s="17" t="s">
        <v>8</v>
      </c>
      <c r="T70" s="96"/>
      <c r="U70" s="98" t="s">
        <v>358</v>
      </c>
      <c r="V70" s="98" t="s">
        <v>16</v>
      </c>
      <c r="W70" s="148">
        <v>3</v>
      </c>
      <c r="X70" s="152" t="s">
        <v>739</v>
      </c>
    </row>
    <row r="71" spans="1:24" ht="107.25" x14ac:dyDescent="0.25">
      <c r="A71" s="138">
        <v>52</v>
      </c>
      <c r="B71" s="333" t="s">
        <v>408</v>
      </c>
      <c r="C71" s="333"/>
      <c r="D71" s="333"/>
      <c r="E71" s="145" t="s">
        <v>229</v>
      </c>
      <c r="F71" s="138">
        <v>2</v>
      </c>
      <c r="G71" s="138">
        <v>1</v>
      </c>
      <c r="H71" s="150">
        <v>4810</v>
      </c>
      <c r="I71" s="138">
        <v>1</v>
      </c>
      <c r="J71" s="150">
        <v>5210</v>
      </c>
      <c r="K71" s="138">
        <v>0</v>
      </c>
      <c r="L71" s="150" t="s">
        <v>16</v>
      </c>
      <c r="M71" s="138">
        <v>0</v>
      </c>
      <c r="N71" s="150" t="s">
        <v>16</v>
      </c>
      <c r="O71" s="288" t="s">
        <v>701</v>
      </c>
      <c r="P71" s="290"/>
      <c r="Q71" s="149">
        <v>10020</v>
      </c>
      <c r="R71" s="17" t="s">
        <v>8</v>
      </c>
      <c r="S71" s="17" t="s">
        <v>8</v>
      </c>
      <c r="T71" s="96"/>
      <c r="U71" s="98" t="s">
        <v>408</v>
      </c>
      <c r="V71" s="98" t="s">
        <v>16</v>
      </c>
      <c r="W71" s="148">
        <v>1</v>
      </c>
      <c r="X71" s="152" t="s">
        <v>739</v>
      </c>
    </row>
    <row r="72" spans="1:24" ht="156.75" x14ac:dyDescent="0.25">
      <c r="A72" s="138">
        <v>53</v>
      </c>
      <c r="B72" s="333" t="s">
        <v>493</v>
      </c>
      <c r="C72" s="333"/>
      <c r="D72" s="333"/>
      <c r="E72" s="145" t="s">
        <v>494</v>
      </c>
      <c r="F72" s="138">
        <v>2</v>
      </c>
      <c r="G72" s="138">
        <v>0</v>
      </c>
      <c r="H72" s="150" t="s">
        <v>16</v>
      </c>
      <c r="I72" s="138">
        <v>2</v>
      </c>
      <c r="J72" s="150">
        <v>6980</v>
      </c>
      <c r="K72" s="138">
        <v>0</v>
      </c>
      <c r="L72" s="150" t="s">
        <v>16</v>
      </c>
      <c r="M72" s="138">
        <v>0</v>
      </c>
      <c r="N72" s="150" t="s">
        <v>16</v>
      </c>
      <c r="O72" s="288" t="s">
        <v>707</v>
      </c>
      <c r="P72" s="290"/>
      <c r="Q72" s="149">
        <v>13960</v>
      </c>
      <c r="R72" s="17" t="s">
        <v>8</v>
      </c>
      <c r="S72" s="17" t="s">
        <v>8</v>
      </c>
      <c r="T72" s="96"/>
      <c r="U72" s="98" t="s">
        <v>493</v>
      </c>
      <c r="V72" s="98" t="s">
        <v>16</v>
      </c>
      <c r="W72" s="148">
        <v>2</v>
      </c>
      <c r="X72" s="152" t="s">
        <v>745</v>
      </c>
    </row>
    <row r="73" spans="1:24" ht="99" x14ac:dyDescent="0.25">
      <c r="A73" s="138">
        <v>54</v>
      </c>
      <c r="B73" s="333" t="s">
        <v>410</v>
      </c>
      <c r="C73" s="333"/>
      <c r="D73" s="333"/>
      <c r="E73" s="145" t="s">
        <v>210</v>
      </c>
      <c r="F73" s="138">
        <v>1</v>
      </c>
      <c r="G73" s="138">
        <v>0</v>
      </c>
      <c r="H73" s="150" t="s">
        <v>16</v>
      </c>
      <c r="I73" s="138">
        <v>0</v>
      </c>
      <c r="J73" s="150" t="s">
        <v>16</v>
      </c>
      <c r="K73" s="138">
        <v>0</v>
      </c>
      <c r="L73" s="150" t="s">
        <v>16</v>
      </c>
      <c r="M73" s="138">
        <v>1</v>
      </c>
      <c r="N73" s="150">
        <v>6310</v>
      </c>
      <c r="O73" s="288" t="s">
        <v>711</v>
      </c>
      <c r="P73" s="290"/>
      <c r="Q73" s="149">
        <v>6310</v>
      </c>
      <c r="R73" s="17" t="s">
        <v>8</v>
      </c>
      <c r="S73" s="17" t="s">
        <v>8</v>
      </c>
      <c r="T73" s="96"/>
      <c r="U73" s="98" t="s">
        <v>410</v>
      </c>
      <c r="V73" s="98">
        <v>6310</v>
      </c>
      <c r="W73" s="148">
        <v>0</v>
      </c>
      <c r="X73" s="152" t="s">
        <v>749</v>
      </c>
    </row>
    <row r="74" spans="1:24" ht="123.75" x14ac:dyDescent="0.25">
      <c r="A74" s="138">
        <v>55</v>
      </c>
      <c r="B74" s="333" t="s">
        <v>562</v>
      </c>
      <c r="C74" s="333"/>
      <c r="D74" s="333"/>
      <c r="E74" s="145" t="s">
        <v>228</v>
      </c>
      <c r="F74" s="138">
        <v>1</v>
      </c>
      <c r="G74" s="138">
        <v>0</v>
      </c>
      <c r="H74" s="150" t="s">
        <v>16</v>
      </c>
      <c r="I74" s="138">
        <v>0</v>
      </c>
      <c r="J74" s="150" t="s">
        <v>16</v>
      </c>
      <c r="K74" s="138">
        <v>0</v>
      </c>
      <c r="L74" s="150" t="s">
        <v>16</v>
      </c>
      <c r="M74" s="138">
        <v>1</v>
      </c>
      <c r="N74" s="150">
        <v>6870</v>
      </c>
      <c r="O74" s="288" t="s">
        <v>703</v>
      </c>
      <c r="P74" s="290"/>
      <c r="Q74" s="149">
        <v>6870</v>
      </c>
      <c r="R74" s="17" t="s">
        <v>8</v>
      </c>
      <c r="S74" s="17" t="s">
        <v>8</v>
      </c>
      <c r="T74" s="96"/>
      <c r="U74" s="98" t="s">
        <v>562</v>
      </c>
      <c r="V74" s="98">
        <v>6870</v>
      </c>
      <c r="W74" s="148">
        <v>0</v>
      </c>
      <c r="X74" s="152" t="s">
        <v>741</v>
      </c>
    </row>
    <row r="75" spans="1:24" ht="123.75" x14ac:dyDescent="0.25">
      <c r="A75" s="138">
        <v>56</v>
      </c>
      <c r="B75" s="333" t="s">
        <v>361</v>
      </c>
      <c r="C75" s="333"/>
      <c r="D75" s="333"/>
      <c r="E75" s="145" t="s">
        <v>228</v>
      </c>
      <c r="F75" s="138">
        <v>1</v>
      </c>
      <c r="G75" s="138">
        <v>0</v>
      </c>
      <c r="H75" s="150" t="s">
        <v>16</v>
      </c>
      <c r="I75" s="138">
        <v>1</v>
      </c>
      <c r="J75" s="150">
        <v>5730</v>
      </c>
      <c r="K75" s="138">
        <v>0</v>
      </c>
      <c r="L75" s="150" t="s">
        <v>16</v>
      </c>
      <c r="M75" s="138">
        <v>0</v>
      </c>
      <c r="N75" s="150" t="s">
        <v>16</v>
      </c>
      <c r="O75" s="288" t="s">
        <v>703</v>
      </c>
      <c r="P75" s="290"/>
      <c r="Q75" s="149">
        <v>5730</v>
      </c>
      <c r="R75" s="17" t="s">
        <v>8</v>
      </c>
      <c r="S75" s="17" t="s">
        <v>8</v>
      </c>
      <c r="T75" s="96"/>
      <c r="U75" s="98" t="s">
        <v>361</v>
      </c>
      <c r="V75" s="98" t="s">
        <v>16</v>
      </c>
      <c r="W75" s="148">
        <v>1</v>
      </c>
      <c r="X75" s="152" t="s">
        <v>741</v>
      </c>
    </row>
    <row r="76" spans="1:24" ht="123.75" x14ac:dyDescent="0.25">
      <c r="A76" s="138">
        <v>57</v>
      </c>
      <c r="B76" s="333" t="s">
        <v>592</v>
      </c>
      <c r="C76" s="333"/>
      <c r="D76" s="333"/>
      <c r="E76" s="145" t="s">
        <v>228</v>
      </c>
      <c r="F76" s="138">
        <v>1</v>
      </c>
      <c r="G76" s="138">
        <v>0</v>
      </c>
      <c r="H76" s="150" t="s">
        <v>16</v>
      </c>
      <c r="I76" s="138">
        <v>1</v>
      </c>
      <c r="J76" s="150">
        <v>5730</v>
      </c>
      <c r="K76" s="138">
        <v>0</v>
      </c>
      <c r="L76" s="150" t="s">
        <v>16</v>
      </c>
      <c r="M76" s="138">
        <v>0</v>
      </c>
      <c r="N76" s="150" t="s">
        <v>16</v>
      </c>
      <c r="O76" s="288" t="s">
        <v>703</v>
      </c>
      <c r="P76" s="290"/>
      <c r="Q76" s="149">
        <v>5730</v>
      </c>
      <c r="R76" s="17" t="s">
        <v>8</v>
      </c>
      <c r="S76" s="17" t="s">
        <v>8</v>
      </c>
      <c r="T76" s="96"/>
      <c r="U76" s="98" t="s">
        <v>592</v>
      </c>
      <c r="V76" s="98" t="s">
        <v>16</v>
      </c>
      <c r="W76" s="148">
        <v>1</v>
      </c>
      <c r="X76" s="152" t="s">
        <v>741</v>
      </c>
    </row>
    <row r="77" spans="1:24" ht="132" x14ac:dyDescent="0.25">
      <c r="A77" s="138">
        <v>58</v>
      </c>
      <c r="B77" s="333" t="s">
        <v>337</v>
      </c>
      <c r="C77" s="333"/>
      <c r="D77" s="333"/>
      <c r="E77" s="145" t="s">
        <v>270</v>
      </c>
      <c r="F77" s="138">
        <v>1</v>
      </c>
      <c r="G77" s="138">
        <v>1</v>
      </c>
      <c r="H77" s="150">
        <v>5870</v>
      </c>
      <c r="I77" s="138">
        <v>0</v>
      </c>
      <c r="J77" s="150" t="s">
        <v>16</v>
      </c>
      <c r="K77" s="138">
        <v>0</v>
      </c>
      <c r="L77" s="150" t="s">
        <v>16</v>
      </c>
      <c r="M77" s="138">
        <v>0</v>
      </c>
      <c r="N77" s="150" t="s">
        <v>16</v>
      </c>
      <c r="O77" s="288" t="s">
        <v>705</v>
      </c>
      <c r="P77" s="290"/>
      <c r="Q77" s="149">
        <v>5870</v>
      </c>
      <c r="R77" s="17" t="s">
        <v>8</v>
      </c>
      <c r="S77" s="17" t="s">
        <v>8</v>
      </c>
      <c r="T77" s="96"/>
      <c r="U77" s="98" t="s">
        <v>337</v>
      </c>
      <c r="V77" s="98" t="s">
        <v>16</v>
      </c>
      <c r="W77" s="148">
        <v>0</v>
      </c>
      <c r="X77" s="152" t="s">
        <v>743</v>
      </c>
    </row>
    <row r="78" spans="1:24" ht="132" x14ac:dyDescent="0.25">
      <c r="A78" s="138">
        <v>59</v>
      </c>
      <c r="B78" s="333" t="s">
        <v>332</v>
      </c>
      <c r="C78" s="333"/>
      <c r="D78" s="333"/>
      <c r="E78" s="145" t="s">
        <v>270</v>
      </c>
      <c r="F78" s="138">
        <v>1</v>
      </c>
      <c r="G78" s="138">
        <v>1</v>
      </c>
      <c r="H78" s="150">
        <v>5870</v>
      </c>
      <c r="I78" s="138">
        <v>0</v>
      </c>
      <c r="J78" s="150" t="s">
        <v>16</v>
      </c>
      <c r="K78" s="138">
        <v>0</v>
      </c>
      <c r="L78" s="150" t="s">
        <v>16</v>
      </c>
      <c r="M78" s="138">
        <v>0</v>
      </c>
      <c r="N78" s="150" t="s">
        <v>16</v>
      </c>
      <c r="O78" s="288" t="s">
        <v>705</v>
      </c>
      <c r="P78" s="290"/>
      <c r="Q78" s="149">
        <v>5870</v>
      </c>
      <c r="R78" s="17" t="s">
        <v>8</v>
      </c>
      <c r="S78" s="17" t="s">
        <v>8</v>
      </c>
      <c r="T78" s="96"/>
      <c r="U78" s="98" t="s">
        <v>332</v>
      </c>
      <c r="V78" s="98" t="s">
        <v>16</v>
      </c>
      <c r="W78" s="148">
        <v>0</v>
      </c>
      <c r="X78" s="152" t="s">
        <v>743</v>
      </c>
    </row>
    <row r="79" spans="1:24" ht="107.25" x14ac:dyDescent="0.25">
      <c r="A79" s="138">
        <v>60</v>
      </c>
      <c r="B79" s="333" t="s">
        <v>326</v>
      </c>
      <c r="C79" s="333"/>
      <c r="D79" s="333"/>
      <c r="E79" s="145" t="s">
        <v>229</v>
      </c>
      <c r="F79" s="138">
        <v>9</v>
      </c>
      <c r="G79" s="138">
        <v>0</v>
      </c>
      <c r="H79" s="150" t="s">
        <v>16</v>
      </c>
      <c r="I79" s="138">
        <v>0</v>
      </c>
      <c r="J79" s="150" t="s">
        <v>16</v>
      </c>
      <c r="K79" s="138">
        <v>0</v>
      </c>
      <c r="L79" s="150" t="s">
        <v>16</v>
      </c>
      <c r="M79" s="138">
        <v>9</v>
      </c>
      <c r="N79" s="150">
        <v>6350</v>
      </c>
      <c r="O79" s="288" t="s">
        <v>701</v>
      </c>
      <c r="P79" s="290"/>
      <c r="Q79" s="149">
        <v>57150</v>
      </c>
      <c r="R79" s="17" t="s">
        <v>8</v>
      </c>
      <c r="S79" s="17" t="s">
        <v>8</v>
      </c>
      <c r="T79" s="96"/>
      <c r="U79" s="98" t="s">
        <v>326</v>
      </c>
      <c r="V79" s="98">
        <v>6350</v>
      </c>
      <c r="W79" s="148">
        <v>0</v>
      </c>
      <c r="X79" s="152" t="s">
        <v>739</v>
      </c>
    </row>
    <row r="80" spans="1:24" ht="107.25" x14ac:dyDescent="0.25">
      <c r="A80" s="138">
        <v>61</v>
      </c>
      <c r="B80" s="333" t="s">
        <v>472</v>
      </c>
      <c r="C80" s="333"/>
      <c r="D80" s="333"/>
      <c r="E80" s="145" t="s">
        <v>229</v>
      </c>
      <c r="F80" s="138">
        <v>1</v>
      </c>
      <c r="G80" s="138">
        <v>0</v>
      </c>
      <c r="H80" s="150" t="s">
        <v>16</v>
      </c>
      <c r="I80" s="138">
        <v>1</v>
      </c>
      <c r="J80" s="150">
        <v>5210</v>
      </c>
      <c r="K80" s="138">
        <v>0</v>
      </c>
      <c r="L80" s="150" t="s">
        <v>16</v>
      </c>
      <c r="M80" s="138">
        <v>0</v>
      </c>
      <c r="N80" s="150" t="s">
        <v>16</v>
      </c>
      <c r="O80" s="288" t="s">
        <v>701</v>
      </c>
      <c r="P80" s="290"/>
      <c r="Q80" s="149">
        <v>5210</v>
      </c>
      <c r="R80" s="17" t="s">
        <v>8</v>
      </c>
      <c r="S80" s="17" t="s">
        <v>8</v>
      </c>
      <c r="T80" s="96"/>
      <c r="U80" s="98" t="s">
        <v>472</v>
      </c>
      <c r="V80" s="98" t="s">
        <v>16</v>
      </c>
      <c r="W80" s="148">
        <v>1</v>
      </c>
      <c r="X80" s="152" t="s">
        <v>739</v>
      </c>
    </row>
    <row r="81" spans="1:24" ht="181.5" x14ac:dyDescent="0.25">
      <c r="A81" s="138">
        <v>62</v>
      </c>
      <c r="B81" s="333" t="s">
        <v>655</v>
      </c>
      <c r="C81" s="333"/>
      <c r="D81" s="333"/>
      <c r="E81" s="145" t="s">
        <v>656</v>
      </c>
      <c r="F81" s="138">
        <v>2</v>
      </c>
      <c r="G81" s="138">
        <v>2</v>
      </c>
      <c r="H81" s="150">
        <v>7660</v>
      </c>
      <c r="I81" s="138">
        <v>0</v>
      </c>
      <c r="J81" s="150" t="s">
        <v>16</v>
      </c>
      <c r="K81" s="138">
        <v>0</v>
      </c>
      <c r="L81" s="150" t="s">
        <v>16</v>
      </c>
      <c r="M81" s="138">
        <v>0</v>
      </c>
      <c r="N81" s="150" t="s">
        <v>16</v>
      </c>
      <c r="O81" s="288" t="s">
        <v>700</v>
      </c>
      <c r="P81" s="290"/>
      <c r="Q81" s="149">
        <v>15320</v>
      </c>
      <c r="R81" s="17" t="s">
        <v>8</v>
      </c>
      <c r="S81" s="17" t="s">
        <v>8</v>
      </c>
      <c r="T81" s="96"/>
      <c r="U81" s="98" t="s">
        <v>655</v>
      </c>
      <c r="V81" s="98" t="s">
        <v>16</v>
      </c>
      <c r="W81" s="148">
        <v>0</v>
      </c>
      <c r="X81" s="152" t="s">
        <v>738</v>
      </c>
    </row>
    <row r="82" spans="1:24" ht="115.5" x14ac:dyDescent="0.25">
      <c r="A82" s="138">
        <v>63</v>
      </c>
      <c r="B82" s="333" t="s">
        <v>284</v>
      </c>
      <c r="C82" s="333"/>
      <c r="D82" s="333"/>
      <c r="E82" s="145" t="s">
        <v>232</v>
      </c>
      <c r="F82" s="138">
        <v>9</v>
      </c>
      <c r="G82" s="138">
        <v>0</v>
      </c>
      <c r="H82" s="150" t="s">
        <v>16</v>
      </c>
      <c r="I82" s="138">
        <v>0</v>
      </c>
      <c r="J82" s="150" t="s">
        <v>16</v>
      </c>
      <c r="K82" s="138">
        <v>1</v>
      </c>
      <c r="L82" s="150">
        <v>6780</v>
      </c>
      <c r="M82" s="138">
        <v>8</v>
      </c>
      <c r="N82" s="150">
        <v>7180</v>
      </c>
      <c r="O82" s="288" t="s">
        <v>709</v>
      </c>
      <c r="P82" s="290"/>
      <c r="Q82" s="149">
        <v>64220</v>
      </c>
      <c r="R82" s="17" t="s">
        <v>8</v>
      </c>
      <c r="S82" s="17" t="s">
        <v>8</v>
      </c>
      <c r="T82" s="96"/>
      <c r="U82" s="98" t="s">
        <v>284</v>
      </c>
      <c r="V82" s="98">
        <v>7180</v>
      </c>
      <c r="W82" s="148">
        <v>0</v>
      </c>
      <c r="X82" s="152" t="s">
        <v>747</v>
      </c>
    </row>
    <row r="83" spans="1:24" ht="115.5" x14ac:dyDescent="0.25">
      <c r="A83" s="138">
        <v>64</v>
      </c>
      <c r="B83" s="333" t="s">
        <v>501</v>
      </c>
      <c r="C83" s="333"/>
      <c r="D83" s="333"/>
      <c r="E83" s="145" t="s">
        <v>232</v>
      </c>
      <c r="F83" s="138">
        <v>1</v>
      </c>
      <c r="G83" s="138">
        <v>0</v>
      </c>
      <c r="H83" s="150" t="s">
        <v>16</v>
      </c>
      <c r="I83" s="138">
        <v>1</v>
      </c>
      <c r="J83" s="150">
        <v>6040</v>
      </c>
      <c r="K83" s="138">
        <v>0</v>
      </c>
      <c r="L83" s="150" t="s">
        <v>16</v>
      </c>
      <c r="M83" s="138">
        <v>0</v>
      </c>
      <c r="N83" s="150" t="s">
        <v>16</v>
      </c>
      <c r="O83" s="288" t="s">
        <v>709</v>
      </c>
      <c r="P83" s="290"/>
      <c r="Q83" s="149">
        <v>6040</v>
      </c>
      <c r="R83" s="17" t="s">
        <v>8</v>
      </c>
      <c r="S83" s="17" t="s">
        <v>8</v>
      </c>
      <c r="T83" s="96"/>
      <c r="U83" s="98" t="s">
        <v>501</v>
      </c>
      <c r="V83" s="98" t="s">
        <v>16</v>
      </c>
      <c r="W83" s="148">
        <v>1</v>
      </c>
      <c r="X83" s="152" t="s">
        <v>747</v>
      </c>
    </row>
    <row r="84" spans="1:24" ht="181.5" x14ac:dyDescent="0.25">
      <c r="A84" s="138">
        <v>65</v>
      </c>
      <c r="B84" s="333" t="s">
        <v>404</v>
      </c>
      <c r="C84" s="333"/>
      <c r="D84" s="333"/>
      <c r="E84" s="145" t="s">
        <v>405</v>
      </c>
      <c r="F84" s="138">
        <v>4</v>
      </c>
      <c r="G84" s="138">
        <v>1</v>
      </c>
      <c r="H84" s="150">
        <v>8320</v>
      </c>
      <c r="I84" s="138">
        <v>3</v>
      </c>
      <c r="J84" s="150">
        <v>8320</v>
      </c>
      <c r="K84" s="138">
        <v>0</v>
      </c>
      <c r="L84" s="150" t="s">
        <v>16</v>
      </c>
      <c r="M84" s="138">
        <v>0</v>
      </c>
      <c r="N84" s="150" t="s">
        <v>16</v>
      </c>
      <c r="O84" s="288" t="s">
        <v>712</v>
      </c>
      <c r="P84" s="290"/>
      <c r="Q84" s="149">
        <v>33280</v>
      </c>
      <c r="R84" s="17" t="s">
        <v>8</v>
      </c>
      <c r="S84" s="17" t="s">
        <v>8</v>
      </c>
      <c r="T84" s="96"/>
      <c r="U84" s="98" t="s">
        <v>404</v>
      </c>
      <c r="V84" s="98" t="s">
        <v>16</v>
      </c>
      <c r="W84" s="148">
        <v>3</v>
      </c>
      <c r="X84" s="152" t="s">
        <v>750</v>
      </c>
    </row>
    <row r="85" spans="1:24" ht="140.25" x14ac:dyDescent="0.25">
      <c r="A85" s="138">
        <v>66</v>
      </c>
      <c r="B85" s="333" t="s">
        <v>390</v>
      </c>
      <c r="C85" s="333"/>
      <c r="D85" s="333"/>
      <c r="E85" s="145" t="s">
        <v>391</v>
      </c>
      <c r="F85" s="138">
        <v>1</v>
      </c>
      <c r="G85" s="138">
        <v>0</v>
      </c>
      <c r="H85" s="150" t="s">
        <v>16</v>
      </c>
      <c r="I85" s="138">
        <v>1</v>
      </c>
      <c r="J85" s="150">
        <v>6600</v>
      </c>
      <c r="K85" s="138">
        <v>0</v>
      </c>
      <c r="L85" s="150" t="s">
        <v>16</v>
      </c>
      <c r="M85" s="138">
        <v>0</v>
      </c>
      <c r="N85" s="150" t="s">
        <v>16</v>
      </c>
      <c r="O85" s="288" t="s">
        <v>702</v>
      </c>
      <c r="P85" s="290"/>
      <c r="Q85" s="149">
        <v>6600</v>
      </c>
      <c r="R85" s="17" t="s">
        <v>8</v>
      </c>
      <c r="S85" s="17" t="s">
        <v>8</v>
      </c>
      <c r="T85" s="96"/>
      <c r="U85" s="98" t="s">
        <v>390</v>
      </c>
      <c r="V85" s="98" t="s">
        <v>16</v>
      </c>
      <c r="W85" s="148">
        <v>1</v>
      </c>
      <c r="X85" s="152" t="s">
        <v>740</v>
      </c>
    </row>
    <row r="86" spans="1:24" ht="132" x14ac:dyDescent="0.25">
      <c r="A86" s="138">
        <v>67</v>
      </c>
      <c r="B86" s="333" t="s">
        <v>301</v>
      </c>
      <c r="C86" s="333"/>
      <c r="D86" s="333"/>
      <c r="E86" s="145" t="s">
        <v>270</v>
      </c>
      <c r="F86" s="138">
        <v>5</v>
      </c>
      <c r="G86" s="138">
        <v>2</v>
      </c>
      <c r="H86" s="150">
        <v>5870</v>
      </c>
      <c r="I86" s="138">
        <v>3</v>
      </c>
      <c r="J86" s="150">
        <v>6270</v>
      </c>
      <c r="K86" s="138">
        <v>0</v>
      </c>
      <c r="L86" s="150" t="s">
        <v>16</v>
      </c>
      <c r="M86" s="138">
        <v>0</v>
      </c>
      <c r="N86" s="150" t="s">
        <v>16</v>
      </c>
      <c r="O86" s="288" t="s">
        <v>705</v>
      </c>
      <c r="P86" s="290"/>
      <c r="Q86" s="149">
        <v>30550</v>
      </c>
      <c r="R86" s="17" t="s">
        <v>8</v>
      </c>
      <c r="S86" s="17" t="s">
        <v>8</v>
      </c>
      <c r="T86" s="96"/>
      <c r="U86" s="98" t="s">
        <v>301</v>
      </c>
      <c r="V86" s="98" t="s">
        <v>16</v>
      </c>
      <c r="W86" s="148">
        <v>3</v>
      </c>
      <c r="X86" s="152" t="s">
        <v>743</v>
      </c>
    </row>
    <row r="87" spans="1:24" ht="140.25" x14ac:dyDescent="0.25">
      <c r="A87" s="138">
        <v>68</v>
      </c>
      <c r="B87" s="333" t="s">
        <v>301</v>
      </c>
      <c r="C87" s="333"/>
      <c r="D87" s="333"/>
      <c r="E87" s="145" t="s">
        <v>302</v>
      </c>
      <c r="F87" s="138">
        <v>1</v>
      </c>
      <c r="G87" s="138">
        <v>0</v>
      </c>
      <c r="H87" s="150" t="s">
        <v>16</v>
      </c>
      <c r="I87" s="138">
        <v>1</v>
      </c>
      <c r="J87" s="150">
        <v>6600</v>
      </c>
      <c r="K87" s="138">
        <v>0</v>
      </c>
      <c r="L87" s="150" t="s">
        <v>16</v>
      </c>
      <c r="M87" s="138">
        <v>0</v>
      </c>
      <c r="N87" s="150" t="s">
        <v>16</v>
      </c>
      <c r="O87" s="288" t="s">
        <v>702</v>
      </c>
      <c r="P87" s="290"/>
      <c r="Q87" s="149">
        <v>6600</v>
      </c>
      <c r="R87" s="17" t="s">
        <v>8</v>
      </c>
      <c r="S87" s="17" t="s">
        <v>8</v>
      </c>
      <c r="T87" s="96"/>
      <c r="U87" s="98" t="s">
        <v>301</v>
      </c>
      <c r="V87" s="98" t="s">
        <v>16</v>
      </c>
      <c r="W87" s="148">
        <v>1</v>
      </c>
      <c r="X87" s="152" t="s">
        <v>740</v>
      </c>
    </row>
    <row r="88" spans="1:24" ht="148.5" x14ac:dyDescent="0.25">
      <c r="A88" s="138">
        <v>69</v>
      </c>
      <c r="B88" s="333" t="s">
        <v>321</v>
      </c>
      <c r="C88" s="333"/>
      <c r="D88" s="333"/>
      <c r="E88" s="145" t="s">
        <v>266</v>
      </c>
      <c r="F88" s="138">
        <v>2</v>
      </c>
      <c r="G88" s="138">
        <v>2</v>
      </c>
      <c r="H88" s="150">
        <v>6740</v>
      </c>
      <c r="I88" s="138">
        <v>0</v>
      </c>
      <c r="J88" s="150" t="s">
        <v>16</v>
      </c>
      <c r="K88" s="138">
        <v>0</v>
      </c>
      <c r="L88" s="150" t="s">
        <v>16</v>
      </c>
      <c r="M88" s="138">
        <v>0</v>
      </c>
      <c r="N88" s="150" t="s">
        <v>16</v>
      </c>
      <c r="O88" s="288" t="s">
        <v>704</v>
      </c>
      <c r="P88" s="290"/>
      <c r="Q88" s="149">
        <v>13480</v>
      </c>
      <c r="R88" s="17" t="s">
        <v>8</v>
      </c>
      <c r="S88" s="17" t="s">
        <v>8</v>
      </c>
      <c r="T88" s="96"/>
      <c r="U88" s="98" t="s">
        <v>321</v>
      </c>
      <c r="V88" s="98" t="s">
        <v>16</v>
      </c>
      <c r="W88" s="148">
        <v>0</v>
      </c>
      <c r="X88" s="152" t="s">
        <v>742</v>
      </c>
    </row>
    <row r="89" spans="1:24" ht="148.5" x14ac:dyDescent="0.25">
      <c r="A89" s="138">
        <v>70</v>
      </c>
      <c r="B89" s="333" t="s">
        <v>464</v>
      </c>
      <c r="C89" s="333"/>
      <c r="D89" s="333"/>
      <c r="E89" s="145" t="s">
        <v>266</v>
      </c>
      <c r="F89" s="138">
        <v>1</v>
      </c>
      <c r="G89" s="138">
        <v>0</v>
      </c>
      <c r="H89" s="150" t="s">
        <v>16</v>
      </c>
      <c r="I89" s="138">
        <v>0</v>
      </c>
      <c r="J89" s="150" t="s">
        <v>16</v>
      </c>
      <c r="K89" s="138">
        <v>1</v>
      </c>
      <c r="L89" s="150">
        <v>7880</v>
      </c>
      <c r="M89" s="138">
        <v>0</v>
      </c>
      <c r="N89" s="150" t="s">
        <v>16</v>
      </c>
      <c r="O89" s="288" t="s">
        <v>704</v>
      </c>
      <c r="P89" s="290"/>
      <c r="Q89" s="149">
        <v>7880</v>
      </c>
      <c r="R89" s="17" t="s">
        <v>8</v>
      </c>
      <c r="S89" s="17" t="s">
        <v>8</v>
      </c>
      <c r="T89" s="96"/>
      <c r="U89" s="98" t="s">
        <v>464</v>
      </c>
      <c r="V89" s="98" t="s">
        <v>16</v>
      </c>
      <c r="W89" s="148">
        <v>0</v>
      </c>
      <c r="X89" s="152" t="s">
        <v>742</v>
      </c>
    </row>
    <row r="90" spans="1:24" ht="132" x14ac:dyDescent="0.25">
      <c r="A90" s="138">
        <v>71</v>
      </c>
      <c r="B90" s="333" t="s">
        <v>269</v>
      </c>
      <c r="C90" s="333"/>
      <c r="D90" s="333"/>
      <c r="E90" s="145" t="s">
        <v>270</v>
      </c>
      <c r="F90" s="138">
        <v>5</v>
      </c>
      <c r="G90" s="138">
        <v>3</v>
      </c>
      <c r="H90" s="150">
        <v>5870</v>
      </c>
      <c r="I90" s="138">
        <v>2</v>
      </c>
      <c r="J90" s="150">
        <v>6270</v>
      </c>
      <c r="K90" s="138">
        <v>0</v>
      </c>
      <c r="L90" s="150" t="s">
        <v>16</v>
      </c>
      <c r="M90" s="138">
        <v>0</v>
      </c>
      <c r="N90" s="150" t="s">
        <v>16</v>
      </c>
      <c r="O90" s="288" t="s">
        <v>705</v>
      </c>
      <c r="P90" s="290"/>
      <c r="Q90" s="149">
        <v>30150</v>
      </c>
      <c r="R90" s="17" t="s">
        <v>8</v>
      </c>
      <c r="S90" s="17" t="s">
        <v>8</v>
      </c>
      <c r="T90" s="96"/>
      <c r="U90" s="98" t="s">
        <v>269</v>
      </c>
      <c r="V90" s="98" t="s">
        <v>16</v>
      </c>
      <c r="W90" s="148">
        <v>2</v>
      </c>
      <c r="X90" s="152" t="s">
        <v>743</v>
      </c>
    </row>
    <row r="91" spans="1:24" ht="148.5" x14ac:dyDescent="0.25">
      <c r="A91" s="138">
        <v>72</v>
      </c>
      <c r="B91" s="333" t="s">
        <v>273</v>
      </c>
      <c r="C91" s="333"/>
      <c r="D91" s="333"/>
      <c r="E91" s="145" t="s">
        <v>266</v>
      </c>
      <c r="F91" s="138">
        <v>1</v>
      </c>
      <c r="G91" s="138">
        <v>1</v>
      </c>
      <c r="H91" s="150">
        <v>6740</v>
      </c>
      <c r="I91" s="138">
        <v>0</v>
      </c>
      <c r="J91" s="150" t="s">
        <v>16</v>
      </c>
      <c r="K91" s="138">
        <v>0</v>
      </c>
      <c r="L91" s="150" t="s">
        <v>16</v>
      </c>
      <c r="M91" s="138">
        <v>0</v>
      </c>
      <c r="N91" s="150" t="s">
        <v>16</v>
      </c>
      <c r="O91" s="288" t="s">
        <v>704</v>
      </c>
      <c r="P91" s="290"/>
      <c r="Q91" s="149">
        <v>6740</v>
      </c>
      <c r="R91" s="17" t="s">
        <v>8</v>
      </c>
      <c r="S91" s="17" t="s">
        <v>8</v>
      </c>
      <c r="T91" s="96"/>
      <c r="U91" s="98" t="s">
        <v>273</v>
      </c>
      <c r="V91" s="98" t="s">
        <v>16</v>
      </c>
      <c r="W91" s="148">
        <v>0</v>
      </c>
      <c r="X91" s="152" t="s">
        <v>742</v>
      </c>
    </row>
    <row r="92" spans="1:24" ht="132" x14ac:dyDescent="0.25">
      <c r="A92" s="138">
        <v>73</v>
      </c>
      <c r="B92" s="333" t="s">
        <v>422</v>
      </c>
      <c r="C92" s="333"/>
      <c r="D92" s="333"/>
      <c r="E92" s="145" t="s">
        <v>270</v>
      </c>
      <c r="F92" s="138">
        <v>1</v>
      </c>
      <c r="G92" s="138">
        <v>1</v>
      </c>
      <c r="H92" s="150">
        <v>5870</v>
      </c>
      <c r="I92" s="138">
        <v>0</v>
      </c>
      <c r="J92" s="150" t="s">
        <v>16</v>
      </c>
      <c r="K92" s="138">
        <v>0</v>
      </c>
      <c r="L92" s="150" t="s">
        <v>16</v>
      </c>
      <c r="M92" s="138">
        <v>0</v>
      </c>
      <c r="N92" s="150" t="s">
        <v>16</v>
      </c>
      <c r="O92" s="288" t="s">
        <v>705</v>
      </c>
      <c r="P92" s="290"/>
      <c r="Q92" s="149">
        <v>5870</v>
      </c>
      <c r="R92" s="17" t="s">
        <v>8</v>
      </c>
      <c r="S92" s="17" t="s">
        <v>8</v>
      </c>
      <c r="T92" s="96"/>
      <c r="U92" s="98" t="s">
        <v>422</v>
      </c>
      <c r="V92" s="98" t="s">
        <v>16</v>
      </c>
      <c r="W92" s="148">
        <v>0</v>
      </c>
      <c r="X92" s="152" t="s">
        <v>743</v>
      </c>
    </row>
    <row r="93" spans="1:24" ht="165" x14ac:dyDescent="0.25">
      <c r="A93" s="138">
        <v>74</v>
      </c>
      <c r="B93" s="333" t="s">
        <v>288</v>
      </c>
      <c r="C93" s="333"/>
      <c r="D93" s="333"/>
      <c r="E93" s="145" t="s">
        <v>290</v>
      </c>
      <c r="F93" s="138">
        <v>5</v>
      </c>
      <c r="G93" s="138">
        <v>3</v>
      </c>
      <c r="H93" s="150">
        <v>8450</v>
      </c>
      <c r="I93" s="138">
        <v>1</v>
      </c>
      <c r="J93" s="150">
        <v>8850</v>
      </c>
      <c r="K93" s="138">
        <v>1</v>
      </c>
      <c r="L93" s="150">
        <v>9590</v>
      </c>
      <c r="M93" s="138">
        <v>0</v>
      </c>
      <c r="N93" s="150" t="s">
        <v>16</v>
      </c>
      <c r="O93" s="288" t="s">
        <v>713</v>
      </c>
      <c r="P93" s="290"/>
      <c r="Q93" s="149">
        <v>43790</v>
      </c>
      <c r="R93" s="17" t="s">
        <v>8</v>
      </c>
      <c r="S93" s="17" t="s">
        <v>8</v>
      </c>
      <c r="T93" s="96"/>
      <c r="U93" s="98" t="s">
        <v>288</v>
      </c>
      <c r="V93" s="98" t="s">
        <v>16</v>
      </c>
      <c r="W93" s="148">
        <v>1</v>
      </c>
      <c r="X93" s="152" t="s">
        <v>751</v>
      </c>
    </row>
    <row r="94" spans="1:24" ht="140.25" x14ac:dyDescent="0.25">
      <c r="A94" s="138">
        <v>75</v>
      </c>
      <c r="B94" s="333" t="s">
        <v>296</v>
      </c>
      <c r="C94" s="333"/>
      <c r="D94" s="333"/>
      <c r="E94" s="145" t="s">
        <v>261</v>
      </c>
      <c r="F94" s="138">
        <v>7</v>
      </c>
      <c r="G94" s="138">
        <v>1</v>
      </c>
      <c r="H94" s="150">
        <v>6200</v>
      </c>
      <c r="I94" s="138">
        <v>6</v>
      </c>
      <c r="J94" s="150">
        <v>6600</v>
      </c>
      <c r="K94" s="138">
        <v>0</v>
      </c>
      <c r="L94" s="150" t="s">
        <v>16</v>
      </c>
      <c r="M94" s="138">
        <v>0</v>
      </c>
      <c r="N94" s="150" t="s">
        <v>16</v>
      </c>
      <c r="O94" s="288" t="s">
        <v>702</v>
      </c>
      <c r="P94" s="290"/>
      <c r="Q94" s="149">
        <v>45800</v>
      </c>
      <c r="R94" s="17" t="s">
        <v>8</v>
      </c>
      <c r="S94" s="17" t="s">
        <v>8</v>
      </c>
      <c r="T94" s="96"/>
      <c r="U94" s="98" t="s">
        <v>296</v>
      </c>
      <c r="V94" s="98" t="s">
        <v>16</v>
      </c>
      <c r="W94" s="148">
        <v>6</v>
      </c>
      <c r="X94" s="152" t="s">
        <v>740</v>
      </c>
    </row>
    <row r="95" spans="1:24" ht="140.25" x14ac:dyDescent="0.25">
      <c r="A95" s="138">
        <v>76</v>
      </c>
      <c r="B95" s="333" t="s">
        <v>259</v>
      </c>
      <c r="C95" s="333"/>
      <c r="D95" s="333"/>
      <c r="E95" s="145" t="s">
        <v>261</v>
      </c>
      <c r="F95" s="138">
        <v>2</v>
      </c>
      <c r="G95" s="138">
        <v>1</v>
      </c>
      <c r="H95" s="150">
        <v>6200</v>
      </c>
      <c r="I95" s="138">
        <v>1</v>
      </c>
      <c r="J95" s="150">
        <v>6600</v>
      </c>
      <c r="K95" s="138">
        <v>0</v>
      </c>
      <c r="L95" s="150" t="s">
        <v>16</v>
      </c>
      <c r="M95" s="138">
        <v>0</v>
      </c>
      <c r="N95" s="150" t="s">
        <v>16</v>
      </c>
      <c r="O95" s="288" t="s">
        <v>702</v>
      </c>
      <c r="P95" s="290"/>
      <c r="Q95" s="149">
        <v>12800</v>
      </c>
      <c r="R95" s="17" t="s">
        <v>8</v>
      </c>
      <c r="S95" s="17" t="s">
        <v>8</v>
      </c>
      <c r="T95" s="96"/>
      <c r="U95" s="98" t="s">
        <v>259</v>
      </c>
      <c r="V95" s="98" t="s">
        <v>16</v>
      </c>
      <c r="W95" s="148">
        <v>1</v>
      </c>
      <c r="X95" s="152" t="s">
        <v>740</v>
      </c>
    </row>
    <row r="96" spans="1:24" ht="140.25" x14ac:dyDescent="0.25">
      <c r="A96" s="138">
        <v>77</v>
      </c>
      <c r="B96" s="333" t="s">
        <v>479</v>
      </c>
      <c r="C96" s="333"/>
      <c r="D96" s="333"/>
      <c r="E96" s="145" t="s">
        <v>261</v>
      </c>
      <c r="F96" s="138">
        <v>1</v>
      </c>
      <c r="G96" s="138">
        <v>0</v>
      </c>
      <c r="H96" s="150" t="s">
        <v>16</v>
      </c>
      <c r="I96" s="138">
        <v>1</v>
      </c>
      <c r="J96" s="150">
        <v>6600</v>
      </c>
      <c r="K96" s="138">
        <v>0</v>
      </c>
      <c r="L96" s="150" t="s">
        <v>16</v>
      </c>
      <c r="M96" s="138">
        <v>0</v>
      </c>
      <c r="N96" s="150" t="s">
        <v>16</v>
      </c>
      <c r="O96" s="288" t="s">
        <v>702</v>
      </c>
      <c r="P96" s="290"/>
      <c r="Q96" s="149">
        <v>6600</v>
      </c>
      <c r="R96" s="17" t="s">
        <v>8</v>
      </c>
      <c r="S96" s="17" t="s">
        <v>8</v>
      </c>
      <c r="T96" s="96"/>
      <c r="U96" s="98" t="s">
        <v>479</v>
      </c>
      <c r="V96" s="98" t="s">
        <v>16</v>
      </c>
      <c r="W96" s="148">
        <v>1</v>
      </c>
      <c r="X96" s="152" t="s">
        <v>740</v>
      </c>
    </row>
    <row r="97" spans="1:24" ht="140.25" x14ac:dyDescent="0.25">
      <c r="A97" s="138">
        <v>78</v>
      </c>
      <c r="B97" s="333" t="s">
        <v>380</v>
      </c>
      <c r="C97" s="333"/>
      <c r="D97" s="333"/>
      <c r="E97" s="145" t="s">
        <v>261</v>
      </c>
      <c r="F97" s="138">
        <v>11</v>
      </c>
      <c r="G97" s="138">
        <v>6</v>
      </c>
      <c r="H97" s="150">
        <v>6200</v>
      </c>
      <c r="I97" s="138">
        <v>4</v>
      </c>
      <c r="J97" s="150">
        <v>6600</v>
      </c>
      <c r="K97" s="138">
        <v>1</v>
      </c>
      <c r="L97" s="150">
        <v>7340</v>
      </c>
      <c r="M97" s="138">
        <v>0</v>
      </c>
      <c r="N97" s="150" t="s">
        <v>16</v>
      </c>
      <c r="O97" s="288" t="s">
        <v>702</v>
      </c>
      <c r="P97" s="290"/>
      <c r="Q97" s="149">
        <v>70940</v>
      </c>
      <c r="R97" s="17" t="s">
        <v>8</v>
      </c>
      <c r="S97" s="17" t="s">
        <v>8</v>
      </c>
      <c r="T97" s="96"/>
      <c r="U97" s="98" t="s">
        <v>380</v>
      </c>
      <c r="V97" s="98" t="s">
        <v>16</v>
      </c>
      <c r="W97" s="148">
        <v>4</v>
      </c>
      <c r="X97" s="152" t="s">
        <v>740</v>
      </c>
    </row>
    <row r="98" spans="1:24" ht="132" x14ac:dyDescent="0.25">
      <c r="A98" s="138">
        <v>79</v>
      </c>
      <c r="B98" s="333" t="s">
        <v>650</v>
      </c>
      <c r="C98" s="333"/>
      <c r="D98" s="333"/>
      <c r="E98" s="145" t="s">
        <v>256</v>
      </c>
      <c r="F98" s="138">
        <v>1</v>
      </c>
      <c r="G98" s="138">
        <v>1</v>
      </c>
      <c r="H98" s="150">
        <v>5870</v>
      </c>
      <c r="I98" s="138">
        <v>0</v>
      </c>
      <c r="J98" s="150" t="s">
        <v>16</v>
      </c>
      <c r="K98" s="138">
        <v>0</v>
      </c>
      <c r="L98" s="150" t="s">
        <v>16</v>
      </c>
      <c r="M98" s="138">
        <v>0</v>
      </c>
      <c r="N98" s="150" t="s">
        <v>16</v>
      </c>
      <c r="O98" s="288" t="s">
        <v>705</v>
      </c>
      <c r="P98" s="290"/>
      <c r="Q98" s="149">
        <v>5870</v>
      </c>
      <c r="R98" s="17" t="s">
        <v>8</v>
      </c>
      <c r="S98" s="17" t="s">
        <v>8</v>
      </c>
      <c r="T98" s="96"/>
      <c r="U98" s="98" t="s">
        <v>650</v>
      </c>
      <c r="V98" s="98" t="s">
        <v>16</v>
      </c>
      <c r="W98" s="148">
        <v>0</v>
      </c>
      <c r="X98" s="152" t="s">
        <v>743</v>
      </c>
    </row>
    <row r="99" spans="1:24" ht="140.25" x14ac:dyDescent="0.25">
      <c r="A99" s="138">
        <v>80</v>
      </c>
      <c r="B99" s="333" t="s">
        <v>458</v>
      </c>
      <c r="C99" s="333"/>
      <c r="D99" s="333"/>
      <c r="E99" s="145" t="s">
        <v>459</v>
      </c>
      <c r="F99" s="138">
        <v>1</v>
      </c>
      <c r="G99" s="138">
        <v>1</v>
      </c>
      <c r="H99" s="150">
        <v>6200</v>
      </c>
      <c r="I99" s="138">
        <v>0</v>
      </c>
      <c r="J99" s="150" t="s">
        <v>16</v>
      </c>
      <c r="K99" s="138">
        <v>0</v>
      </c>
      <c r="L99" s="150" t="s">
        <v>16</v>
      </c>
      <c r="M99" s="138">
        <v>0</v>
      </c>
      <c r="N99" s="150" t="s">
        <v>16</v>
      </c>
      <c r="O99" s="288" t="s">
        <v>702</v>
      </c>
      <c r="P99" s="290"/>
      <c r="Q99" s="149">
        <v>6200</v>
      </c>
      <c r="R99" s="17" t="s">
        <v>8</v>
      </c>
      <c r="S99" s="17" t="s">
        <v>8</v>
      </c>
      <c r="T99" s="96"/>
      <c r="U99" s="98" t="s">
        <v>458</v>
      </c>
      <c r="V99" s="98" t="s">
        <v>16</v>
      </c>
      <c r="W99" s="148">
        <v>0</v>
      </c>
      <c r="X99" s="152" t="s">
        <v>740</v>
      </c>
    </row>
    <row r="100" spans="1:24" ht="140.25" x14ac:dyDescent="0.25">
      <c r="A100" s="138">
        <v>81</v>
      </c>
      <c r="B100" s="333" t="s">
        <v>372</v>
      </c>
      <c r="C100" s="333"/>
      <c r="D100" s="333"/>
      <c r="E100" s="145" t="s">
        <v>261</v>
      </c>
      <c r="F100" s="138">
        <v>1</v>
      </c>
      <c r="G100" s="138">
        <v>0</v>
      </c>
      <c r="H100" s="150" t="s">
        <v>16</v>
      </c>
      <c r="I100" s="138">
        <v>1</v>
      </c>
      <c r="J100" s="150">
        <v>6600</v>
      </c>
      <c r="K100" s="138">
        <v>0</v>
      </c>
      <c r="L100" s="150" t="s">
        <v>16</v>
      </c>
      <c r="M100" s="138">
        <v>0</v>
      </c>
      <c r="N100" s="150" t="s">
        <v>16</v>
      </c>
      <c r="O100" s="288" t="s">
        <v>702</v>
      </c>
      <c r="P100" s="290"/>
      <c r="Q100" s="149">
        <v>6600</v>
      </c>
      <c r="R100" s="17" t="s">
        <v>8</v>
      </c>
      <c r="S100" s="17" t="s">
        <v>8</v>
      </c>
      <c r="T100" s="96"/>
      <c r="U100" s="98" t="s">
        <v>372</v>
      </c>
      <c r="V100" s="98" t="s">
        <v>16</v>
      </c>
      <c r="W100" s="148">
        <v>1</v>
      </c>
      <c r="X100" s="152" t="s">
        <v>740</v>
      </c>
    </row>
    <row r="101" spans="1:24" ht="140.25" x14ac:dyDescent="0.25">
      <c r="A101" s="138">
        <v>82</v>
      </c>
      <c r="B101" s="333" t="s">
        <v>292</v>
      </c>
      <c r="C101" s="333"/>
      <c r="D101" s="333"/>
      <c r="E101" s="145" t="s">
        <v>261</v>
      </c>
      <c r="F101" s="138">
        <v>10</v>
      </c>
      <c r="G101" s="138">
        <v>5</v>
      </c>
      <c r="H101" s="150">
        <v>6200</v>
      </c>
      <c r="I101" s="138">
        <v>5</v>
      </c>
      <c r="J101" s="150">
        <v>6600</v>
      </c>
      <c r="K101" s="138">
        <v>0</v>
      </c>
      <c r="L101" s="150" t="s">
        <v>16</v>
      </c>
      <c r="M101" s="138">
        <v>0</v>
      </c>
      <c r="N101" s="150" t="s">
        <v>16</v>
      </c>
      <c r="O101" s="288" t="s">
        <v>702</v>
      </c>
      <c r="P101" s="290"/>
      <c r="Q101" s="149">
        <v>64000</v>
      </c>
      <c r="R101" s="17" t="s">
        <v>8</v>
      </c>
      <c r="S101" s="17" t="s">
        <v>8</v>
      </c>
      <c r="T101" s="96"/>
      <c r="U101" s="98" t="s">
        <v>292</v>
      </c>
      <c r="V101" s="98" t="s">
        <v>16</v>
      </c>
      <c r="W101" s="148">
        <v>5</v>
      </c>
      <c r="X101" s="152" t="s">
        <v>740</v>
      </c>
    </row>
    <row r="102" spans="1:24" ht="140.25" x14ac:dyDescent="0.25">
      <c r="A102" s="138">
        <v>83</v>
      </c>
      <c r="B102" s="333" t="s">
        <v>419</v>
      </c>
      <c r="C102" s="333"/>
      <c r="D102" s="333"/>
      <c r="E102" s="145" t="s">
        <v>261</v>
      </c>
      <c r="F102" s="138">
        <v>1</v>
      </c>
      <c r="G102" s="138">
        <v>1</v>
      </c>
      <c r="H102" s="150">
        <v>6200</v>
      </c>
      <c r="I102" s="138">
        <v>0</v>
      </c>
      <c r="J102" s="150" t="s">
        <v>16</v>
      </c>
      <c r="K102" s="138">
        <v>0</v>
      </c>
      <c r="L102" s="150" t="s">
        <v>16</v>
      </c>
      <c r="M102" s="138">
        <v>0</v>
      </c>
      <c r="N102" s="150" t="s">
        <v>16</v>
      </c>
      <c r="O102" s="288" t="s">
        <v>702</v>
      </c>
      <c r="P102" s="290"/>
      <c r="Q102" s="149">
        <v>6200</v>
      </c>
      <c r="R102" s="17" t="e">
        <v>#REF!</v>
      </c>
      <c r="S102" s="17">
        <v>555</v>
      </c>
      <c r="T102" s="96"/>
      <c r="U102" s="98" t="s">
        <v>419</v>
      </c>
      <c r="V102" s="98" t="s">
        <v>16</v>
      </c>
      <c r="W102" s="148">
        <v>0</v>
      </c>
      <c r="X102" s="152" t="s">
        <v>740</v>
      </c>
    </row>
    <row r="103" spans="1:24" ht="24.75" x14ac:dyDescent="0.25">
      <c r="T103" s="96"/>
      <c r="U103" s="98">
        <v>0</v>
      </c>
      <c r="V103" s="98">
        <v>0</v>
      </c>
      <c r="W103" s="148">
        <v>0</v>
      </c>
      <c r="X103" s="152" t="s">
        <v>722</v>
      </c>
    </row>
    <row r="104" spans="1:24" ht="24.75" x14ac:dyDescent="0.25">
      <c r="T104" s="96"/>
      <c r="U104" s="98">
        <v>0</v>
      </c>
      <c r="V104" s="98">
        <v>0</v>
      </c>
      <c r="W104" s="148">
        <v>0</v>
      </c>
      <c r="X104" s="152" t="s">
        <v>722</v>
      </c>
    </row>
    <row r="105" spans="1:24" ht="24.75" x14ac:dyDescent="0.25">
      <c r="T105" s="96"/>
      <c r="U105" s="98">
        <v>0</v>
      </c>
      <c r="V105" s="98">
        <v>0</v>
      </c>
      <c r="W105" s="148">
        <v>0</v>
      </c>
      <c r="X105" s="152" t="s">
        <v>722</v>
      </c>
    </row>
    <row r="106" spans="1:24" ht="24.75" x14ac:dyDescent="0.25">
      <c r="T106" s="96"/>
      <c r="U106" s="98">
        <v>0</v>
      </c>
      <c r="V106" s="98">
        <v>0</v>
      </c>
      <c r="W106" s="148">
        <v>0</v>
      </c>
      <c r="X106" s="152" t="s">
        <v>722</v>
      </c>
    </row>
    <row r="107" spans="1:24" ht="24.75" x14ac:dyDescent="0.25">
      <c r="T107" s="96"/>
      <c r="U107" s="98">
        <v>0</v>
      </c>
      <c r="V107" s="98">
        <v>0</v>
      </c>
      <c r="W107" s="148">
        <v>0</v>
      </c>
      <c r="X107" s="152" t="s">
        <v>722</v>
      </c>
    </row>
    <row r="108" spans="1:24" ht="24.75" x14ac:dyDescent="0.25">
      <c r="T108" s="96"/>
      <c r="U108" s="98">
        <v>0</v>
      </c>
      <c r="V108" s="98">
        <v>0</v>
      </c>
      <c r="W108" s="148">
        <v>0</v>
      </c>
      <c r="X108" s="152" t="s">
        <v>722</v>
      </c>
    </row>
    <row r="109" spans="1:24" ht="24.75" x14ac:dyDescent="0.25">
      <c r="T109" s="96"/>
      <c r="U109" s="98">
        <v>0</v>
      </c>
      <c r="V109" s="98">
        <v>0</v>
      </c>
      <c r="W109" s="148">
        <v>0</v>
      </c>
      <c r="X109" s="152" t="s">
        <v>722</v>
      </c>
    </row>
    <row r="110" spans="1:24" ht="24.75" x14ac:dyDescent="0.25">
      <c r="T110" s="96"/>
      <c r="U110" s="98">
        <v>0</v>
      </c>
      <c r="V110" s="98">
        <v>0</v>
      </c>
      <c r="W110" s="148">
        <v>0</v>
      </c>
      <c r="X110" s="152" t="s">
        <v>722</v>
      </c>
    </row>
    <row r="111" spans="1:24" ht="24.75" x14ac:dyDescent="0.25">
      <c r="T111" s="96"/>
      <c r="U111" s="98">
        <v>0</v>
      </c>
      <c r="V111" s="98">
        <v>0</v>
      </c>
      <c r="W111" s="148">
        <v>0</v>
      </c>
      <c r="X111" s="152" t="s">
        <v>722</v>
      </c>
    </row>
    <row r="112" spans="1:24" ht="24.75" x14ac:dyDescent="0.25">
      <c r="T112" s="96"/>
      <c r="U112" s="98">
        <v>0</v>
      </c>
      <c r="V112" s="98">
        <v>0</v>
      </c>
      <c r="W112" s="148">
        <v>0</v>
      </c>
      <c r="X112" s="152" t="s">
        <v>722</v>
      </c>
    </row>
    <row r="113" spans="20:24" ht="24.75" x14ac:dyDescent="0.25">
      <c r="T113" s="96"/>
      <c r="U113" s="98">
        <v>0</v>
      </c>
      <c r="V113" s="98">
        <v>0</v>
      </c>
      <c r="W113" s="148">
        <v>0</v>
      </c>
      <c r="X113" s="152" t="s">
        <v>722</v>
      </c>
    </row>
    <row r="114" spans="20:24" ht="24.75" x14ac:dyDescent="0.25">
      <c r="T114" s="96"/>
      <c r="U114" s="98">
        <v>0</v>
      </c>
      <c r="V114" s="98">
        <v>0</v>
      </c>
      <c r="W114" s="148">
        <v>0</v>
      </c>
      <c r="X114" s="152" t="s">
        <v>722</v>
      </c>
    </row>
    <row r="115" spans="20:24" ht="24.75" x14ac:dyDescent="0.25">
      <c r="T115" s="96"/>
      <c r="U115" s="98">
        <v>0</v>
      </c>
      <c r="V115" s="98">
        <v>0</v>
      </c>
      <c r="W115" s="148">
        <v>0</v>
      </c>
      <c r="X115" s="152" t="s">
        <v>722</v>
      </c>
    </row>
    <row r="116" spans="20:24" ht="24.75" x14ac:dyDescent="0.25">
      <c r="T116" s="96"/>
      <c r="U116" s="98">
        <v>0</v>
      </c>
      <c r="V116" s="98">
        <v>0</v>
      </c>
      <c r="W116" s="148">
        <v>0</v>
      </c>
      <c r="X116" s="152" t="s">
        <v>722</v>
      </c>
    </row>
    <row r="117" spans="20:24" ht="24.75" x14ac:dyDescent="0.25">
      <c r="T117" s="96"/>
      <c r="U117" s="98">
        <v>0</v>
      </c>
      <c r="V117" s="98">
        <v>0</v>
      </c>
      <c r="W117" s="148">
        <v>0</v>
      </c>
      <c r="X117" s="152" t="s">
        <v>722</v>
      </c>
    </row>
    <row r="118" spans="20:24" ht="24.75" x14ac:dyDescent="0.25">
      <c r="T118" s="96"/>
      <c r="U118" s="98">
        <v>0</v>
      </c>
      <c r="V118" s="98">
        <v>0</v>
      </c>
      <c r="W118" s="148">
        <v>0</v>
      </c>
      <c r="X118" s="152" t="s">
        <v>722</v>
      </c>
    </row>
    <row r="119" spans="20:24" ht="24.75" x14ac:dyDescent="0.25">
      <c r="T119" s="96"/>
      <c r="U119" s="98">
        <v>0</v>
      </c>
      <c r="V119" s="98">
        <v>0</v>
      </c>
      <c r="W119" s="148">
        <v>0</v>
      </c>
      <c r="X119" s="152" t="s">
        <v>722</v>
      </c>
    </row>
    <row r="120" spans="20:24" ht="24.75" x14ac:dyDescent="0.25">
      <c r="T120" s="96"/>
      <c r="U120" s="98">
        <v>0</v>
      </c>
      <c r="V120" s="98">
        <v>0</v>
      </c>
      <c r="W120" s="148">
        <v>0</v>
      </c>
      <c r="X120" s="152" t="s">
        <v>722</v>
      </c>
    </row>
    <row r="121" spans="20:24" ht="24.75" x14ac:dyDescent="0.25">
      <c r="T121" s="96"/>
      <c r="U121" s="98">
        <v>0</v>
      </c>
      <c r="V121" s="98">
        <v>0</v>
      </c>
      <c r="W121" s="148">
        <v>0</v>
      </c>
      <c r="X121" s="152" t="s">
        <v>722</v>
      </c>
    </row>
    <row r="122" spans="20:24" ht="24.75" x14ac:dyDescent="0.25">
      <c r="T122" s="96"/>
      <c r="U122" s="98">
        <v>0</v>
      </c>
      <c r="V122" s="98">
        <v>0</v>
      </c>
      <c r="W122" s="148">
        <v>0</v>
      </c>
      <c r="X122" s="152" t="s">
        <v>722</v>
      </c>
    </row>
    <row r="123" spans="20:24" ht="24.75" x14ac:dyDescent="0.25">
      <c r="T123" s="96"/>
      <c r="U123" s="98">
        <v>0</v>
      </c>
      <c r="V123" s="98">
        <v>0</v>
      </c>
      <c r="W123" s="148">
        <v>0</v>
      </c>
      <c r="X123" s="152" t="s">
        <v>722</v>
      </c>
    </row>
    <row r="124" spans="20:24" ht="24.75" x14ac:dyDescent="0.25">
      <c r="T124" s="96"/>
      <c r="U124" s="98">
        <v>0</v>
      </c>
      <c r="V124" s="98">
        <v>0</v>
      </c>
      <c r="W124" s="148">
        <v>0</v>
      </c>
      <c r="X124" s="152" t="s">
        <v>722</v>
      </c>
    </row>
    <row r="125" spans="20:24" ht="24.75" x14ac:dyDescent="0.25">
      <c r="T125" s="96"/>
      <c r="U125" s="98">
        <v>0</v>
      </c>
      <c r="V125" s="98">
        <v>0</v>
      </c>
      <c r="W125" s="148">
        <v>0</v>
      </c>
      <c r="X125" s="152" t="s">
        <v>722</v>
      </c>
    </row>
    <row r="126" spans="20:24" ht="24.75" x14ac:dyDescent="0.25">
      <c r="T126" s="96"/>
      <c r="U126" s="98">
        <v>0</v>
      </c>
      <c r="V126" s="98">
        <v>0</v>
      </c>
      <c r="W126" s="148">
        <v>0</v>
      </c>
      <c r="X126" s="152" t="s">
        <v>722</v>
      </c>
    </row>
    <row r="127" spans="20:24" ht="24.75" x14ac:dyDescent="0.25">
      <c r="T127" s="96"/>
      <c r="U127" s="98">
        <v>0</v>
      </c>
      <c r="V127" s="98">
        <v>0</v>
      </c>
      <c r="W127" s="148">
        <v>0</v>
      </c>
      <c r="X127" s="152" t="s">
        <v>722</v>
      </c>
    </row>
    <row r="128" spans="20:24" ht="24.75" x14ac:dyDescent="0.25">
      <c r="T128" s="96"/>
      <c r="U128" s="98">
        <v>0</v>
      </c>
      <c r="V128" s="98">
        <v>0</v>
      </c>
      <c r="W128" s="148">
        <v>0</v>
      </c>
      <c r="X128" s="152" t="s">
        <v>722</v>
      </c>
    </row>
    <row r="129" spans="20:24" ht="24.75" x14ac:dyDescent="0.25">
      <c r="T129" s="96"/>
      <c r="U129" s="98">
        <v>0</v>
      </c>
      <c r="V129" s="98">
        <v>0</v>
      </c>
      <c r="W129" s="148">
        <v>0</v>
      </c>
      <c r="X129" s="152" t="s">
        <v>722</v>
      </c>
    </row>
    <row r="130" spans="20:24" ht="24.75" x14ac:dyDescent="0.25">
      <c r="T130" s="96"/>
      <c r="U130" s="98">
        <v>0</v>
      </c>
      <c r="V130" s="98">
        <v>0</v>
      </c>
      <c r="W130" s="148">
        <v>0</v>
      </c>
      <c r="X130" s="152" t="s">
        <v>722</v>
      </c>
    </row>
    <row r="131" spans="20:24" ht="24.75" x14ac:dyDescent="0.25">
      <c r="T131" s="96"/>
      <c r="U131" s="98">
        <v>0</v>
      </c>
      <c r="V131" s="98">
        <v>0</v>
      </c>
      <c r="W131" s="148">
        <v>0</v>
      </c>
      <c r="X131" s="152" t="s">
        <v>722</v>
      </c>
    </row>
    <row r="132" spans="20:24" ht="24.75" x14ac:dyDescent="0.25">
      <c r="T132" s="96"/>
      <c r="U132" s="98">
        <v>0</v>
      </c>
      <c r="V132" s="98">
        <v>0</v>
      </c>
      <c r="W132" s="148">
        <v>0</v>
      </c>
      <c r="X132" s="152" t="s">
        <v>722</v>
      </c>
    </row>
    <row r="133" spans="20:24" ht="24.75" x14ac:dyDescent="0.25">
      <c r="T133" s="96"/>
      <c r="U133" s="98">
        <v>0</v>
      </c>
      <c r="V133" s="98">
        <v>0</v>
      </c>
      <c r="W133" s="148">
        <v>0</v>
      </c>
      <c r="X133" s="152" t="s">
        <v>722</v>
      </c>
    </row>
    <row r="134" spans="20:24" ht="24.75" x14ac:dyDescent="0.25">
      <c r="T134" s="96"/>
      <c r="U134" s="98">
        <v>0</v>
      </c>
      <c r="V134" s="98">
        <v>0</v>
      </c>
      <c r="W134" s="148">
        <v>0</v>
      </c>
      <c r="X134" s="152" t="s">
        <v>722</v>
      </c>
    </row>
    <row r="135" spans="20:24" ht="24.75" x14ac:dyDescent="0.25">
      <c r="T135" s="96"/>
      <c r="U135" s="98">
        <v>0</v>
      </c>
      <c r="V135" s="98">
        <v>0</v>
      </c>
      <c r="W135" s="148">
        <v>0</v>
      </c>
      <c r="X135" s="152" t="s">
        <v>722</v>
      </c>
    </row>
    <row r="136" spans="20:24" ht="24.75" x14ac:dyDescent="0.25">
      <c r="T136" s="96"/>
      <c r="U136" s="98">
        <v>0</v>
      </c>
      <c r="V136" s="98">
        <v>0</v>
      </c>
      <c r="W136" s="148">
        <v>0</v>
      </c>
      <c r="X136" s="152" t="s">
        <v>722</v>
      </c>
    </row>
    <row r="137" spans="20:24" ht="24.75" x14ac:dyDescent="0.25">
      <c r="T137" s="96"/>
      <c r="U137" s="98">
        <v>0</v>
      </c>
      <c r="V137" s="98">
        <v>0</v>
      </c>
      <c r="W137" s="148">
        <v>0</v>
      </c>
      <c r="X137" s="152" t="s">
        <v>722</v>
      </c>
    </row>
    <row r="138" spans="20:24" ht="24.75" x14ac:dyDescent="0.25">
      <c r="T138" s="96"/>
      <c r="U138" s="98">
        <v>0</v>
      </c>
      <c r="V138" s="98">
        <v>0</v>
      </c>
      <c r="W138" s="148">
        <v>0</v>
      </c>
      <c r="X138" s="152" t="s">
        <v>722</v>
      </c>
    </row>
    <row r="139" spans="20:24" ht="24.75" x14ac:dyDescent="0.25">
      <c r="T139" s="96"/>
      <c r="U139" s="98">
        <v>0</v>
      </c>
      <c r="V139" s="98">
        <v>0</v>
      </c>
      <c r="W139" s="148">
        <v>0</v>
      </c>
      <c r="X139" s="152" t="s">
        <v>722</v>
      </c>
    </row>
    <row r="140" spans="20:24" ht="24.75" x14ac:dyDescent="0.25">
      <c r="T140" s="96"/>
      <c r="U140" s="98">
        <v>0</v>
      </c>
      <c r="V140" s="98">
        <v>0</v>
      </c>
      <c r="W140" s="148">
        <v>0</v>
      </c>
      <c r="X140" s="152" t="s">
        <v>722</v>
      </c>
    </row>
    <row r="141" spans="20:24" ht="24.75" x14ac:dyDescent="0.25">
      <c r="T141" s="96"/>
      <c r="U141" s="98">
        <v>0</v>
      </c>
      <c r="V141" s="98">
        <v>0</v>
      </c>
      <c r="W141" s="148">
        <v>0</v>
      </c>
      <c r="X141" s="152" t="s">
        <v>722</v>
      </c>
    </row>
    <row r="142" spans="20:24" ht="24.75" x14ac:dyDescent="0.25">
      <c r="T142" s="96"/>
      <c r="U142" s="98">
        <v>0</v>
      </c>
      <c r="V142" s="98">
        <v>0</v>
      </c>
      <c r="W142" s="148">
        <v>0</v>
      </c>
      <c r="X142" s="152" t="s">
        <v>722</v>
      </c>
    </row>
    <row r="143" spans="20:24" ht="24.75" x14ac:dyDescent="0.25">
      <c r="T143" s="96"/>
      <c r="U143" s="98">
        <v>0</v>
      </c>
      <c r="V143" s="98">
        <v>0</v>
      </c>
      <c r="W143" s="148">
        <v>0</v>
      </c>
      <c r="X143" s="152" t="s">
        <v>722</v>
      </c>
    </row>
    <row r="144" spans="20:24" ht="24.75" x14ac:dyDescent="0.25">
      <c r="T144" s="96"/>
      <c r="U144" s="98">
        <v>0</v>
      </c>
      <c r="V144" s="98">
        <v>0</v>
      </c>
      <c r="W144" s="148">
        <v>0</v>
      </c>
      <c r="X144" s="152" t="s">
        <v>722</v>
      </c>
    </row>
    <row r="145" spans="20:24" ht="24.75" x14ac:dyDescent="0.25">
      <c r="T145" s="96"/>
      <c r="U145" s="98">
        <v>0</v>
      </c>
      <c r="V145" s="98">
        <v>0</v>
      </c>
      <c r="W145" s="148">
        <v>0</v>
      </c>
      <c r="X145" s="152" t="s">
        <v>722</v>
      </c>
    </row>
    <row r="146" spans="20:24" ht="24.75" x14ac:dyDescent="0.25">
      <c r="T146" s="96"/>
      <c r="U146" s="98">
        <v>0</v>
      </c>
      <c r="V146" s="98">
        <v>0</v>
      </c>
      <c r="W146" s="148">
        <v>0</v>
      </c>
      <c r="X146" s="152" t="s">
        <v>722</v>
      </c>
    </row>
    <row r="147" spans="20:24" ht="24.75" x14ac:dyDescent="0.25">
      <c r="T147" s="96"/>
      <c r="U147" s="98">
        <v>0</v>
      </c>
      <c r="V147" s="98">
        <v>0</v>
      </c>
      <c r="W147" s="148">
        <v>0</v>
      </c>
      <c r="X147" s="152" t="s">
        <v>722</v>
      </c>
    </row>
    <row r="148" spans="20:24" ht="24.75" x14ac:dyDescent="0.25">
      <c r="T148" s="96"/>
      <c r="U148" s="98">
        <v>0</v>
      </c>
      <c r="V148" s="98">
        <v>0</v>
      </c>
      <c r="W148" s="148">
        <v>0</v>
      </c>
      <c r="X148" s="152" t="s">
        <v>722</v>
      </c>
    </row>
    <row r="149" spans="20:24" ht="24.75" x14ac:dyDescent="0.25">
      <c r="T149" s="96"/>
      <c r="U149" s="98">
        <v>0</v>
      </c>
      <c r="V149" s="98">
        <v>0</v>
      </c>
      <c r="W149" s="148">
        <v>0</v>
      </c>
      <c r="X149" s="152" t="s">
        <v>722</v>
      </c>
    </row>
    <row r="150" spans="20:24" ht="24.75" x14ac:dyDescent="0.25">
      <c r="T150" s="96"/>
      <c r="U150" s="98">
        <v>0</v>
      </c>
      <c r="V150" s="98">
        <v>0</v>
      </c>
      <c r="W150" s="148">
        <v>0</v>
      </c>
      <c r="X150" s="152" t="s">
        <v>722</v>
      </c>
    </row>
    <row r="151" spans="20:24" ht="24.75" x14ac:dyDescent="0.25">
      <c r="T151" s="96"/>
      <c r="U151" s="98">
        <v>0</v>
      </c>
      <c r="V151" s="98">
        <v>0</v>
      </c>
      <c r="W151" s="148">
        <v>0</v>
      </c>
      <c r="X151" s="152" t="s">
        <v>722</v>
      </c>
    </row>
    <row r="152" spans="20:24" ht="24.75" x14ac:dyDescent="0.25">
      <c r="T152" s="96"/>
      <c r="U152" s="98">
        <v>0</v>
      </c>
      <c r="V152" s="98">
        <v>0</v>
      </c>
      <c r="W152" s="148">
        <v>0</v>
      </c>
      <c r="X152" s="152" t="s">
        <v>722</v>
      </c>
    </row>
    <row r="153" spans="20:24" ht="24.75" x14ac:dyDescent="0.25">
      <c r="T153" s="96"/>
      <c r="U153" s="98">
        <v>0</v>
      </c>
      <c r="V153" s="98">
        <v>0</v>
      </c>
      <c r="W153" s="148">
        <v>0</v>
      </c>
      <c r="X153" s="152" t="s">
        <v>722</v>
      </c>
    </row>
    <row r="154" spans="20:24" ht="24.75" x14ac:dyDescent="0.25">
      <c r="T154" s="96"/>
      <c r="U154" s="98">
        <v>0</v>
      </c>
      <c r="V154" s="98">
        <v>0</v>
      </c>
      <c r="W154" s="148">
        <v>0</v>
      </c>
      <c r="X154" s="152" t="s">
        <v>722</v>
      </c>
    </row>
    <row r="155" spans="20:24" ht="24.75" x14ac:dyDescent="0.25">
      <c r="T155" s="96"/>
      <c r="U155" s="98">
        <v>0</v>
      </c>
      <c r="V155" s="98">
        <v>0</v>
      </c>
      <c r="W155" s="148">
        <v>0</v>
      </c>
      <c r="X155" s="152" t="s">
        <v>722</v>
      </c>
    </row>
    <row r="156" spans="20:24" ht="24.75" x14ac:dyDescent="0.25">
      <c r="T156" s="96"/>
      <c r="U156" s="98">
        <v>0</v>
      </c>
      <c r="V156" s="98">
        <v>0</v>
      </c>
      <c r="W156" s="148">
        <v>0</v>
      </c>
      <c r="X156" s="152" t="s">
        <v>722</v>
      </c>
    </row>
    <row r="157" spans="20:24" ht="24.75" x14ac:dyDescent="0.25">
      <c r="T157" s="96"/>
      <c r="U157" s="98">
        <v>0</v>
      </c>
      <c r="V157" s="98">
        <v>0</v>
      </c>
      <c r="W157" s="148">
        <v>0</v>
      </c>
      <c r="X157" s="152" t="s">
        <v>722</v>
      </c>
    </row>
    <row r="158" spans="20:24" ht="24.75" x14ac:dyDescent="0.25">
      <c r="T158" s="96"/>
      <c r="U158" s="98">
        <v>0</v>
      </c>
      <c r="V158" s="98">
        <v>0</v>
      </c>
      <c r="W158" s="148">
        <v>0</v>
      </c>
      <c r="X158" s="152" t="s">
        <v>722</v>
      </c>
    </row>
    <row r="159" spans="20:24" ht="24.75" x14ac:dyDescent="0.25">
      <c r="T159" s="96"/>
      <c r="U159" s="98">
        <v>0</v>
      </c>
      <c r="V159" s="98">
        <v>0</v>
      </c>
      <c r="W159" s="148">
        <v>0</v>
      </c>
      <c r="X159" s="152" t="s">
        <v>722</v>
      </c>
    </row>
    <row r="160" spans="20:24" ht="24.75" x14ac:dyDescent="0.25">
      <c r="T160" s="96"/>
      <c r="U160" s="98">
        <v>0</v>
      </c>
      <c r="V160" s="98">
        <v>0</v>
      </c>
      <c r="W160" s="148">
        <v>0</v>
      </c>
      <c r="X160" s="152" t="s">
        <v>722</v>
      </c>
    </row>
    <row r="161" spans="20:24" ht="24.75" x14ac:dyDescent="0.25">
      <c r="T161" s="96"/>
      <c r="U161" s="98">
        <v>0</v>
      </c>
      <c r="V161" s="98">
        <v>0</v>
      </c>
      <c r="W161" s="148">
        <v>0</v>
      </c>
      <c r="X161" s="152" t="s">
        <v>722</v>
      </c>
    </row>
    <row r="162" spans="20:24" ht="24.75" x14ac:dyDescent="0.25">
      <c r="T162" s="96"/>
      <c r="U162" s="98">
        <v>0</v>
      </c>
      <c r="V162" s="98">
        <v>0</v>
      </c>
      <c r="W162" s="148">
        <v>0</v>
      </c>
      <c r="X162" s="152" t="s">
        <v>722</v>
      </c>
    </row>
    <row r="163" spans="20:24" ht="24.75" x14ac:dyDescent="0.25">
      <c r="T163" s="96"/>
      <c r="U163" s="98">
        <v>0</v>
      </c>
      <c r="V163" s="98">
        <v>0</v>
      </c>
      <c r="W163" s="148">
        <v>0</v>
      </c>
      <c r="X163" s="152" t="s">
        <v>722</v>
      </c>
    </row>
    <row r="164" spans="20:24" ht="24.75" x14ac:dyDescent="0.25">
      <c r="T164" s="96"/>
      <c r="U164" s="98">
        <v>0</v>
      </c>
      <c r="V164" s="98">
        <v>0</v>
      </c>
      <c r="W164" s="148">
        <v>0</v>
      </c>
      <c r="X164" s="152" t="s">
        <v>722</v>
      </c>
    </row>
    <row r="165" spans="20:24" ht="24.75" x14ac:dyDescent="0.25">
      <c r="T165" s="96"/>
      <c r="U165" s="98">
        <v>0</v>
      </c>
      <c r="V165" s="98">
        <v>0</v>
      </c>
      <c r="W165" s="148">
        <v>0</v>
      </c>
      <c r="X165" s="152" t="s">
        <v>722</v>
      </c>
    </row>
    <row r="166" spans="20:24" ht="24.75" x14ac:dyDescent="0.25">
      <c r="T166" s="96"/>
      <c r="U166" s="98">
        <v>0</v>
      </c>
      <c r="V166" s="98">
        <v>0</v>
      </c>
      <c r="W166" s="148">
        <v>0</v>
      </c>
      <c r="X166" s="152" t="s">
        <v>722</v>
      </c>
    </row>
    <row r="167" spans="20:24" ht="24.75" x14ac:dyDescent="0.25">
      <c r="T167" s="96"/>
      <c r="U167" s="98">
        <v>0</v>
      </c>
      <c r="V167" s="98">
        <v>0</v>
      </c>
      <c r="W167" s="148">
        <v>0</v>
      </c>
      <c r="X167" s="152" t="s">
        <v>722</v>
      </c>
    </row>
    <row r="168" spans="20:24" ht="24.75" x14ac:dyDescent="0.25">
      <c r="T168" s="96"/>
      <c r="U168" s="98">
        <v>0</v>
      </c>
      <c r="V168" s="98">
        <v>0</v>
      </c>
      <c r="W168" s="148">
        <v>0</v>
      </c>
      <c r="X168" s="152" t="s">
        <v>722</v>
      </c>
    </row>
    <row r="169" spans="20:24" ht="24.75" x14ac:dyDescent="0.25">
      <c r="T169" s="96"/>
      <c r="U169" s="98">
        <v>0</v>
      </c>
      <c r="V169" s="98">
        <v>0</v>
      </c>
      <c r="W169" s="148">
        <v>0</v>
      </c>
      <c r="X169" s="152" t="s">
        <v>722</v>
      </c>
    </row>
    <row r="170" spans="20:24" ht="24.75" x14ac:dyDescent="0.25">
      <c r="T170" s="96"/>
      <c r="U170" s="98">
        <v>0</v>
      </c>
      <c r="V170" s="98">
        <v>0</v>
      </c>
      <c r="W170" s="148">
        <v>0</v>
      </c>
      <c r="X170" s="152" t="s">
        <v>722</v>
      </c>
    </row>
    <row r="171" spans="20:24" ht="24.75" x14ac:dyDescent="0.25">
      <c r="T171" s="96"/>
      <c r="U171" s="98">
        <v>0</v>
      </c>
      <c r="V171" s="98">
        <v>0</v>
      </c>
      <c r="W171" s="148">
        <v>0</v>
      </c>
      <c r="X171" s="152" t="s">
        <v>722</v>
      </c>
    </row>
    <row r="172" spans="20:24" ht="24.75" x14ac:dyDescent="0.25">
      <c r="T172" s="96"/>
      <c r="U172" s="98">
        <v>0</v>
      </c>
      <c r="V172" s="98">
        <v>0</v>
      </c>
      <c r="W172" s="148">
        <v>0</v>
      </c>
      <c r="X172" s="152" t="s">
        <v>722</v>
      </c>
    </row>
    <row r="173" spans="20:24" ht="24.75" x14ac:dyDescent="0.25">
      <c r="T173" s="96"/>
      <c r="U173" s="98">
        <v>0</v>
      </c>
      <c r="V173" s="98">
        <v>0</v>
      </c>
      <c r="W173" s="148">
        <v>0</v>
      </c>
      <c r="X173" s="152" t="s">
        <v>722</v>
      </c>
    </row>
    <row r="174" spans="20:24" ht="24.75" x14ac:dyDescent="0.25">
      <c r="T174" s="96"/>
      <c r="U174" s="98">
        <v>0</v>
      </c>
      <c r="V174" s="98">
        <v>0</v>
      </c>
      <c r="W174" s="148">
        <v>0</v>
      </c>
      <c r="X174" s="152" t="s">
        <v>722</v>
      </c>
    </row>
    <row r="175" spans="20:24" ht="24.75" x14ac:dyDescent="0.25">
      <c r="T175" s="96"/>
      <c r="U175" s="98">
        <v>0</v>
      </c>
      <c r="V175" s="98">
        <v>0</v>
      </c>
      <c r="W175" s="148">
        <v>0</v>
      </c>
      <c r="X175" s="152" t="s">
        <v>722</v>
      </c>
    </row>
    <row r="176" spans="20:24" ht="24.75" x14ac:dyDescent="0.25">
      <c r="T176" s="96"/>
      <c r="U176" s="98">
        <v>0</v>
      </c>
      <c r="V176" s="98">
        <v>0</v>
      </c>
      <c r="W176" s="148">
        <v>0</v>
      </c>
      <c r="X176" s="152" t="s">
        <v>722</v>
      </c>
    </row>
    <row r="177" spans="20:24" ht="24.75" x14ac:dyDescent="0.25">
      <c r="T177" s="96"/>
      <c r="U177" s="98">
        <v>0</v>
      </c>
      <c r="V177" s="98">
        <v>0</v>
      </c>
      <c r="W177" s="148">
        <v>0</v>
      </c>
      <c r="X177" s="152" t="s">
        <v>722</v>
      </c>
    </row>
    <row r="178" spans="20:24" ht="24.75" x14ac:dyDescent="0.25">
      <c r="T178" s="96"/>
      <c r="U178" s="98">
        <v>0</v>
      </c>
      <c r="V178" s="98">
        <v>0</v>
      </c>
      <c r="W178" s="148">
        <v>0</v>
      </c>
      <c r="X178" s="152" t="s">
        <v>722</v>
      </c>
    </row>
    <row r="179" spans="20:24" ht="24.75" x14ac:dyDescent="0.25">
      <c r="T179" s="96"/>
      <c r="U179" s="98">
        <v>0</v>
      </c>
      <c r="V179" s="98">
        <v>0</v>
      </c>
      <c r="W179" s="148">
        <v>0</v>
      </c>
      <c r="X179" s="152" t="s">
        <v>722</v>
      </c>
    </row>
    <row r="180" spans="20:24" ht="24.75" x14ac:dyDescent="0.25">
      <c r="T180" s="96"/>
      <c r="U180" s="98">
        <v>0</v>
      </c>
      <c r="V180" s="98">
        <v>0</v>
      </c>
      <c r="W180" s="148">
        <v>0</v>
      </c>
      <c r="X180" s="152" t="s">
        <v>722</v>
      </c>
    </row>
    <row r="181" spans="20:24" ht="24.75" x14ac:dyDescent="0.25">
      <c r="T181" s="96"/>
      <c r="U181" s="98">
        <v>0</v>
      </c>
      <c r="V181" s="98">
        <v>0</v>
      </c>
      <c r="W181" s="148">
        <v>0</v>
      </c>
      <c r="X181" s="152" t="s">
        <v>722</v>
      </c>
    </row>
    <row r="182" spans="20:24" ht="24.75" x14ac:dyDescent="0.25">
      <c r="T182" s="96"/>
      <c r="U182" s="98">
        <v>0</v>
      </c>
      <c r="V182" s="98">
        <v>0</v>
      </c>
      <c r="W182" s="148">
        <v>0</v>
      </c>
      <c r="X182" s="152" t="s">
        <v>722</v>
      </c>
    </row>
    <row r="183" spans="20:24" ht="24.75" x14ac:dyDescent="0.25">
      <c r="T183" s="96"/>
      <c r="U183" s="98">
        <v>0</v>
      </c>
      <c r="V183" s="98">
        <v>0</v>
      </c>
      <c r="W183" s="148">
        <v>0</v>
      </c>
      <c r="X183" s="152" t="s">
        <v>722</v>
      </c>
    </row>
    <row r="184" spans="20:24" ht="24.75" x14ac:dyDescent="0.25">
      <c r="T184" s="96"/>
      <c r="U184" s="98">
        <v>0</v>
      </c>
      <c r="V184" s="98">
        <v>0</v>
      </c>
      <c r="W184" s="148">
        <v>0</v>
      </c>
      <c r="X184" s="152" t="s">
        <v>722</v>
      </c>
    </row>
    <row r="185" spans="20:24" ht="24.75" x14ac:dyDescent="0.25">
      <c r="T185" s="96"/>
      <c r="U185" s="98">
        <v>0</v>
      </c>
      <c r="V185" s="98">
        <v>0</v>
      </c>
      <c r="W185" s="148">
        <v>0</v>
      </c>
      <c r="X185" s="152" t="s">
        <v>722</v>
      </c>
    </row>
    <row r="186" spans="20:24" ht="24.75" x14ac:dyDescent="0.25">
      <c r="T186" s="96"/>
      <c r="U186" s="98">
        <v>0</v>
      </c>
      <c r="V186" s="98">
        <v>0</v>
      </c>
      <c r="W186" s="148">
        <v>0</v>
      </c>
      <c r="X186" s="152" t="s">
        <v>722</v>
      </c>
    </row>
    <row r="187" spans="20:24" ht="24.75" x14ac:dyDescent="0.25">
      <c r="T187" s="96"/>
      <c r="U187" s="98">
        <v>0</v>
      </c>
      <c r="V187" s="98">
        <v>0</v>
      </c>
      <c r="W187" s="148">
        <v>0</v>
      </c>
      <c r="X187" s="152" t="s">
        <v>722</v>
      </c>
    </row>
    <row r="188" spans="20:24" ht="24.75" x14ac:dyDescent="0.25">
      <c r="T188" s="96"/>
      <c r="U188" s="98">
        <v>0</v>
      </c>
      <c r="V188" s="98">
        <v>0</v>
      </c>
      <c r="W188" s="148">
        <v>0</v>
      </c>
      <c r="X188" s="152" t="s">
        <v>722</v>
      </c>
    </row>
    <row r="189" spans="20:24" ht="24.75" x14ac:dyDescent="0.25">
      <c r="T189" s="96"/>
      <c r="U189" s="98">
        <v>0</v>
      </c>
      <c r="V189" s="98">
        <v>0</v>
      </c>
      <c r="W189" s="148">
        <v>0</v>
      </c>
      <c r="X189" s="152" t="s">
        <v>722</v>
      </c>
    </row>
    <row r="190" spans="20:24" ht="24.75" x14ac:dyDescent="0.25">
      <c r="T190" s="96"/>
      <c r="U190" s="98">
        <v>0</v>
      </c>
      <c r="V190" s="98">
        <v>0</v>
      </c>
      <c r="W190" s="148">
        <v>0</v>
      </c>
      <c r="X190" s="152" t="s">
        <v>722</v>
      </c>
    </row>
    <row r="191" spans="20:24" ht="24.75" x14ac:dyDescent="0.25">
      <c r="T191" s="96"/>
      <c r="U191" s="98">
        <v>0</v>
      </c>
      <c r="V191" s="98">
        <v>0</v>
      </c>
      <c r="W191" s="148">
        <v>0</v>
      </c>
      <c r="X191" s="152" t="s">
        <v>722</v>
      </c>
    </row>
    <row r="192" spans="20:24" ht="24.75" x14ac:dyDescent="0.25">
      <c r="T192" s="96"/>
      <c r="U192" s="98">
        <v>0</v>
      </c>
      <c r="V192" s="98">
        <v>0</v>
      </c>
      <c r="W192" s="148">
        <v>0</v>
      </c>
      <c r="X192" s="152" t="s">
        <v>722</v>
      </c>
    </row>
    <row r="193" spans="20:24" ht="24.75" x14ac:dyDescent="0.25">
      <c r="T193" s="96"/>
      <c r="U193" s="98">
        <v>0</v>
      </c>
      <c r="V193" s="98">
        <v>0</v>
      </c>
      <c r="W193" s="148">
        <v>0</v>
      </c>
      <c r="X193" s="152" t="s">
        <v>722</v>
      </c>
    </row>
    <row r="194" spans="20:24" ht="24.75" x14ac:dyDescent="0.25">
      <c r="T194" s="96"/>
      <c r="U194" s="98">
        <v>0</v>
      </c>
      <c r="V194" s="98">
        <v>0</v>
      </c>
      <c r="W194" s="148">
        <v>0</v>
      </c>
      <c r="X194" s="152" t="s">
        <v>722</v>
      </c>
    </row>
    <row r="195" spans="20:24" ht="24.75" x14ac:dyDescent="0.25">
      <c r="T195" s="96"/>
      <c r="U195" s="98">
        <v>0</v>
      </c>
      <c r="V195" s="98">
        <v>0</v>
      </c>
      <c r="W195" s="148">
        <v>0</v>
      </c>
      <c r="X195" s="152" t="s">
        <v>722</v>
      </c>
    </row>
    <row r="196" spans="20:24" ht="24.75" x14ac:dyDescent="0.25">
      <c r="T196" s="96"/>
      <c r="U196" s="98">
        <v>0</v>
      </c>
      <c r="V196" s="98">
        <v>0</v>
      </c>
      <c r="W196" s="148">
        <v>0</v>
      </c>
      <c r="X196" s="152" t="s">
        <v>722</v>
      </c>
    </row>
    <row r="197" spans="20:24" ht="24.75" x14ac:dyDescent="0.25">
      <c r="T197" s="96"/>
      <c r="U197" s="98">
        <v>0</v>
      </c>
      <c r="V197" s="98">
        <v>0</v>
      </c>
      <c r="W197" s="148">
        <v>0</v>
      </c>
      <c r="X197" s="152" t="s">
        <v>722</v>
      </c>
    </row>
    <row r="198" spans="20:24" ht="24.75" x14ac:dyDescent="0.25">
      <c r="T198" s="96"/>
      <c r="U198" s="98">
        <v>0</v>
      </c>
      <c r="V198" s="98">
        <v>0</v>
      </c>
      <c r="W198" s="148">
        <v>0</v>
      </c>
      <c r="X198" s="152" t="s">
        <v>722</v>
      </c>
    </row>
    <row r="199" spans="20:24" ht="24.75" x14ac:dyDescent="0.25">
      <c r="T199" s="96"/>
      <c r="U199" s="98">
        <v>0</v>
      </c>
      <c r="V199" s="98">
        <v>0</v>
      </c>
      <c r="W199" s="148">
        <v>0</v>
      </c>
      <c r="X199" s="152" t="s">
        <v>722</v>
      </c>
    </row>
    <row r="200" spans="20:24" ht="24.75" x14ac:dyDescent="0.25">
      <c r="T200" s="96"/>
      <c r="U200" s="98">
        <v>0</v>
      </c>
      <c r="V200" s="98">
        <v>0</v>
      </c>
      <c r="W200" s="148">
        <v>0</v>
      </c>
      <c r="X200" s="152" t="s">
        <v>722</v>
      </c>
    </row>
    <row r="201" spans="20:24" ht="24.75" x14ac:dyDescent="0.25">
      <c r="T201" s="96"/>
      <c r="U201" s="98">
        <v>0</v>
      </c>
      <c r="V201" s="98">
        <v>0</v>
      </c>
      <c r="W201" s="148">
        <v>0</v>
      </c>
      <c r="X201" s="152" t="s">
        <v>722</v>
      </c>
    </row>
    <row r="202" spans="20:24" ht="24.75" x14ac:dyDescent="0.25">
      <c r="T202" s="96"/>
      <c r="U202" s="98">
        <v>0</v>
      </c>
      <c r="V202" s="98">
        <v>0</v>
      </c>
      <c r="W202" s="148">
        <v>0</v>
      </c>
      <c r="X202" s="152" t="s">
        <v>722</v>
      </c>
    </row>
    <row r="203" spans="20:24" ht="24.75" x14ac:dyDescent="0.25">
      <c r="T203" s="96"/>
      <c r="U203" s="98">
        <v>0</v>
      </c>
      <c r="V203" s="98">
        <v>0</v>
      </c>
      <c r="W203" s="148">
        <v>0</v>
      </c>
      <c r="X203" s="152" t="s">
        <v>722</v>
      </c>
    </row>
    <row r="204" spans="20:24" ht="24.75" x14ac:dyDescent="0.25">
      <c r="T204" s="96"/>
      <c r="U204" s="98">
        <v>0</v>
      </c>
      <c r="V204" s="98">
        <v>0</v>
      </c>
      <c r="W204" s="148">
        <v>0</v>
      </c>
      <c r="X204" s="152" t="s">
        <v>722</v>
      </c>
    </row>
    <row r="205" spans="20:24" ht="24.75" x14ac:dyDescent="0.25">
      <c r="T205" s="96"/>
      <c r="U205" s="98">
        <v>0</v>
      </c>
      <c r="V205" s="98">
        <v>0</v>
      </c>
      <c r="W205" s="148">
        <v>0</v>
      </c>
      <c r="X205" s="152" t="s">
        <v>722</v>
      </c>
    </row>
    <row r="206" spans="20:24" ht="24.75" x14ac:dyDescent="0.25">
      <c r="T206" s="96"/>
      <c r="U206" s="98">
        <v>0</v>
      </c>
      <c r="V206" s="98">
        <v>0</v>
      </c>
      <c r="W206" s="148">
        <v>0</v>
      </c>
      <c r="X206" s="152" t="s">
        <v>722</v>
      </c>
    </row>
    <row r="207" spans="20:24" ht="24.75" x14ac:dyDescent="0.25">
      <c r="T207" s="96"/>
      <c r="U207" s="98">
        <v>0</v>
      </c>
      <c r="V207" s="98">
        <v>0</v>
      </c>
      <c r="W207" s="148">
        <v>0</v>
      </c>
      <c r="X207" s="152" t="s">
        <v>722</v>
      </c>
    </row>
    <row r="208" spans="20:24" ht="24.75" x14ac:dyDescent="0.25">
      <c r="T208" s="96"/>
      <c r="U208" s="98">
        <v>0</v>
      </c>
      <c r="V208" s="98">
        <v>0</v>
      </c>
      <c r="W208" s="148">
        <v>0</v>
      </c>
      <c r="X208" s="152" t="s">
        <v>722</v>
      </c>
    </row>
    <row r="209" spans="20:24" ht="24.75" x14ac:dyDescent="0.25">
      <c r="T209" s="96"/>
      <c r="U209" s="98">
        <v>0</v>
      </c>
      <c r="V209" s="98">
        <v>0</v>
      </c>
      <c r="W209" s="148">
        <v>0</v>
      </c>
      <c r="X209" s="152" t="s">
        <v>722</v>
      </c>
    </row>
    <row r="210" spans="20:24" ht="24.75" x14ac:dyDescent="0.25">
      <c r="T210" s="96"/>
      <c r="U210" s="98">
        <v>0</v>
      </c>
      <c r="V210" s="98">
        <v>0</v>
      </c>
      <c r="W210" s="148">
        <v>0</v>
      </c>
      <c r="X210" s="152" t="s">
        <v>722</v>
      </c>
    </row>
    <row r="211" spans="20:24" ht="24.75" x14ac:dyDescent="0.25">
      <c r="T211" s="96"/>
      <c r="U211" s="98">
        <v>0</v>
      </c>
      <c r="V211" s="98">
        <v>0</v>
      </c>
      <c r="W211" s="148">
        <v>0</v>
      </c>
      <c r="X211" s="152" t="s">
        <v>722</v>
      </c>
    </row>
    <row r="212" spans="20:24" ht="24.75" x14ac:dyDescent="0.25">
      <c r="T212" s="96"/>
      <c r="U212" s="98">
        <v>0</v>
      </c>
      <c r="V212" s="98">
        <v>0</v>
      </c>
      <c r="W212" s="148">
        <v>0</v>
      </c>
      <c r="X212" s="152" t="s">
        <v>722</v>
      </c>
    </row>
    <row r="213" spans="20:24" ht="24.75" x14ac:dyDescent="0.25">
      <c r="T213" s="96"/>
      <c r="U213" s="98">
        <v>0</v>
      </c>
      <c r="V213" s="98">
        <v>0</v>
      </c>
      <c r="W213" s="148">
        <v>0</v>
      </c>
      <c r="X213" s="152" t="s">
        <v>722</v>
      </c>
    </row>
    <row r="214" spans="20:24" ht="24.75" x14ac:dyDescent="0.25">
      <c r="T214" s="96"/>
      <c r="U214" s="98">
        <v>0</v>
      </c>
      <c r="V214" s="98">
        <v>0</v>
      </c>
      <c r="W214" s="148">
        <v>0</v>
      </c>
      <c r="X214" s="152" t="s">
        <v>722</v>
      </c>
    </row>
    <row r="215" spans="20:24" ht="24.75" x14ac:dyDescent="0.25">
      <c r="T215" s="96"/>
      <c r="U215" s="98">
        <v>0</v>
      </c>
      <c r="V215" s="98">
        <v>0</v>
      </c>
      <c r="W215" s="148">
        <v>0</v>
      </c>
      <c r="X215" s="152" t="s">
        <v>722</v>
      </c>
    </row>
    <row r="216" spans="20:24" ht="24.75" x14ac:dyDescent="0.25">
      <c r="T216" s="96"/>
      <c r="U216" s="98">
        <v>0</v>
      </c>
      <c r="V216" s="98">
        <v>0</v>
      </c>
      <c r="W216" s="148">
        <v>0</v>
      </c>
      <c r="X216" s="152" t="s">
        <v>722</v>
      </c>
    </row>
    <row r="217" spans="20:24" ht="24.75" x14ac:dyDescent="0.25">
      <c r="T217" s="96"/>
      <c r="U217" s="98">
        <v>0</v>
      </c>
      <c r="V217" s="98">
        <v>0</v>
      </c>
      <c r="W217" s="148">
        <v>0</v>
      </c>
      <c r="X217" s="152" t="s">
        <v>722</v>
      </c>
    </row>
    <row r="218" spans="20:24" ht="24.75" x14ac:dyDescent="0.25">
      <c r="T218" s="96"/>
      <c r="U218" s="98">
        <v>0</v>
      </c>
      <c r="V218" s="98">
        <v>0</v>
      </c>
      <c r="W218" s="148">
        <v>0</v>
      </c>
      <c r="X218" s="152" t="s">
        <v>722</v>
      </c>
    </row>
    <row r="219" spans="20:24" ht="24.75" x14ac:dyDescent="0.25">
      <c r="T219" s="96"/>
      <c r="U219" s="98">
        <v>0</v>
      </c>
      <c r="V219" s="98">
        <v>0</v>
      </c>
      <c r="W219" s="148">
        <v>0</v>
      </c>
      <c r="X219" s="152" t="s">
        <v>722</v>
      </c>
    </row>
    <row r="220" spans="20:24" ht="24.75" x14ac:dyDescent="0.25">
      <c r="T220" s="96"/>
      <c r="U220" s="98">
        <v>0</v>
      </c>
      <c r="V220" s="98">
        <v>0</v>
      </c>
      <c r="W220" s="148">
        <v>0</v>
      </c>
      <c r="X220" s="152" t="s">
        <v>722</v>
      </c>
    </row>
    <row r="221" spans="20:24" ht="24.75" x14ac:dyDescent="0.25">
      <c r="T221" s="96"/>
      <c r="U221" s="98">
        <v>0</v>
      </c>
      <c r="V221" s="98">
        <v>0</v>
      </c>
      <c r="W221" s="148">
        <v>0</v>
      </c>
      <c r="X221" s="152" t="s">
        <v>722</v>
      </c>
    </row>
    <row r="222" spans="20:24" ht="24.75" x14ac:dyDescent="0.25">
      <c r="T222" s="96"/>
      <c r="U222" s="98">
        <v>0</v>
      </c>
      <c r="V222" s="98">
        <v>0</v>
      </c>
      <c r="W222" s="148">
        <v>0</v>
      </c>
      <c r="X222" s="152" t="s">
        <v>722</v>
      </c>
    </row>
    <row r="223" spans="20:24" ht="24.75" x14ac:dyDescent="0.25">
      <c r="T223" s="96"/>
      <c r="U223" s="98">
        <v>0</v>
      </c>
      <c r="V223" s="98">
        <v>0</v>
      </c>
      <c r="W223" s="148">
        <v>0</v>
      </c>
      <c r="X223" s="152" t="s">
        <v>722</v>
      </c>
    </row>
    <row r="224" spans="20:24" ht="24.75" x14ac:dyDescent="0.25">
      <c r="T224" s="96"/>
      <c r="U224" s="98">
        <v>0</v>
      </c>
      <c r="V224" s="98">
        <v>0</v>
      </c>
      <c r="W224" s="148">
        <v>0</v>
      </c>
      <c r="X224" s="152" t="s">
        <v>722</v>
      </c>
    </row>
    <row r="225" spans="20:24" ht="24.75" x14ac:dyDescent="0.25">
      <c r="T225" s="96"/>
      <c r="U225" s="98">
        <v>0</v>
      </c>
      <c r="V225" s="98">
        <v>0</v>
      </c>
      <c r="W225" s="148">
        <v>0</v>
      </c>
      <c r="X225" s="152" t="s">
        <v>722</v>
      </c>
    </row>
    <row r="226" spans="20:24" ht="24.75" x14ac:dyDescent="0.25">
      <c r="T226" s="96"/>
      <c r="U226" s="98">
        <v>0</v>
      </c>
      <c r="V226" s="98">
        <v>0</v>
      </c>
      <c r="W226" s="148">
        <v>0</v>
      </c>
      <c r="X226" s="152" t="s">
        <v>722</v>
      </c>
    </row>
    <row r="227" spans="20:24" ht="24.75" x14ac:dyDescent="0.25">
      <c r="T227" s="96"/>
      <c r="U227" s="98">
        <v>0</v>
      </c>
      <c r="V227" s="98">
        <v>0</v>
      </c>
      <c r="W227" s="148">
        <v>0</v>
      </c>
      <c r="X227" s="152" t="s">
        <v>722</v>
      </c>
    </row>
    <row r="228" spans="20:24" ht="24.75" x14ac:dyDescent="0.25">
      <c r="T228" s="96"/>
      <c r="U228" s="98">
        <v>0</v>
      </c>
      <c r="V228" s="98">
        <v>0</v>
      </c>
      <c r="W228" s="148">
        <v>0</v>
      </c>
      <c r="X228" s="152" t="s">
        <v>722</v>
      </c>
    </row>
    <row r="229" spans="20:24" ht="24.75" x14ac:dyDescent="0.25">
      <c r="T229" s="96"/>
      <c r="U229" s="98">
        <v>0</v>
      </c>
      <c r="V229" s="98">
        <v>0</v>
      </c>
      <c r="W229" s="148">
        <v>0</v>
      </c>
      <c r="X229" s="152" t="s">
        <v>722</v>
      </c>
    </row>
    <row r="230" spans="20:24" ht="24.75" x14ac:dyDescent="0.25">
      <c r="T230" s="96"/>
      <c r="U230" s="98">
        <v>0</v>
      </c>
      <c r="V230" s="98">
        <v>0</v>
      </c>
      <c r="W230" s="148">
        <v>0</v>
      </c>
      <c r="X230" s="152" t="s">
        <v>722</v>
      </c>
    </row>
    <row r="231" spans="20:24" ht="24.75" x14ac:dyDescent="0.25">
      <c r="T231" s="96"/>
      <c r="U231" s="98">
        <v>0</v>
      </c>
      <c r="V231" s="98">
        <v>0</v>
      </c>
      <c r="W231" s="148">
        <v>0</v>
      </c>
      <c r="X231" s="152" t="s">
        <v>722</v>
      </c>
    </row>
    <row r="232" spans="20:24" ht="24.75" x14ac:dyDescent="0.25">
      <c r="T232" s="96"/>
      <c r="U232" s="98">
        <v>0</v>
      </c>
      <c r="V232" s="98">
        <v>0</v>
      </c>
      <c r="W232" s="148">
        <v>0</v>
      </c>
      <c r="X232" s="152" t="s">
        <v>722</v>
      </c>
    </row>
    <row r="233" spans="20:24" ht="24.75" x14ac:dyDescent="0.25">
      <c r="T233" s="96"/>
      <c r="U233" s="98">
        <v>0</v>
      </c>
      <c r="V233" s="98">
        <v>0</v>
      </c>
      <c r="W233" s="148">
        <v>0</v>
      </c>
      <c r="X233" s="152" t="s">
        <v>722</v>
      </c>
    </row>
    <row r="234" spans="20:24" ht="24.75" x14ac:dyDescent="0.25">
      <c r="T234" s="96"/>
      <c r="U234" s="98">
        <v>0</v>
      </c>
      <c r="V234" s="98">
        <v>0</v>
      </c>
      <c r="W234" s="148">
        <v>0</v>
      </c>
      <c r="X234" s="152" t="s">
        <v>722</v>
      </c>
    </row>
    <row r="235" spans="20:24" ht="24.75" x14ac:dyDescent="0.25">
      <c r="T235" s="96"/>
      <c r="U235" s="98">
        <v>0</v>
      </c>
      <c r="V235" s="98">
        <v>0</v>
      </c>
      <c r="W235" s="148">
        <v>0</v>
      </c>
      <c r="X235" s="152" t="s">
        <v>722</v>
      </c>
    </row>
    <row r="236" spans="20:24" ht="24.75" x14ac:dyDescent="0.25">
      <c r="T236" s="96"/>
      <c r="U236" s="98">
        <v>0</v>
      </c>
      <c r="V236" s="98">
        <v>0</v>
      </c>
      <c r="W236" s="148">
        <v>0</v>
      </c>
      <c r="X236" s="152" t="s">
        <v>722</v>
      </c>
    </row>
    <row r="237" spans="20:24" ht="24.75" x14ac:dyDescent="0.25">
      <c r="T237" s="96"/>
      <c r="U237" s="98">
        <v>0</v>
      </c>
      <c r="V237" s="98">
        <v>0</v>
      </c>
      <c r="W237" s="148">
        <v>0</v>
      </c>
      <c r="X237" s="152" t="s">
        <v>722</v>
      </c>
    </row>
    <row r="238" spans="20:24" ht="24.75" x14ac:dyDescent="0.25">
      <c r="T238" s="96"/>
      <c r="U238" s="98">
        <v>0</v>
      </c>
      <c r="V238" s="98">
        <v>0</v>
      </c>
      <c r="W238" s="148">
        <v>0</v>
      </c>
      <c r="X238" s="152" t="s">
        <v>722</v>
      </c>
    </row>
    <row r="239" spans="20:24" ht="24.75" x14ac:dyDescent="0.25">
      <c r="T239" s="96"/>
      <c r="U239" s="98">
        <v>0</v>
      </c>
      <c r="V239" s="98">
        <v>0</v>
      </c>
      <c r="W239" s="148">
        <v>0</v>
      </c>
      <c r="X239" s="152" t="s">
        <v>722</v>
      </c>
    </row>
    <row r="240" spans="20:24" ht="24.75" x14ac:dyDescent="0.25">
      <c r="T240" s="96"/>
      <c r="U240" s="98">
        <v>0</v>
      </c>
      <c r="V240" s="98">
        <v>0</v>
      </c>
      <c r="W240" s="148">
        <v>0</v>
      </c>
      <c r="X240" s="152" t="s">
        <v>722</v>
      </c>
    </row>
    <row r="241" spans="20:24" ht="24.75" x14ac:dyDescent="0.25">
      <c r="T241" s="96"/>
      <c r="U241" s="98">
        <v>0</v>
      </c>
      <c r="V241" s="98">
        <v>0</v>
      </c>
      <c r="W241" s="148">
        <v>0</v>
      </c>
      <c r="X241" s="152" t="s">
        <v>722</v>
      </c>
    </row>
    <row r="242" spans="20:24" ht="24.75" x14ac:dyDescent="0.25">
      <c r="T242" s="96"/>
      <c r="U242" s="98">
        <v>0</v>
      </c>
      <c r="V242" s="98">
        <v>0</v>
      </c>
      <c r="W242" s="148">
        <v>0</v>
      </c>
      <c r="X242" s="152" t="s">
        <v>722</v>
      </c>
    </row>
    <row r="243" spans="20:24" ht="24.75" x14ac:dyDescent="0.25">
      <c r="T243" s="96"/>
      <c r="U243" s="98">
        <v>0</v>
      </c>
      <c r="V243" s="98">
        <v>0</v>
      </c>
      <c r="W243" s="148">
        <v>0</v>
      </c>
      <c r="X243" s="152" t="s">
        <v>722</v>
      </c>
    </row>
    <row r="244" spans="20:24" ht="24.75" x14ac:dyDescent="0.25">
      <c r="T244" s="96"/>
      <c r="U244" s="98">
        <v>0</v>
      </c>
      <c r="V244" s="98">
        <v>0</v>
      </c>
      <c r="W244" s="148">
        <v>0</v>
      </c>
      <c r="X244" s="152" t="s">
        <v>722</v>
      </c>
    </row>
    <row r="245" spans="20:24" ht="24.75" x14ac:dyDescent="0.25">
      <c r="T245" s="96"/>
      <c r="U245" s="98">
        <v>0</v>
      </c>
      <c r="V245" s="98">
        <v>0</v>
      </c>
      <c r="W245" s="148">
        <v>0</v>
      </c>
      <c r="X245" s="152" t="s">
        <v>722</v>
      </c>
    </row>
    <row r="246" spans="20:24" ht="24.75" x14ac:dyDescent="0.25">
      <c r="T246" s="96"/>
      <c r="U246" s="98">
        <v>0</v>
      </c>
      <c r="V246" s="98">
        <v>0</v>
      </c>
      <c r="W246" s="148">
        <v>0</v>
      </c>
      <c r="X246" s="152" t="s">
        <v>722</v>
      </c>
    </row>
    <row r="247" spans="20:24" ht="24.75" x14ac:dyDescent="0.25">
      <c r="T247" s="96"/>
      <c r="U247" s="98">
        <v>0</v>
      </c>
      <c r="V247" s="98">
        <v>0</v>
      </c>
      <c r="W247" s="148">
        <v>0</v>
      </c>
      <c r="X247" s="152" t="s">
        <v>722</v>
      </c>
    </row>
    <row r="248" spans="20:24" ht="24.75" x14ac:dyDescent="0.25">
      <c r="T248" s="96"/>
      <c r="U248" s="98">
        <v>0</v>
      </c>
      <c r="V248" s="98">
        <v>0</v>
      </c>
      <c r="W248" s="148">
        <v>0</v>
      </c>
      <c r="X248" s="152" t="s">
        <v>722</v>
      </c>
    </row>
    <row r="249" spans="20:24" ht="24.75" x14ac:dyDescent="0.25">
      <c r="T249" s="96"/>
      <c r="U249" s="98">
        <v>0</v>
      </c>
      <c r="V249" s="98">
        <v>0</v>
      </c>
      <c r="W249" s="148">
        <v>0</v>
      </c>
      <c r="X249" s="152" t="s">
        <v>722</v>
      </c>
    </row>
    <row r="250" spans="20:24" ht="24.75" x14ac:dyDescent="0.25">
      <c r="T250" s="96"/>
      <c r="U250" s="98">
        <v>0</v>
      </c>
      <c r="V250" s="98">
        <v>0</v>
      </c>
      <c r="W250" s="148">
        <v>0</v>
      </c>
      <c r="X250" s="152" t="s">
        <v>722</v>
      </c>
    </row>
    <row r="251" spans="20:24" ht="24.75" x14ac:dyDescent="0.25">
      <c r="T251" s="96"/>
      <c r="U251" s="98">
        <v>0</v>
      </c>
      <c r="V251" s="98">
        <v>0</v>
      </c>
      <c r="W251" s="148">
        <v>0</v>
      </c>
      <c r="X251" s="152" t="s">
        <v>722</v>
      </c>
    </row>
    <row r="252" spans="20:24" ht="24.75" x14ac:dyDescent="0.25">
      <c r="T252" s="96"/>
      <c r="U252" s="98">
        <v>0</v>
      </c>
      <c r="V252" s="98">
        <v>0</v>
      </c>
      <c r="W252" s="148">
        <v>0</v>
      </c>
      <c r="X252" s="152" t="s">
        <v>722</v>
      </c>
    </row>
    <row r="253" spans="20:24" ht="24.75" x14ac:dyDescent="0.25">
      <c r="T253" s="96"/>
      <c r="U253" s="98">
        <v>0</v>
      </c>
      <c r="V253" s="98">
        <v>0</v>
      </c>
      <c r="W253" s="148">
        <v>0</v>
      </c>
      <c r="X253" s="152" t="s">
        <v>722</v>
      </c>
    </row>
    <row r="254" spans="20:24" ht="24.75" x14ac:dyDescent="0.25">
      <c r="T254" s="96"/>
      <c r="U254" s="98">
        <v>0</v>
      </c>
      <c r="V254" s="98">
        <v>0</v>
      </c>
      <c r="W254" s="148">
        <v>0</v>
      </c>
      <c r="X254" s="152" t="s">
        <v>722</v>
      </c>
    </row>
    <row r="255" spans="20:24" ht="24.75" x14ac:dyDescent="0.25">
      <c r="T255" s="96"/>
      <c r="U255" s="98">
        <v>0</v>
      </c>
      <c r="V255" s="98">
        <v>0</v>
      </c>
      <c r="W255" s="148">
        <v>0</v>
      </c>
      <c r="X255" s="152" t="s">
        <v>722</v>
      </c>
    </row>
    <row r="256" spans="20:24" ht="24.75" x14ac:dyDescent="0.25">
      <c r="T256" s="96"/>
      <c r="U256" s="98">
        <v>0</v>
      </c>
      <c r="V256" s="98">
        <v>0</v>
      </c>
      <c r="W256" s="148">
        <v>0</v>
      </c>
      <c r="X256" s="152" t="s">
        <v>722</v>
      </c>
    </row>
    <row r="257" spans="20:24" ht="24.75" x14ac:dyDescent="0.25">
      <c r="T257" s="96"/>
      <c r="U257" s="98">
        <v>0</v>
      </c>
      <c r="V257" s="98">
        <v>0</v>
      </c>
      <c r="W257" s="148">
        <v>0</v>
      </c>
      <c r="X257" s="152" t="s">
        <v>722</v>
      </c>
    </row>
    <row r="258" spans="20:24" ht="24.75" x14ac:dyDescent="0.25">
      <c r="T258" s="96"/>
      <c r="U258" s="98">
        <v>0</v>
      </c>
      <c r="V258" s="98">
        <v>0</v>
      </c>
      <c r="W258" s="148">
        <v>0</v>
      </c>
      <c r="X258" s="152" t="s">
        <v>722</v>
      </c>
    </row>
    <row r="259" spans="20:24" ht="24.75" x14ac:dyDescent="0.25">
      <c r="T259" s="96"/>
      <c r="U259" s="98">
        <v>0</v>
      </c>
      <c r="V259" s="98">
        <v>0</v>
      </c>
      <c r="W259" s="148">
        <v>0</v>
      </c>
      <c r="X259" s="152" t="s">
        <v>722</v>
      </c>
    </row>
    <row r="260" spans="20:24" ht="24.75" x14ac:dyDescent="0.25">
      <c r="T260" s="96"/>
      <c r="U260" s="98">
        <v>0</v>
      </c>
      <c r="V260" s="98">
        <v>0</v>
      </c>
      <c r="W260" s="148">
        <v>0</v>
      </c>
      <c r="X260" s="152" t="s">
        <v>722</v>
      </c>
    </row>
    <row r="261" spans="20:24" ht="24.75" x14ac:dyDescent="0.25">
      <c r="T261" s="96"/>
      <c r="U261" s="98">
        <v>0</v>
      </c>
      <c r="V261" s="98">
        <v>0</v>
      </c>
      <c r="W261" s="148">
        <v>0</v>
      </c>
      <c r="X261" s="152" t="s">
        <v>722</v>
      </c>
    </row>
    <row r="262" spans="20:24" ht="24.75" x14ac:dyDescent="0.25">
      <c r="T262" s="96"/>
      <c r="U262" s="98">
        <v>0</v>
      </c>
      <c r="V262" s="98">
        <v>0</v>
      </c>
      <c r="W262" s="148">
        <v>0</v>
      </c>
      <c r="X262" s="152" t="s">
        <v>722</v>
      </c>
    </row>
    <row r="263" spans="20:24" ht="24.75" x14ac:dyDescent="0.25">
      <c r="T263" s="96"/>
      <c r="U263" s="98">
        <v>0</v>
      </c>
      <c r="V263" s="98">
        <v>0</v>
      </c>
      <c r="W263" s="148">
        <v>0</v>
      </c>
      <c r="X263" s="152" t="s">
        <v>722</v>
      </c>
    </row>
    <row r="264" spans="20:24" ht="24.75" x14ac:dyDescent="0.25">
      <c r="T264" s="96"/>
      <c r="U264" s="98">
        <v>0</v>
      </c>
      <c r="V264" s="98">
        <v>0</v>
      </c>
      <c r="W264" s="148">
        <v>0</v>
      </c>
      <c r="X264" s="152" t="s">
        <v>722</v>
      </c>
    </row>
    <row r="265" spans="20:24" ht="24.75" x14ac:dyDescent="0.25">
      <c r="T265" s="96"/>
      <c r="U265" s="98">
        <v>0</v>
      </c>
      <c r="V265" s="98">
        <v>0</v>
      </c>
      <c r="W265" s="148">
        <v>0</v>
      </c>
      <c r="X265" s="152" t="s">
        <v>722</v>
      </c>
    </row>
    <row r="266" spans="20:24" ht="24.75" x14ac:dyDescent="0.25">
      <c r="T266" s="96"/>
      <c r="U266" s="98">
        <v>0</v>
      </c>
      <c r="V266" s="98">
        <v>0</v>
      </c>
      <c r="W266" s="148">
        <v>0</v>
      </c>
      <c r="X266" s="152" t="s">
        <v>722</v>
      </c>
    </row>
    <row r="267" spans="20:24" ht="24.75" x14ac:dyDescent="0.25">
      <c r="T267" s="96"/>
      <c r="U267" s="98">
        <v>0</v>
      </c>
      <c r="V267" s="98">
        <v>0</v>
      </c>
      <c r="W267" s="148">
        <v>0</v>
      </c>
      <c r="X267" s="152" t="s">
        <v>722</v>
      </c>
    </row>
    <row r="268" spans="20:24" ht="24.75" x14ac:dyDescent="0.25">
      <c r="T268" s="96"/>
      <c r="U268" s="98">
        <v>0</v>
      </c>
      <c r="V268" s="98">
        <v>0</v>
      </c>
      <c r="W268" s="148">
        <v>0</v>
      </c>
      <c r="X268" s="152" t="s">
        <v>722</v>
      </c>
    </row>
    <row r="269" spans="20:24" ht="24.75" x14ac:dyDescent="0.25">
      <c r="T269" s="96"/>
      <c r="U269" s="98">
        <v>0</v>
      </c>
      <c r="V269" s="98">
        <v>0</v>
      </c>
      <c r="W269" s="148">
        <v>0</v>
      </c>
      <c r="X269" s="152" t="s">
        <v>722</v>
      </c>
    </row>
    <row r="270" spans="20:24" ht="24.75" x14ac:dyDescent="0.25">
      <c r="T270" s="96"/>
      <c r="U270" s="98">
        <v>0</v>
      </c>
      <c r="V270" s="98">
        <v>0</v>
      </c>
      <c r="W270" s="148">
        <v>0</v>
      </c>
      <c r="X270" s="152" t="s">
        <v>722</v>
      </c>
    </row>
    <row r="271" spans="20:24" ht="24.75" x14ac:dyDescent="0.25">
      <c r="T271" s="96"/>
      <c r="U271" s="98">
        <v>0</v>
      </c>
      <c r="V271" s="98">
        <v>0</v>
      </c>
      <c r="W271" s="148">
        <v>0</v>
      </c>
      <c r="X271" s="152" t="s">
        <v>722</v>
      </c>
    </row>
    <row r="272" spans="20:24" ht="24.75" x14ac:dyDescent="0.25">
      <c r="T272" s="96"/>
      <c r="U272" s="98">
        <v>0</v>
      </c>
      <c r="V272" s="98">
        <v>0</v>
      </c>
      <c r="W272" s="148">
        <v>0</v>
      </c>
      <c r="X272" s="152" t="s">
        <v>722</v>
      </c>
    </row>
    <row r="273" spans="20:24" ht="24.75" x14ac:dyDescent="0.25">
      <c r="T273" s="96"/>
      <c r="U273" s="98">
        <v>0</v>
      </c>
      <c r="V273" s="98">
        <v>0</v>
      </c>
      <c r="W273" s="148">
        <v>0</v>
      </c>
      <c r="X273" s="152" t="s">
        <v>722</v>
      </c>
    </row>
    <row r="274" spans="20:24" ht="24.75" x14ac:dyDescent="0.25">
      <c r="T274" s="96"/>
      <c r="U274" s="98">
        <v>0</v>
      </c>
      <c r="V274" s="98">
        <v>0</v>
      </c>
      <c r="W274" s="148">
        <v>0</v>
      </c>
      <c r="X274" s="152" t="s">
        <v>722</v>
      </c>
    </row>
    <row r="275" spans="20:24" ht="24.75" x14ac:dyDescent="0.25">
      <c r="T275" s="96"/>
      <c r="U275" s="98">
        <v>0</v>
      </c>
      <c r="V275" s="98">
        <v>0</v>
      </c>
      <c r="W275" s="148">
        <v>0</v>
      </c>
      <c r="X275" s="152" t="s">
        <v>722</v>
      </c>
    </row>
    <row r="276" spans="20:24" ht="24.75" x14ac:dyDescent="0.25">
      <c r="T276" s="96"/>
      <c r="U276" s="98">
        <v>0</v>
      </c>
      <c r="V276" s="98">
        <v>0</v>
      </c>
      <c r="W276" s="148">
        <v>0</v>
      </c>
      <c r="X276" s="152" t="s">
        <v>722</v>
      </c>
    </row>
    <row r="277" spans="20:24" ht="24.75" x14ac:dyDescent="0.25">
      <c r="T277" s="96"/>
      <c r="U277" s="98">
        <v>0</v>
      </c>
      <c r="V277" s="98">
        <v>0</v>
      </c>
      <c r="W277" s="148">
        <v>0</v>
      </c>
      <c r="X277" s="152" t="s">
        <v>722</v>
      </c>
    </row>
    <row r="278" spans="20:24" ht="24.75" x14ac:dyDescent="0.25">
      <c r="T278" s="96"/>
      <c r="U278" s="98">
        <v>0</v>
      </c>
      <c r="V278" s="98">
        <v>0</v>
      </c>
      <c r="W278" s="148">
        <v>0</v>
      </c>
      <c r="X278" s="152" t="s">
        <v>722</v>
      </c>
    </row>
    <row r="279" spans="20:24" ht="24.75" x14ac:dyDescent="0.25">
      <c r="T279" s="96"/>
      <c r="U279" s="98">
        <v>0</v>
      </c>
      <c r="V279" s="98">
        <v>0</v>
      </c>
      <c r="W279" s="148">
        <v>0</v>
      </c>
      <c r="X279" s="152" t="s">
        <v>722</v>
      </c>
    </row>
    <row r="280" spans="20:24" ht="24.75" x14ac:dyDescent="0.25">
      <c r="T280" s="96"/>
      <c r="U280" s="98">
        <v>0</v>
      </c>
      <c r="V280" s="98">
        <v>0</v>
      </c>
      <c r="W280" s="148">
        <v>0</v>
      </c>
      <c r="X280" s="152" t="s">
        <v>722</v>
      </c>
    </row>
    <row r="281" spans="20:24" ht="24.75" x14ac:dyDescent="0.25">
      <c r="T281" s="96"/>
      <c r="U281" s="98">
        <v>0</v>
      </c>
      <c r="V281" s="98">
        <v>0</v>
      </c>
      <c r="W281" s="148">
        <v>0</v>
      </c>
      <c r="X281" s="152" t="s">
        <v>722</v>
      </c>
    </row>
    <row r="282" spans="20:24" ht="24.75" x14ac:dyDescent="0.25">
      <c r="T282" s="96"/>
      <c r="U282" s="98">
        <v>0</v>
      </c>
      <c r="V282" s="98">
        <v>0</v>
      </c>
      <c r="W282" s="148">
        <v>0</v>
      </c>
      <c r="X282" s="152" t="s">
        <v>722</v>
      </c>
    </row>
    <row r="283" spans="20:24" ht="24.75" x14ac:dyDescent="0.25">
      <c r="T283" s="96"/>
      <c r="U283" s="98">
        <v>0</v>
      </c>
      <c r="V283" s="98">
        <v>0</v>
      </c>
      <c r="W283" s="148">
        <v>0</v>
      </c>
      <c r="X283" s="152" t="s">
        <v>722</v>
      </c>
    </row>
    <row r="284" spans="20:24" ht="24.75" x14ac:dyDescent="0.25">
      <c r="T284" s="96"/>
      <c r="U284" s="98">
        <v>0</v>
      </c>
      <c r="V284" s="98">
        <v>0</v>
      </c>
      <c r="W284" s="148">
        <v>0</v>
      </c>
      <c r="X284" s="152" t="s">
        <v>722</v>
      </c>
    </row>
    <row r="285" spans="20:24" ht="24.75" x14ac:dyDescent="0.25">
      <c r="T285" s="96"/>
      <c r="U285" s="98">
        <v>0</v>
      </c>
      <c r="V285" s="98">
        <v>0</v>
      </c>
      <c r="W285" s="148">
        <v>0</v>
      </c>
      <c r="X285" s="152" t="s">
        <v>722</v>
      </c>
    </row>
    <row r="286" spans="20:24" ht="24.75" x14ac:dyDescent="0.25">
      <c r="T286" s="96"/>
      <c r="U286" s="98">
        <v>0</v>
      </c>
      <c r="V286" s="98">
        <v>0</v>
      </c>
      <c r="W286" s="148">
        <v>0</v>
      </c>
      <c r="X286" s="152" t="s">
        <v>722</v>
      </c>
    </row>
    <row r="287" spans="20:24" ht="24.75" x14ac:dyDescent="0.25">
      <c r="T287" s="96"/>
      <c r="U287" s="98">
        <v>0</v>
      </c>
      <c r="V287" s="98">
        <v>0</v>
      </c>
      <c r="W287" s="148">
        <v>0</v>
      </c>
      <c r="X287" s="152" t="s">
        <v>722</v>
      </c>
    </row>
    <row r="288" spans="20:24" ht="24.75" x14ac:dyDescent="0.25">
      <c r="T288" s="96"/>
      <c r="U288" s="98">
        <v>0</v>
      </c>
      <c r="V288" s="98">
        <v>0</v>
      </c>
      <c r="W288" s="148">
        <v>0</v>
      </c>
      <c r="X288" s="152" t="s">
        <v>722</v>
      </c>
    </row>
    <row r="289" spans="20:24" ht="24.75" x14ac:dyDescent="0.25">
      <c r="T289" s="96"/>
      <c r="U289" s="98">
        <v>0</v>
      </c>
      <c r="V289" s="98">
        <v>0</v>
      </c>
      <c r="W289" s="148">
        <v>0</v>
      </c>
      <c r="X289" s="152" t="s">
        <v>722</v>
      </c>
    </row>
    <row r="290" spans="20:24" ht="24.75" x14ac:dyDescent="0.25">
      <c r="T290" s="96"/>
      <c r="U290" s="98">
        <v>0</v>
      </c>
      <c r="V290" s="98">
        <v>0</v>
      </c>
      <c r="W290" s="148">
        <v>0</v>
      </c>
      <c r="X290" s="152" t="s">
        <v>722</v>
      </c>
    </row>
    <row r="291" spans="20:24" ht="24.75" x14ac:dyDescent="0.25">
      <c r="T291" s="96"/>
      <c r="U291" s="98">
        <v>0</v>
      </c>
      <c r="V291" s="98">
        <v>0</v>
      </c>
      <c r="W291" s="148">
        <v>0</v>
      </c>
      <c r="X291" s="152" t="s">
        <v>722</v>
      </c>
    </row>
    <row r="292" spans="20:24" ht="24.75" x14ac:dyDescent="0.25">
      <c r="T292" s="96"/>
      <c r="U292" s="98">
        <v>0</v>
      </c>
      <c r="V292" s="98">
        <v>0</v>
      </c>
      <c r="W292" s="148">
        <v>0</v>
      </c>
      <c r="X292" s="152" t="s">
        <v>722</v>
      </c>
    </row>
    <row r="293" spans="20:24" ht="24.75" x14ac:dyDescent="0.25">
      <c r="T293" s="96"/>
      <c r="U293" s="98">
        <v>0</v>
      </c>
      <c r="V293" s="98">
        <v>0</v>
      </c>
      <c r="W293" s="148">
        <v>0</v>
      </c>
      <c r="X293" s="152" t="s">
        <v>722</v>
      </c>
    </row>
    <row r="294" spans="20:24" ht="24.75" x14ac:dyDescent="0.25">
      <c r="T294" s="96"/>
      <c r="U294" s="98">
        <v>0</v>
      </c>
      <c r="V294" s="98">
        <v>0</v>
      </c>
      <c r="W294" s="148">
        <v>0</v>
      </c>
      <c r="X294" s="152" t="s">
        <v>722</v>
      </c>
    </row>
    <row r="295" spans="20:24" ht="24.75" x14ac:dyDescent="0.25">
      <c r="T295" s="96"/>
      <c r="U295" s="98">
        <v>0</v>
      </c>
      <c r="V295" s="98">
        <v>0</v>
      </c>
      <c r="W295" s="148">
        <v>0</v>
      </c>
      <c r="X295" s="152" t="s">
        <v>722</v>
      </c>
    </row>
    <row r="296" spans="20:24" ht="24.75" x14ac:dyDescent="0.25">
      <c r="T296" s="96"/>
      <c r="U296" s="98">
        <v>0</v>
      </c>
      <c r="V296" s="98">
        <v>0</v>
      </c>
      <c r="W296" s="148">
        <v>0</v>
      </c>
      <c r="X296" s="152" t="s">
        <v>722</v>
      </c>
    </row>
    <row r="297" spans="20:24" ht="24.75" x14ac:dyDescent="0.25">
      <c r="T297" s="96"/>
      <c r="U297" s="98">
        <v>0</v>
      </c>
      <c r="V297" s="98">
        <v>0</v>
      </c>
      <c r="W297" s="148">
        <v>0</v>
      </c>
      <c r="X297" s="152" t="s">
        <v>722</v>
      </c>
    </row>
    <row r="298" spans="20:24" ht="24.75" x14ac:dyDescent="0.25">
      <c r="T298" s="96"/>
      <c r="U298" s="98">
        <v>0</v>
      </c>
      <c r="V298" s="98">
        <v>0</v>
      </c>
      <c r="W298" s="148">
        <v>0</v>
      </c>
      <c r="X298" s="152" t="s">
        <v>722</v>
      </c>
    </row>
    <row r="299" spans="20:24" ht="24.75" x14ac:dyDescent="0.25">
      <c r="T299" s="96"/>
      <c r="U299" s="98">
        <v>0</v>
      </c>
      <c r="V299" s="98">
        <v>0</v>
      </c>
      <c r="W299" s="148">
        <v>0</v>
      </c>
      <c r="X299" s="152" t="s">
        <v>722</v>
      </c>
    </row>
    <row r="300" spans="20:24" ht="24.75" x14ac:dyDescent="0.25">
      <c r="T300" s="96"/>
      <c r="U300" s="98">
        <v>0</v>
      </c>
      <c r="V300" s="98">
        <v>0</v>
      </c>
      <c r="W300" s="148">
        <v>0</v>
      </c>
      <c r="X300" s="152" t="s">
        <v>722</v>
      </c>
    </row>
    <row r="301" spans="20:24" x14ac:dyDescent="0.25">
      <c r="T301" s="96"/>
      <c r="U301" s="98" t="e">
        <v>#REF!</v>
      </c>
      <c r="V301" s="98" t="e">
        <v>#REF!</v>
      </c>
      <c r="W301" s="148" t="e">
        <v>#REF!</v>
      </c>
    </row>
    <row r="302" spans="20:24" x14ac:dyDescent="0.25">
      <c r="T302" s="96"/>
      <c r="U302" s="98" t="e">
        <v>#REF!</v>
      </c>
      <c r="V302" s="98" t="e">
        <v>#REF!</v>
      </c>
      <c r="W302" s="148" t="e">
        <v>#REF!</v>
      </c>
    </row>
    <row r="303" spans="20:24" x14ac:dyDescent="0.25">
      <c r="T303" s="96"/>
      <c r="U303" s="98" t="e">
        <v>#REF!</v>
      </c>
      <c r="V303" s="98" t="e">
        <v>#REF!</v>
      </c>
      <c r="W303" s="148" t="e">
        <v>#REF!</v>
      </c>
    </row>
    <row r="304" spans="20:24" x14ac:dyDescent="0.25">
      <c r="T304" s="96"/>
      <c r="U304" s="98" t="e">
        <v>#REF!</v>
      </c>
      <c r="V304" s="98" t="e">
        <v>#REF!</v>
      </c>
      <c r="W304" s="148" t="e">
        <v>#REF!</v>
      </c>
    </row>
    <row r="305" spans="20:23" x14ac:dyDescent="0.25">
      <c r="T305" s="96"/>
      <c r="U305" s="98" t="e">
        <v>#REF!</v>
      </c>
      <c r="V305" s="98" t="e">
        <v>#REF!</v>
      </c>
      <c r="W305" s="148" t="e">
        <v>#REF!</v>
      </c>
    </row>
    <row r="306" spans="20:23" x14ac:dyDescent="0.25">
      <c r="T306" s="96"/>
      <c r="U306" s="98" t="e">
        <v>#REF!</v>
      </c>
      <c r="V306" s="98" t="e">
        <v>#REF!</v>
      </c>
      <c r="W306" s="148" t="e">
        <v>#REF!</v>
      </c>
    </row>
  </sheetData>
  <sheetProtection autoFilter="0"/>
  <mergeCells count="190">
    <mergeCell ref="A12:Q12"/>
    <mergeCell ref="A13:H13"/>
    <mergeCell ref="A14:H14"/>
    <mergeCell ref="A15:H15"/>
    <mergeCell ref="I15:Q15"/>
    <mergeCell ref="I13:Q13"/>
    <mergeCell ref="I14:Q14"/>
    <mergeCell ref="O1:Q4"/>
    <mergeCell ref="I10:Q10"/>
    <mergeCell ref="A10:H10"/>
    <mergeCell ref="A7:Q7"/>
    <mergeCell ref="A9:Q9"/>
    <mergeCell ref="B21:D21"/>
    <mergeCell ref="O21:P21"/>
    <mergeCell ref="B22:D22"/>
    <mergeCell ref="O22:P22"/>
    <mergeCell ref="B23:D23"/>
    <mergeCell ref="O23:P23"/>
    <mergeCell ref="A17:A19"/>
    <mergeCell ref="O20:P20"/>
    <mergeCell ref="Q17:Q19"/>
    <mergeCell ref="B20:D20"/>
    <mergeCell ref="B17:D19"/>
    <mergeCell ref="F17:F19"/>
    <mergeCell ref="E17:E19"/>
    <mergeCell ref="O17:P19"/>
    <mergeCell ref="I18:J18"/>
    <mergeCell ref="G18:H18"/>
    <mergeCell ref="G17:J17"/>
    <mergeCell ref="K17:N17"/>
    <mergeCell ref="M18:N18"/>
    <mergeCell ref="K18:L18"/>
    <mergeCell ref="B27:D27"/>
    <mergeCell ref="O27:P27"/>
    <mergeCell ref="B28:D28"/>
    <mergeCell ref="O28:P28"/>
    <mergeCell ref="B29:D29"/>
    <mergeCell ref="O29:P29"/>
    <mergeCell ref="B24:D24"/>
    <mergeCell ref="O24:P24"/>
    <mergeCell ref="B25:D25"/>
    <mergeCell ref="O25:P25"/>
    <mergeCell ref="B26:D26"/>
    <mergeCell ref="O26:P26"/>
    <mergeCell ref="B33:D33"/>
    <mergeCell ref="O33:P33"/>
    <mergeCell ref="B34:D34"/>
    <mergeCell ref="O34:P34"/>
    <mergeCell ref="B35:D35"/>
    <mergeCell ref="O35:P35"/>
    <mergeCell ref="B30:D30"/>
    <mergeCell ref="O30:P30"/>
    <mergeCell ref="B31:D31"/>
    <mergeCell ref="O31:P31"/>
    <mergeCell ref="B32:D32"/>
    <mergeCell ref="O32:P32"/>
    <mergeCell ref="B39:D39"/>
    <mergeCell ref="O39:P39"/>
    <mergeCell ref="B40:D40"/>
    <mergeCell ref="O40:P40"/>
    <mergeCell ref="B41:D41"/>
    <mergeCell ref="O41:P41"/>
    <mergeCell ref="B36:D36"/>
    <mergeCell ref="O36:P36"/>
    <mergeCell ref="B37:D37"/>
    <mergeCell ref="O37:P37"/>
    <mergeCell ref="B38:D38"/>
    <mergeCell ref="O38:P38"/>
    <mergeCell ref="B45:D45"/>
    <mergeCell ref="O45:P45"/>
    <mergeCell ref="B46:D46"/>
    <mergeCell ref="O46:P46"/>
    <mergeCell ref="B47:D47"/>
    <mergeCell ref="O47:P47"/>
    <mergeCell ref="B42:D42"/>
    <mergeCell ref="O42:P42"/>
    <mergeCell ref="B43:D43"/>
    <mergeCell ref="O43:P43"/>
    <mergeCell ref="B44:D44"/>
    <mergeCell ref="O44:P44"/>
    <mergeCell ref="B51:D51"/>
    <mergeCell ref="O51:P51"/>
    <mergeCell ref="B52:D52"/>
    <mergeCell ref="O52:P52"/>
    <mergeCell ref="B53:D53"/>
    <mergeCell ref="O53:P53"/>
    <mergeCell ref="B48:D48"/>
    <mergeCell ref="O48:P48"/>
    <mergeCell ref="B49:D49"/>
    <mergeCell ref="O49:P49"/>
    <mergeCell ref="B50:D50"/>
    <mergeCell ref="O50:P50"/>
    <mergeCell ref="B57:D57"/>
    <mergeCell ref="O57:P57"/>
    <mergeCell ref="B58:D58"/>
    <mergeCell ref="O58:P58"/>
    <mergeCell ref="B59:D59"/>
    <mergeCell ref="O59:P59"/>
    <mergeCell ref="B54:D54"/>
    <mergeCell ref="O54:P54"/>
    <mergeCell ref="B55:D55"/>
    <mergeCell ref="O55:P55"/>
    <mergeCell ref="B56:D56"/>
    <mergeCell ref="O56:P56"/>
    <mergeCell ref="B63:D63"/>
    <mergeCell ref="O63:P63"/>
    <mergeCell ref="B64:D64"/>
    <mergeCell ref="O64:P64"/>
    <mergeCell ref="B65:D65"/>
    <mergeCell ref="O65:P65"/>
    <mergeCell ref="B60:D60"/>
    <mergeCell ref="O60:P60"/>
    <mergeCell ref="B61:D61"/>
    <mergeCell ref="O61:P61"/>
    <mergeCell ref="B62:D62"/>
    <mergeCell ref="O62:P62"/>
    <mergeCell ref="B69:D69"/>
    <mergeCell ref="O69:P69"/>
    <mergeCell ref="B70:D70"/>
    <mergeCell ref="O70:P70"/>
    <mergeCell ref="B71:D71"/>
    <mergeCell ref="O71:P71"/>
    <mergeCell ref="B66:D66"/>
    <mergeCell ref="O66:P66"/>
    <mergeCell ref="B67:D67"/>
    <mergeCell ref="O67:P67"/>
    <mergeCell ref="B68:D68"/>
    <mergeCell ref="O68:P68"/>
    <mergeCell ref="B75:D75"/>
    <mergeCell ref="O75:P75"/>
    <mergeCell ref="B76:D76"/>
    <mergeCell ref="O76:P76"/>
    <mergeCell ref="B77:D77"/>
    <mergeCell ref="O77:P77"/>
    <mergeCell ref="B72:D72"/>
    <mergeCell ref="O72:P72"/>
    <mergeCell ref="B73:D73"/>
    <mergeCell ref="O73:P73"/>
    <mergeCell ref="B74:D74"/>
    <mergeCell ref="O74:P74"/>
    <mergeCell ref="B81:D81"/>
    <mergeCell ref="O81:P81"/>
    <mergeCell ref="B82:D82"/>
    <mergeCell ref="O82:P82"/>
    <mergeCell ref="B83:D83"/>
    <mergeCell ref="O83:P83"/>
    <mergeCell ref="B78:D78"/>
    <mergeCell ref="O78:P78"/>
    <mergeCell ref="B79:D79"/>
    <mergeCell ref="O79:P79"/>
    <mergeCell ref="B80:D80"/>
    <mergeCell ref="O80:P80"/>
    <mergeCell ref="B87:D87"/>
    <mergeCell ref="O87:P87"/>
    <mergeCell ref="B88:D88"/>
    <mergeCell ref="O88:P88"/>
    <mergeCell ref="B89:D89"/>
    <mergeCell ref="O89:P89"/>
    <mergeCell ref="B84:D84"/>
    <mergeCell ref="O84:P84"/>
    <mergeCell ref="B85:D85"/>
    <mergeCell ref="O85:P85"/>
    <mergeCell ref="B86:D86"/>
    <mergeCell ref="O86:P86"/>
    <mergeCell ref="B93:D93"/>
    <mergeCell ref="O93:P93"/>
    <mergeCell ref="B94:D94"/>
    <mergeCell ref="O94:P94"/>
    <mergeCell ref="B95:D95"/>
    <mergeCell ref="O95:P95"/>
    <mergeCell ref="B90:D90"/>
    <mergeCell ref="O90:P90"/>
    <mergeCell ref="B91:D91"/>
    <mergeCell ref="O91:P91"/>
    <mergeCell ref="B92:D92"/>
    <mergeCell ref="O92:P92"/>
    <mergeCell ref="B102:D102"/>
    <mergeCell ref="O102:P102"/>
    <mergeCell ref="B99:D99"/>
    <mergeCell ref="O99:P99"/>
    <mergeCell ref="B100:D100"/>
    <mergeCell ref="O100:P100"/>
    <mergeCell ref="B101:D101"/>
    <mergeCell ref="O101:P101"/>
    <mergeCell ref="B96:D96"/>
    <mergeCell ref="O96:P96"/>
    <mergeCell ref="B97:D97"/>
    <mergeCell ref="O97:P97"/>
    <mergeCell ref="B98:D98"/>
    <mergeCell ref="O98:P98"/>
  </mergeCells>
  <pageMargins left="0.78740157480314965" right="0.39370078740157483" top="0.39370078740157483" bottom="0.39370078740157483" header="0.31496062992125984" footer="0.31496062992125984"/>
  <pageSetup paperSize="9" orientation="landscape" r:id="rId1"/>
  <rowBreaks count="1" manualBreakCount="1">
    <brk id="16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281"/>
  <sheetViews>
    <sheetView workbookViewId="0">
      <selection sqref="A1:XFD1048576"/>
    </sheetView>
  </sheetViews>
  <sheetFormatPr defaultColWidth="7.42578125" defaultRowHeight="15" x14ac:dyDescent="0.25"/>
  <cols>
    <col min="1" max="1" width="7.5703125" style="47" bestFit="1" customWidth="1"/>
    <col min="2" max="2" width="67.28515625" style="47" customWidth="1"/>
    <col min="3" max="3" width="15.140625" style="47" customWidth="1"/>
    <col min="4" max="16384" width="7.42578125" style="47"/>
  </cols>
  <sheetData>
    <row r="1" spans="1:3" ht="29.25" customHeight="1" x14ac:dyDescent="0.25">
      <c r="A1" s="159" t="s">
        <v>218</v>
      </c>
      <c r="B1" s="292" t="s">
        <v>753</v>
      </c>
      <c r="C1" s="292"/>
    </row>
    <row r="2" spans="1:3" x14ac:dyDescent="0.25">
      <c r="A2" s="334" t="s">
        <v>105</v>
      </c>
      <c r="B2" s="334"/>
      <c r="C2" s="334"/>
    </row>
    <row r="3" spans="1:3" ht="44.25" customHeight="1" x14ac:dyDescent="0.25">
      <c r="A3" s="335" t="s">
        <v>754</v>
      </c>
      <c r="B3" s="336"/>
      <c r="C3" s="336"/>
    </row>
    <row r="4" spans="1:3" ht="63" customHeight="1" x14ac:dyDescent="0.25">
      <c r="A4" s="337" t="s">
        <v>755</v>
      </c>
      <c r="B4" s="334"/>
      <c r="C4" s="334"/>
    </row>
    <row r="5" spans="1:3" ht="22.5" x14ac:dyDescent="0.25">
      <c r="A5" s="52" t="s">
        <v>103</v>
      </c>
      <c r="B5" s="51" t="s">
        <v>102</v>
      </c>
      <c r="C5" s="52" t="s">
        <v>116</v>
      </c>
    </row>
    <row r="6" spans="1:3" x14ac:dyDescent="0.25">
      <c r="A6" s="18">
        <v>1</v>
      </c>
      <c r="B6" s="158" t="s">
        <v>53</v>
      </c>
      <c r="C6" s="60">
        <v>510</v>
      </c>
    </row>
    <row r="7" spans="1:3" x14ac:dyDescent="0.25">
      <c r="A7" s="18">
        <v>2</v>
      </c>
      <c r="B7" s="158" t="s">
        <v>54</v>
      </c>
      <c r="C7" s="60">
        <v>530</v>
      </c>
    </row>
    <row r="8" spans="1:3" x14ac:dyDescent="0.25">
      <c r="A8" s="18">
        <v>3</v>
      </c>
      <c r="B8" s="158" t="s">
        <v>55</v>
      </c>
      <c r="C8" s="60">
        <v>570</v>
      </c>
    </row>
    <row r="9" spans="1:3" x14ac:dyDescent="0.25">
      <c r="A9" s="18">
        <v>4</v>
      </c>
      <c r="B9" s="158" t="s">
        <v>56</v>
      </c>
      <c r="C9" s="60">
        <v>530</v>
      </c>
    </row>
    <row r="10" spans="1:3" x14ac:dyDescent="0.25">
      <c r="A10" s="18">
        <v>5</v>
      </c>
      <c r="B10" s="158" t="s">
        <v>60</v>
      </c>
      <c r="C10" s="60">
        <v>560</v>
      </c>
    </row>
    <row r="11" spans="1:3" x14ac:dyDescent="0.25">
      <c r="A11" s="18">
        <v>6</v>
      </c>
      <c r="B11" s="158" t="s">
        <v>61</v>
      </c>
      <c r="C11" s="60">
        <v>790</v>
      </c>
    </row>
    <row r="12" spans="1:3" x14ac:dyDescent="0.25">
      <c r="A12" s="18">
        <v>7</v>
      </c>
      <c r="B12" s="158" t="s">
        <v>159</v>
      </c>
      <c r="C12" s="60">
        <v>360</v>
      </c>
    </row>
    <row r="13" spans="1:3" x14ac:dyDescent="0.25">
      <c r="A13" s="18">
        <v>8</v>
      </c>
      <c r="B13" s="158" t="s">
        <v>160</v>
      </c>
      <c r="C13" s="60">
        <v>360</v>
      </c>
    </row>
    <row r="14" spans="1:3" x14ac:dyDescent="0.25">
      <c r="A14" s="18">
        <v>9</v>
      </c>
      <c r="B14" s="158" t="s">
        <v>82</v>
      </c>
      <c r="C14" s="60">
        <v>530</v>
      </c>
    </row>
    <row r="15" spans="1:3" x14ac:dyDescent="0.25">
      <c r="A15" s="18">
        <v>10</v>
      </c>
      <c r="B15" s="158" t="s">
        <v>155</v>
      </c>
      <c r="C15" s="60">
        <v>730</v>
      </c>
    </row>
    <row r="16" spans="1:3" x14ac:dyDescent="0.25">
      <c r="A16" s="18">
        <v>11</v>
      </c>
      <c r="B16" s="158" t="s">
        <v>158</v>
      </c>
      <c r="C16" s="60">
        <v>720</v>
      </c>
    </row>
    <row r="17" spans="1:3" x14ac:dyDescent="0.25">
      <c r="A17" s="18">
        <v>12</v>
      </c>
      <c r="B17" s="158" t="s">
        <v>156</v>
      </c>
      <c r="C17" s="60">
        <v>430</v>
      </c>
    </row>
    <row r="18" spans="1:3" x14ac:dyDescent="0.25">
      <c r="A18" s="18">
        <v>13</v>
      </c>
      <c r="B18" s="158" t="s">
        <v>220</v>
      </c>
      <c r="C18" s="60">
        <v>920</v>
      </c>
    </row>
    <row r="19" spans="1:3" x14ac:dyDescent="0.25">
      <c r="A19" s="18">
        <v>14</v>
      </c>
      <c r="B19" s="158" t="s">
        <v>59</v>
      </c>
      <c r="C19" s="60">
        <v>430</v>
      </c>
    </row>
    <row r="20" spans="1:3" x14ac:dyDescent="0.25">
      <c r="A20" s="18">
        <v>15</v>
      </c>
      <c r="B20" s="158" t="s">
        <v>81</v>
      </c>
      <c r="C20" s="60">
        <v>460</v>
      </c>
    </row>
    <row r="21" spans="1:3" x14ac:dyDescent="0.25">
      <c r="A21" s="18">
        <v>16</v>
      </c>
      <c r="B21" s="158" t="s">
        <v>80</v>
      </c>
      <c r="C21" s="60">
        <v>460</v>
      </c>
    </row>
    <row r="22" spans="1:3" x14ac:dyDescent="0.25">
      <c r="A22" s="18">
        <v>17</v>
      </c>
      <c r="B22" s="158" t="s">
        <v>57</v>
      </c>
      <c r="C22" s="60">
        <v>560</v>
      </c>
    </row>
    <row r="23" spans="1:3" x14ac:dyDescent="0.25">
      <c r="A23" s="18">
        <v>18</v>
      </c>
      <c r="B23" s="158" t="s">
        <v>58</v>
      </c>
      <c r="C23" s="60">
        <v>540</v>
      </c>
    </row>
    <row r="24" spans="1:3" x14ac:dyDescent="0.25">
      <c r="A24" s="18">
        <v>19</v>
      </c>
      <c r="B24" s="158" t="s">
        <v>62</v>
      </c>
      <c r="C24" s="60">
        <v>480</v>
      </c>
    </row>
    <row r="25" spans="1:3" x14ac:dyDescent="0.25">
      <c r="A25" s="18">
        <v>20</v>
      </c>
      <c r="B25" s="158" t="s">
        <v>145</v>
      </c>
      <c r="C25" s="60">
        <v>690</v>
      </c>
    </row>
    <row r="26" spans="1:3" x14ac:dyDescent="0.25">
      <c r="A26" s="18">
        <v>21</v>
      </c>
      <c r="B26" s="158" t="s">
        <v>67</v>
      </c>
      <c r="C26" s="60">
        <v>510</v>
      </c>
    </row>
    <row r="27" spans="1:3" x14ac:dyDescent="0.25">
      <c r="A27" s="18">
        <v>22</v>
      </c>
      <c r="B27" s="158" t="s">
        <v>146</v>
      </c>
      <c r="C27" s="60">
        <v>360</v>
      </c>
    </row>
    <row r="28" spans="1:3" x14ac:dyDescent="0.25">
      <c r="A28" s="18">
        <v>23</v>
      </c>
      <c r="B28" s="158" t="s">
        <v>3</v>
      </c>
      <c r="C28" s="60">
        <v>90</v>
      </c>
    </row>
    <row r="29" spans="1:3" x14ac:dyDescent="0.25">
      <c r="A29" s="18">
        <v>24</v>
      </c>
      <c r="B29" s="158" t="s">
        <v>221</v>
      </c>
      <c r="C29" s="60">
        <v>190</v>
      </c>
    </row>
    <row r="30" spans="1:3" x14ac:dyDescent="0.25">
      <c r="A30" s="18">
        <v>25</v>
      </c>
      <c r="B30" s="158" t="s">
        <v>66</v>
      </c>
      <c r="C30" s="60">
        <v>90</v>
      </c>
    </row>
    <row r="31" spans="1:3" x14ac:dyDescent="0.25">
      <c r="A31" s="18">
        <v>26</v>
      </c>
      <c r="B31" s="158" t="s">
        <v>64</v>
      </c>
      <c r="C31" s="60">
        <v>90</v>
      </c>
    </row>
    <row r="32" spans="1:3" x14ac:dyDescent="0.25">
      <c r="A32" s="18">
        <v>27</v>
      </c>
      <c r="B32" s="158" t="s">
        <v>65</v>
      </c>
      <c r="C32" s="60">
        <v>90</v>
      </c>
    </row>
    <row r="33" spans="1:3" x14ac:dyDescent="0.25">
      <c r="A33" s="18">
        <v>28</v>
      </c>
      <c r="B33" s="158" t="s">
        <v>4</v>
      </c>
      <c r="C33" s="60">
        <v>360</v>
      </c>
    </row>
    <row r="34" spans="1:3" x14ac:dyDescent="0.25">
      <c r="A34" s="18">
        <v>29</v>
      </c>
      <c r="B34" s="158" t="s">
        <v>5</v>
      </c>
      <c r="C34" s="60">
        <v>400</v>
      </c>
    </row>
    <row r="35" spans="1:3" x14ac:dyDescent="0.25">
      <c r="A35" s="18">
        <v>30</v>
      </c>
      <c r="B35" s="158" t="s">
        <v>6</v>
      </c>
      <c r="C35" s="60">
        <v>330</v>
      </c>
    </row>
    <row r="36" spans="1:3" x14ac:dyDescent="0.25">
      <c r="A36" s="18">
        <v>31</v>
      </c>
      <c r="B36" s="158" t="s">
        <v>68</v>
      </c>
      <c r="C36" s="60">
        <v>750</v>
      </c>
    </row>
    <row r="37" spans="1:3" x14ac:dyDescent="0.25">
      <c r="A37" s="18">
        <v>32</v>
      </c>
      <c r="B37" s="158" t="s">
        <v>84</v>
      </c>
      <c r="C37" s="60">
        <v>90</v>
      </c>
    </row>
    <row r="38" spans="1:3" x14ac:dyDescent="0.25">
      <c r="A38" s="18">
        <v>33</v>
      </c>
      <c r="B38" s="158" t="s">
        <v>83</v>
      </c>
      <c r="C38" s="60">
        <v>1580</v>
      </c>
    </row>
    <row r="39" spans="1:3" x14ac:dyDescent="0.25">
      <c r="A39" s="18">
        <v>34</v>
      </c>
      <c r="B39" s="158" t="s">
        <v>85</v>
      </c>
      <c r="C39" s="60">
        <v>230</v>
      </c>
    </row>
    <row r="40" spans="1:3" x14ac:dyDescent="0.25">
      <c r="A40" s="18">
        <v>35</v>
      </c>
      <c r="B40" s="158" t="s">
        <v>222</v>
      </c>
      <c r="C40" s="60">
        <v>230</v>
      </c>
    </row>
    <row r="41" spans="1:3" x14ac:dyDescent="0.25">
      <c r="A41" s="18">
        <v>36</v>
      </c>
      <c r="B41" s="158" t="s">
        <v>161</v>
      </c>
      <c r="C41" s="60">
        <v>580</v>
      </c>
    </row>
    <row r="42" spans="1:3" x14ac:dyDescent="0.25">
      <c r="A42" s="18">
        <v>37</v>
      </c>
      <c r="B42" s="158" t="s">
        <v>162</v>
      </c>
      <c r="C42" s="60">
        <v>580</v>
      </c>
    </row>
    <row r="43" spans="1:3" x14ac:dyDescent="0.25">
      <c r="A43" s="18">
        <v>38</v>
      </c>
      <c r="B43" s="158" t="s">
        <v>163</v>
      </c>
      <c r="C43" s="60">
        <v>580</v>
      </c>
    </row>
    <row r="44" spans="1:3" x14ac:dyDescent="0.25">
      <c r="A44" s="18">
        <v>39</v>
      </c>
      <c r="B44" s="158" t="s">
        <v>164</v>
      </c>
      <c r="C44" s="60">
        <v>900</v>
      </c>
    </row>
    <row r="45" spans="1:3" x14ac:dyDescent="0.25">
      <c r="A45" s="18">
        <v>40</v>
      </c>
      <c r="B45" s="158" t="s">
        <v>165</v>
      </c>
      <c r="C45" s="60">
        <v>900</v>
      </c>
    </row>
    <row r="46" spans="1:3" x14ac:dyDescent="0.25">
      <c r="A46" s="18">
        <v>41</v>
      </c>
      <c r="B46" s="158" t="s">
        <v>157</v>
      </c>
      <c r="C46" s="60">
        <v>580</v>
      </c>
    </row>
    <row r="47" spans="1:3" x14ac:dyDescent="0.25">
      <c r="A47" s="18">
        <v>42</v>
      </c>
      <c r="B47" s="158" t="s">
        <v>150</v>
      </c>
      <c r="C47" s="60">
        <v>280</v>
      </c>
    </row>
    <row r="48" spans="1:3" x14ac:dyDescent="0.25">
      <c r="A48" s="18">
        <v>43</v>
      </c>
      <c r="B48" s="158" t="s">
        <v>166</v>
      </c>
      <c r="C48" s="60">
        <v>540</v>
      </c>
    </row>
    <row r="49" spans="1:3" x14ac:dyDescent="0.25">
      <c r="A49" s="18">
        <v>44</v>
      </c>
      <c r="B49" s="158" t="s">
        <v>154</v>
      </c>
      <c r="C49" s="60">
        <v>230</v>
      </c>
    </row>
    <row r="50" spans="1:3" x14ac:dyDescent="0.25">
      <c r="A50" s="18">
        <v>45</v>
      </c>
      <c r="B50" s="158" t="s">
        <v>151</v>
      </c>
      <c r="C50" s="60">
        <v>280</v>
      </c>
    </row>
    <row r="51" spans="1:3" x14ac:dyDescent="0.25">
      <c r="A51" s="18">
        <v>46</v>
      </c>
      <c r="B51" s="158" t="s">
        <v>147</v>
      </c>
      <c r="C51" s="60">
        <v>90</v>
      </c>
    </row>
    <row r="52" spans="1:3" x14ac:dyDescent="0.25">
      <c r="A52" s="18">
        <v>47</v>
      </c>
      <c r="B52" s="158" t="s">
        <v>152</v>
      </c>
      <c r="C52" s="60">
        <v>280</v>
      </c>
    </row>
    <row r="53" spans="1:3" x14ac:dyDescent="0.25">
      <c r="A53" s="18">
        <v>48</v>
      </c>
      <c r="B53" s="158" t="s">
        <v>148</v>
      </c>
      <c r="C53" s="60">
        <v>280</v>
      </c>
    </row>
    <row r="54" spans="1:3" x14ac:dyDescent="0.25">
      <c r="A54" s="18">
        <v>49</v>
      </c>
      <c r="B54" s="158" t="s">
        <v>2</v>
      </c>
      <c r="C54" s="60">
        <v>290</v>
      </c>
    </row>
    <row r="55" spans="1:3" x14ac:dyDescent="0.25">
      <c r="A55" s="18">
        <v>50</v>
      </c>
      <c r="B55" s="158" t="s">
        <v>104</v>
      </c>
      <c r="C55" s="60">
        <v>230</v>
      </c>
    </row>
    <row r="56" spans="1:3" x14ac:dyDescent="0.25">
      <c r="A56" s="18">
        <v>51</v>
      </c>
      <c r="B56" s="158" t="s">
        <v>225</v>
      </c>
      <c r="C56" s="60">
        <v>1770</v>
      </c>
    </row>
    <row r="57" spans="1:3" x14ac:dyDescent="0.25">
      <c r="A57" s="18">
        <v>52</v>
      </c>
      <c r="B57" s="158" t="s">
        <v>153</v>
      </c>
      <c r="C57" s="60">
        <v>140</v>
      </c>
    </row>
    <row r="58" spans="1:3" x14ac:dyDescent="0.25">
      <c r="A58" s="18">
        <v>53</v>
      </c>
      <c r="B58" s="158" t="s">
        <v>149</v>
      </c>
      <c r="C58" s="60">
        <v>90</v>
      </c>
    </row>
    <row r="59" spans="1:3" x14ac:dyDescent="0.25">
      <c r="A59" s="18">
        <v>54</v>
      </c>
      <c r="B59" s="158" t="s">
        <v>219</v>
      </c>
      <c r="C59" s="60">
        <v>830</v>
      </c>
    </row>
    <row r="60" spans="1:3" x14ac:dyDescent="0.25">
      <c r="A60" s="18">
        <v>55</v>
      </c>
      <c r="B60" s="158" t="s">
        <v>224</v>
      </c>
      <c r="C60" s="60">
        <v>780</v>
      </c>
    </row>
    <row r="61" spans="1:3" x14ac:dyDescent="0.25">
      <c r="A61" s="18">
        <v>56</v>
      </c>
      <c r="B61" s="158" t="s">
        <v>167</v>
      </c>
      <c r="C61" s="60">
        <v>1010</v>
      </c>
    </row>
    <row r="62" spans="1:3" x14ac:dyDescent="0.25">
      <c r="A62" s="18">
        <v>57</v>
      </c>
      <c r="B62" s="158" t="s">
        <v>168</v>
      </c>
      <c r="C62" s="60">
        <v>1140</v>
      </c>
    </row>
    <row r="63" spans="1:3" x14ac:dyDescent="0.25">
      <c r="A63" s="18">
        <v>58</v>
      </c>
      <c r="B63" s="158" t="s">
        <v>169</v>
      </c>
      <c r="C63" s="60">
        <v>620</v>
      </c>
    </row>
    <row r="64" spans="1:3" x14ac:dyDescent="0.25">
      <c r="A64" s="18">
        <v>59</v>
      </c>
      <c r="B64" s="158" t="s">
        <v>223</v>
      </c>
      <c r="C64" s="60">
        <v>2370</v>
      </c>
    </row>
    <row r="65" spans="1:3" x14ac:dyDescent="0.25">
      <c r="A65" s="18">
        <v>60</v>
      </c>
      <c r="B65" s="158" t="s">
        <v>170</v>
      </c>
      <c r="C65" s="60">
        <v>1430</v>
      </c>
    </row>
    <row r="281" spans="1:3" s="46" customFormat="1" x14ac:dyDescent="0.25">
      <c r="A281" s="47"/>
      <c r="B281" s="47"/>
      <c r="C281" s="47"/>
    </row>
  </sheetData>
  <sheetProtection autoFilter="0"/>
  <autoFilter ref="A5:C47">
    <sortState ref="A14:C56">
      <sortCondition ref="A13:A56"/>
    </sortState>
  </autoFilter>
  <mergeCells count="4">
    <mergeCell ref="A2:C2"/>
    <mergeCell ref="A3:C3"/>
    <mergeCell ref="A4:C4"/>
    <mergeCell ref="B1:C1"/>
  </mergeCells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Формальные данные</vt:lpstr>
      <vt:lpstr>Счёт-факт</vt:lpstr>
      <vt:lpstr>ком.предл.</vt:lpstr>
      <vt:lpstr>ком.предл. - только конт</vt:lpstr>
      <vt:lpstr>КП - титул</vt:lpstr>
      <vt:lpstr>ком.предл. - контингент</vt:lpstr>
      <vt:lpstr>ком.предл. - прайс</vt:lpstr>
      <vt:lpstr>'Счёт-факт'!Заголовки_для_печати</vt:lpstr>
      <vt:lpstr>ком.предл.!Область_печати</vt:lpstr>
      <vt:lpstr>'ком.предл. - контингент'!Область_печати</vt:lpstr>
      <vt:lpstr>'ком.предл. - только конт'!Область_печати</vt:lpstr>
      <vt:lpstr>'КП - титул'!Область_печати</vt:lpstr>
      <vt:lpstr>'Счёт-факт'!Область_печати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dr.uga;Алан Хугаев</dc:creator>
  <cp:lastModifiedBy>Насырова Елена Олеговна</cp:lastModifiedBy>
  <cp:lastPrinted>2026-01-26T05:52:51Z</cp:lastPrinted>
  <dcterms:created xsi:type="dcterms:W3CDTF">2006-09-16T00:00:00Z</dcterms:created>
  <dcterms:modified xsi:type="dcterms:W3CDTF">2026-04-23T08:09:02Z</dcterms:modified>
</cp:coreProperties>
</file>