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Лист1" sheetId="1" state="hidden" r:id="rId2"/>
    <sheet name="Лист2" sheetId="2" state="hidden" r:id="rId3"/>
    <sheet name="Лист3" sheetId="3" state="hidden" r:id="rId4"/>
    <sheet name="Мониторинг цен. 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<sst xmlns="http://schemas.openxmlformats.org/spreadsheetml/2006/main" count="82" uniqueCount="25">
  <si>
    <t xml:space="preserve">Кол-во</t>
  </si>
  <si>
    <t xml:space="preserve">Цена без НДС, за ед.</t>
  </si>
  <si>
    <t xml:space="preserve">Сумма без НДС, руб.</t>
  </si>
  <si>
    <t xml:space="preserve">Силикагель КСКГ, ГОСТ 3956-76</t>
  </si>
  <si>
    <t xml:space="preserve">КГ</t>
  </si>
  <si>
    <t xml:space="preserve">Силикагель-индикатор</t>
  </si>
  <si>
    <t xml:space="preserve">Бензин авиационный Б-70</t>
  </si>
  <si>
    <t xml:space="preserve">т</t>
  </si>
  <si>
    <t xml:space="preserve">Смазка контактная графитовая</t>
  </si>
  <si>
    <t xml:space="preserve">кг</t>
  </si>
  <si>
    <t xml:space="preserve">Смазка Литол-24</t>
  </si>
  <si>
    <t xml:space="preserve">Лента поливинилхлоридная техническая с липким слоем, толщина 0,4 мм</t>
  </si>
  <si>
    <t xml:space="preserve">Пластины резиновые технические: МБС-С</t>
  </si>
  <si>
    <t xml:space="preserve">Ветошь</t>
  </si>
  <si>
    <t xml:space="preserve">Салфетки хлопчатобумажные</t>
  </si>
  <si>
    <t xml:space="preserve">м2</t>
  </si>
  <si>
    <t xml:space="preserve">Герметик силиконовый: Isosil S206</t>
  </si>
  <si>
    <t xml:space="preserve">л</t>
  </si>
  <si>
    <t xml:space="preserve">№ п/п</t>
  </si>
  <si>
    <t xml:space="preserve">Наименование МТР </t>
  </si>
  <si>
    <t xml:space="preserve">Ед.измерения</t>
  </si>
  <si>
    <t xml:space="preserve">Количество </t>
  </si>
  <si>
    <t xml:space="preserve">Гоби-ЭМЗУ </t>
  </si>
  <si>
    <t xml:space="preserve">Гоби-ЭМЗУ Электромеханическое запирающее устройство для ворот</t>
  </si>
  <si>
    <t xml:space="preserve">шт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</si>
</sst>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0.00"/>
    <numFmt numFmtId="167" formatCode="0"/>
  </numFmts>
  <fonts count="12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  <charset val="204"/>
    </font>
    <font>
      <sz val="10"/>
      <name val="Arial Cyr"/>
      <family val="0"/>
      <charset val="204"/>
    </font>
    <font>
      <sz val="11"/>
      <color rgb="FF000000"/>
      <name val="Calibri"/>
      <family val="2"/>
      <charset val="204"/>
    </font>
    <font>
      <b val="true"/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b val="true"/>
      <sz val="14"/>
      <color rgb="FF000000"/>
      <name val="Calibri"/>
      <family val="2"/>
      <charset val="204"/>
    </font>
    <font>
      <sz val="12"/>
      <color rgb="FF000000"/>
      <name val="Times New Roman"/>
      <family val="1"/>
      <charset val="1"/>
    </font>
    <font>
      <sz val="13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92D050"/>
        <bgColor rgb="FFBBE33D"/>
      </patternFill>
    </fill>
    <fill>
      <patternFill patternType="solid">
        <fgColor rgb="FFFFFFFF"/>
        <bgColor rgb="FFFFFFCC"/>
      </patternFill>
    </fill>
    <fill>
      <patternFill patternType="solid">
        <fgColor rgb="FFBBE33D"/>
        <bgColor rgb="FF92D050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4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5" fillId="0" borderId="1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6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2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0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8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2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4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1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7" fontId="10" fillId="0" borderId="1" xfId="0" applyFont="true" applyBorder="true" applyAlignment="true" applyProtection="true">
      <alignment horizontal="general" vertical="top" textRotation="0" wrapText="false" indent="0" shrinkToFit="false"/>
      <protection locked="true" hidden="false"/>
    </xf>
  </cellXfs>
  <cellStyles count="3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Акт" xfId="20"/>
    <cellStyle name="АктМТСН" xfId="21"/>
    <cellStyle name="ВедРесурсов" xfId="22"/>
    <cellStyle name="ВедРесурсовАкт" xfId="23"/>
    <cellStyle name="Индексы" xfId="24"/>
    <cellStyle name="Итоги" xfId="25"/>
    <cellStyle name="ИтогоАктБИМ" xfId="26"/>
    <cellStyle name="ИтогоАктБазЦ" xfId="27"/>
    <cellStyle name="ИтогоАктРесМет" xfId="28"/>
    <cellStyle name="ИтогоБИМ" xfId="29"/>
    <cellStyle name="ИтогоБазЦ" xfId="30"/>
    <cellStyle name="ИтогоРесМет" xfId="31"/>
    <cellStyle name="ЛокСмМТСН" xfId="32"/>
    <cellStyle name="ЛокСмета" xfId="33"/>
    <cellStyle name="М29" xfId="34"/>
    <cellStyle name="ОбСмета" xfId="35"/>
    <cellStyle name="Обычный 2" xfId="36"/>
    <cellStyle name="Обычный 3" xfId="37"/>
    <cellStyle name="Параметр" xfId="38"/>
    <cellStyle name="ПеременныеСметы" xfId="39"/>
    <cellStyle name="РесСмета" xfId="40"/>
    <cellStyle name="СводВедРес" xfId="41"/>
    <cellStyle name="СводРасч" xfId="42"/>
    <cellStyle name="СводкаСтоимРаб" xfId="43"/>
    <cellStyle name="Титул" xfId="44"/>
    <cellStyle name="Хвост" xfId="45"/>
    <cellStyle name="Ценник" xfId="46"/>
    <cellStyle name="Экспертиза" xfId="4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BBE33D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3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6.14"/>
    <col collapsed="false" customWidth="true" hidden="false" outlineLevel="0" max="6" min="6" style="1" width="5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1.21</v>
      </c>
    </row>
    <row r="3" customFormat="false" ht="49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282.3293</v>
      </c>
      <c r="H3" s="13" t="n">
        <f aca="false">G3*D3</f>
        <v>2032.77096</v>
      </c>
      <c r="J3" s="2" t="n">
        <v>1.21</v>
      </c>
    </row>
    <row r="4" customFormat="false" ht="42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916.7686</v>
      </c>
      <c r="H4" s="13" t="n">
        <f aca="false">G4*D4</f>
        <v>5867.31904</v>
      </c>
    </row>
    <row r="5" customFormat="false" ht="36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87894.4</v>
      </c>
      <c r="H5" s="13" t="n">
        <f aca="false">G5*D5</f>
        <v>5273.664</v>
      </c>
    </row>
    <row r="6" customFormat="false" ht="36.75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122.6698</v>
      </c>
      <c r="H6" s="13" t="n">
        <f aca="false">G6*D6</f>
        <v>49.06792</v>
      </c>
    </row>
    <row r="7" customFormat="false" ht="43.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245.63</v>
      </c>
      <c r="H7" s="13" t="n">
        <f aca="false">G7*D7</f>
        <v>98.252</v>
      </c>
    </row>
    <row r="8" customFormat="false" ht="48.7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526.35</v>
      </c>
      <c r="H8" s="13" t="n">
        <f aca="false">G8*D8</f>
        <v>842.16</v>
      </c>
    </row>
    <row r="9" customFormat="false" ht="63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205361.2</v>
      </c>
      <c r="H9" s="13" t="n">
        <f aca="false">G9*D9</f>
        <v>4107.224</v>
      </c>
    </row>
    <row r="10" customFormat="false" ht="45.7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254.1</v>
      </c>
      <c r="H10" s="13" t="n">
        <f aca="false">G10*D10</f>
        <v>6606.6</v>
      </c>
    </row>
    <row r="11" customFormat="false" ht="47.2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157.3</v>
      </c>
      <c r="H11" s="13" t="n">
        <f aca="false">G11*D11</f>
        <v>943.8</v>
      </c>
    </row>
    <row r="12" customFormat="false" ht="47.25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3412.8413</v>
      </c>
      <c r="H12" s="13" t="n">
        <f aca="false">G12*D12</f>
        <v>4777.97782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30598.83574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3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29"/>
    <col collapsed="false" customWidth="true" hidden="false" outlineLevel="0" max="6" min="6" style="1" width="4.71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1.225</v>
      </c>
    </row>
    <row r="3" customFormat="false" ht="28.5" hidden="false" customHeight="fals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E3*J2</f>
        <v>285.82925</v>
      </c>
      <c r="H3" s="13" t="n">
        <f aca="false">G3*D3</f>
        <v>2057.9706</v>
      </c>
      <c r="J3" s="2" t="n">
        <v>1.225</v>
      </c>
    </row>
    <row r="4" customFormat="false" ht="4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928.1335</v>
      </c>
      <c r="H4" s="13" t="n">
        <f aca="false">G4*D4</f>
        <v>5940.0544</v>
      </c>
    </row>
    <row r="5" customFormat="false" ht="38.2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88984</v>
      </c>
      <c r="H5" s="13" t="n">
        <f aca="false">G5*D5</f>
        <v>5339.04</v>
      </c>
    </row>
    <row r="6" customFormat="false" ht="42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124.1905</v>
      </c>
      <c r="H6" s="13" t="n">
        <f aca="false">G6*D6</f>
        <v>49.6762</v>
      </c>
    </row>
    <row r="7" customFormat="false" ht="47.2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248.675</v>
      </c>
      <c r="H7" s="13" t="n">
        <f aca="false">G7*D7</f>
        <v>99.47</v>
      </c>
    </row>
    <row r="8" customFormat="false" ht="46.5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532.875</v>
      </c>
      <c r="H8" s="13" t="n">
        <f aca="false">G8*D8</f>
        <v>852.6</v>
      </c>
    </row>
    <row r="9" customFormat="false" ht="44.2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207907</v>
      </c>
      <c r="H9" s="13" t="n">
        <f aca="false">G9*D9</f>
        <v>4158.14</v>
      </c>
    </row>
    <row r="10" customFormat="false" ht="40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257.25</v>
      </c>
      <c r="H10" s="13" t="n">
        <f aca="false">G10*D10</f>
        <v>6688.5</v>
      </c>
    </row>
    <row r="11" customFormat="false" ht="43.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159.25</v>
      </c>
      <c r="H11" s="13" t="n">
        <f aca="false">G11*D11</f>
        <v>955.5</v>
      </c>
    </row>
    <row r="12" customFormat="false" ht="48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3455.14925</v>
      </c>
      <c r="H12" s="13" t="n">
        <f aca="false">G12*D12</f>
        <v>4837.20895</v>
      </c>
    </row>
    <row r="13" customFormat="false" ht="72.75" hidden="false" customHeight="true" outlineLevel="0" collapsed="false">
      <c r="F13" s="20" t="n">
        <f aca="false">SUM(F3:F12)</f>
        <v>25288.294</v>
      </c>
      <c r="G13" s="13"/>
      <c r="H13" s="21" t="n">
        <f aca="false">SUM(H3:H12)</f>
        <v>30978.16015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31"/>
  <sheetViews>
    <sheetView showFormulas="false" showGridLines="true" showRowColHeaders="true" showZeros="true" rightToLeft="false" tabSelected="false" showOutlineSymbols="true" defaultGridColor="true" view="pageBreakPreview" topLeftCell="A2" colorId="64" zoomScale="100" zoomScaleNormal="100" zoomScalePageLayoutView="100" workbookViewId="0">
      <pane xSplit="0" ySplit="1" topLeftCell="A6" activePane="bottomLeft" state="frozen"/>
      <selection pane="topLeft" activeCell="A2" activeCellId="0" sqref="A2"/>
      <selection pane="bottomLeft" activeCell="D7" activeCellId="0" sqref="D7"/>
    </sheetView>
  </sheetViews>
  <sheetFormatPr defaultColWidth="8.714843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2" width="33.42"/>
    <col collapsed="false" customWidth="true" hidden="false" outlineLevel="0" max="3" min="3" style="2" width="28.14"/>
    <col collapsed="false" customWidth="true" hidden="false" outlineLevel="0" max="4" min="4" style="1" width="43.14"/>
    <col collapsed="false" customWidth="true" hidden="false" outlineLevel="0" max="5" min="5" style="1" width="4.86"/>
    <col collapsed="false" customWidth="true" hidden="false" outlineLevel="0" max="6" min="6" style="1" width="5.57"/>
    <col collapsed="false" customWidth="true" hidden="false" outlineLevel="0" max="7" min="7" style="1" width="20.14"/>
    <col collapsed="false" customWidth="true" hidden="false" outlineLevel="0" max="8" min="8" style="1" width="18.71"/>
  </cols>
  <sheetData>
    <row r="1" customFormat="false" ht="26.25" hidden="false" customHeight="true" outlineLevel="0" collapsed="false"/>
    <row r="2" customFormat="false" ht="68.25" hidden="false" customHeight="true" outlineLevel="0" collapsed="false">
      <c r="A2" s="3"/>
      <c r="B2" s="4"/>
      <c r="C2" s="4"/>
      <c r="D2" s="5" t="s">
        <v>0</v>
      </c>
      <c r="E2" s="6" t="s">
        <v>1</v>
      </c>
      <c r="F2" s="6" t="s">
        <v>2</v>
      </c>
      <c r="G2" s="6" t="s">
        <v>1</v>
      </c>
      <c r="H2" s="7" t="s">
        <v>2</v>
      </c>
      <c r="J2" s="2" t="n">
        <v>1.247</v>
      </c>
    </row>
    <row r="3" customFormat="false" ht="55.5" hidden="false" customHeight="true" outlineLevel="0" collapsed="false">
      <c r="A3" s="1" t="n">
        <v>1</v>
      </c>
      <c r="B3" s="8" t="s">
        <v>3</v>
      </c>
      <c r="C3" s="9" t="s">
        <v>4</v>
      </c>
      <c r="D3" s="10" t="n">
        <v>7.2</v>
      </c>
      <c r="E3" s="11" t="n">
        <v>233.33</v>
      </c>
      <c r="F3" s="12" t="n">
        <f aca="false">E3*D3</f>
        <v>1679.976</v>
      </c>
      <c r="G3" s="13" t="n">
        <f aca="false">E3*J3</f>
        <v>290.96251</v>
      </c>
      <c r="H3" s="13" t="n">
        <f aca="false">G3*D3</f>
        <v>2094.930072</v>
      </c>
      <c r="J3" s="2" t="n">
        <v>1.247</v>
      </c>
    </row>
    <row r="4" customFormat="false" ht="43.5" hidden="false" customHeight="true" outlineLevel="0" collapsed="false">
      <c r="A4" s="1" t="n">
        <v>2</v>
      </c>
      <c r="B4" s="14" t="s">
        <v>5</v>
      </c>
      <c r="C4" s="15" t="s">
        <v>4</v>
      </c>
      <c r="D4" s="16" t="n">
        <v>6.4</v>
      </c>
      <c r="E4" s="11" t="n">
        <v>757.66</v>
      </c>
      <c r="F4" s="12" t="n">
        <f aca="false">E4*D4</f>
        <v>4849.024</v>
      </c>
      <c r="G4" s="13" t="n">
        <f aca="false">E4*J3</f>
        <v>944.80202</v>
      </c>
      <c r="H4" s="13" t="n">
        <f aca="false">G4*D4</f>
        <v>6046.732928</v>
      </c>
    </row>
    <row r="5" customFormat="false" ht="45.75" hidden="false" customHeight="true" outlineLevel="0" collapsed="false">
      <c r="A5" s="1" t="n">
        <v>3</v>
      </c>
      <c r="B5" s="14" t="s">
        <v>6</v>
      </c>
      <c r="C5" s="15" t="s">
        <v>7</v>
      </c>
      <c r="D5" s="16" t="n">
        <v>0.06</v>
      </c>
      <c r="E5" s="11" t="n">
        <v>72640</v>
      </c>
      <c r="F5" s="12" t="n">
        <f aca="false">E5*D5</f>
        <v>4358.4</v>
      </c>
      <c r="G5" s="13" t="n">
        <f aca="false">E5*J3</f>
        <v>90582.08</v>
      </c>
      <c r="H5" s="13" t="n">
        <f aca="false">G5*D5</f>
        <v>5434.9248</v>
      </c>
    </row>
    <row r="6" customFormat="false" ht="48" hidden="false" customHeight="true" outlineLevel="0" collapsed="false">
      <c r="A6" s="1" t="n">
        <v>4</v>
      </c>
      <c r="B6" s="14" t="s">
        <v>8</v>
      </c>
      <c r="C6" s="15" t="s">
        <v>9</v>
      </c>
      <c r="D6" s="16" t="n">
        <v>0.4</v>
      </c>
      <c r="E6" s="11" t="n">
        <v>101.38</v>
      </c>
      <c r="F6" s="12" t="n">
        <f aca="false">E6*D6</f>
        <v>40.552</v>
      </c>
      <c r="G6" s="13" t="n">
        <f aca="false">E6*J2</f>
        <v>126.42086</v>
      </c>
      <c r="H6" s="13" t="n">
        <f aca="false">G6*D6</f>
        <v>50.568344</v>
      </c>
    </row>
    <row r="7" customFormat="false" ht="51.75" hidden="false" customHeight="true" outlineLevel="0" collapsed="false">
      <c r="A7" s="1" t="n">
        <v>5</v>
      </c>
      <c r="B7" s="17" t="s">
        <v>10</v>
      </c>
      <c r="C7" s="18" t="s">
        <v>9</v>
      </c>
      <c r="D7" s="19" t="n">
        <v>0.4</v>
      </c>
      <c r="E7" s="11" t="n">
        <v>203</v>
      </c>
      <c r="F7" s="12" t="n">
        <f aca="false">E7*D7</f>
        <v>81.2</v>
      </c>
      <c r="G7" s="13" t="n">
        <f aca="false">E7*J2</f>
        <v>253.141</v>
      </c>
      <c r="H7" s="13" t="n">
        <f aca="false">G7*D7</f>
        <v>101.2564</v>
      </c>
    </row>
    <row r="8" customFormat="false" ht="57" hidden="false" customHeight="true" outlineLevel="0" collapsed="false">
      <c r="A8" s="1" t="n">
        <v>6</v>
      </c>
      <c r="B8" s="17" t="s">
        <v>11</v>
      </c>
      <c r="C8" s="18" t="s">
        <v>9</v>
      </c>
      <c r="D8" s="19" t="n">
        <v>1.6</v>
      </c>
      <c r="E8" s="11" t="n">
        <v>435</v>
      </c>
      <c r="F8" s="12" t="n">
        <f aca="false">E8*D8</f>
        <v>696</v>
      </c>
      <c r="G8" s="13" t="n">
        <f aca="false">E8*J2</f>
        <v>542.445</v>
      </c>
      <c r="H8" s="13" t="n">
        <f aca="false">G8*D8</f>
        <v>867.912</v>
      </c>
    </row>
    <row r="9" customFormat="false" ht="48.75" hidden="false" customHeight="true" outlineLevel="0" collapsed="false">
      <c r="A9" s="1" t="n">
        <v>7</v>
      </c>
      <c r="B9" s="14" t="s">
        <v>12</v>
      </c>
      <c r="C9" s="15" t="s">
        <v>7</v>
      </c>
      <c r="D9" s="16" t="n">
        <v>0.02</v>
      </c>
      <c r="E9" s="11" t="n">
        <v>169720</v>
      </c>
      <c r="F9" s="12" t="n">
        <f aca="false">E9*D9</f>
        <v>3394.4</v>
      </c>
      <c r="G9" s="13" t="n">
        <f aca="false">E9*J2</f>
        <v>211640.84</v>
      </c>
      <c r="H9" s="13" t="n">
        <f aca="false">G9*D9</f>
        <v>4232.8168</v>
      </c>
    </row>
    <row r="10" customFormat="false" ht="46.5" hidden="false" customHeight="true" outlineLevel="0" collapsed="false">
      <c r="A10" s="1" t="n">
        <v>8</v>
      </c>
      <c r="B10" s="14" t="s">
        <v>13</v>
      </c>
      <c r="C10" s="15" t="s">
        <v>9</v>
      </c>
      <c r="D10" s="16" t="n">
        <v>26</v>
      </c>
      <c r="E10" s="11" t="n">
        <v>210</v>
      </c>
      <c r="F10" s="12" t="n">
        <f aca="false">E10*D10</f>
        <v>5460</v>
      </c>
      <c r="G10" s="13" t="n">
        <f aca="false">E10*J2</f>
        <v>261.87</v>
      </c>
      <c r="H10" s="13" t="n">
        <f aca="false">G10*D10</f>
        <v>6808.62</v>
      </c>
    </row>
    <row r="11" customFormat="false" ht="48.75" hidden="false" customHeight="true" outlineLevel="0" collapsed="false">
      <c r="A11" s="1" t="n">
        <v>9</v>
      </c>
      <c r="B11" s="17" t="s">
        <v>14</v>
      </c>
      <c r="C11" s="18" t="s">
        <v>15</v>
      </c>
      <c r="D11" s="19" t="n">
        <v>6</v>
      </c>
      <c r="E11" s="11" t="n">
        <v>130</v>
      </c>
      <c r="F11" s="12" t="n">
        <f aca="false">E11*D11</f>
        <v>780</v>
      </c>
      <c r="G11" s="13" t="n">
        <f aca="false">E11*J2</f>
        <v>162.11</v>
      </c>
      <c r="H11" s="13" t="n">
        <f aca="false">G11*D11</f>
        <v>972.66</v>
      </c>
    </row>
    <row r="12" customFormat="false" ht="57" hidden="false" customHeight="true" outlineLevel="0" collapsed="false">
      <c r="A12" s="1" t="n">
        <v>10</v>
      </c>
      <c r="B12" s="17" t="s">
        <v>16</v>
      </c>
      <c r="C12" s="18" t="s">
        <v>17</v>
      </c>
      <c r="D12" s="19" t="n">
        <v>1.4</v>
      </c>
      <c r="E12" s="11" t="n">
        <v>2820.53</v>
      </c>
      <c r="F12" s="12" t="n">
        <f aca="false">E12*D12</f>
        <v>3948.742</v>
      </c>
      <c r="G12" s="13" t="n">
        <f aca="false">E12*J2</f>
        <v>3517.20091</v>
      </c>
      <c r="H12" s="13" t="n">
        <f aca="false">G12*D12</f>
        <v>4924.081274</v>
      </c>
    </row>
    <row r="13" customFormat="false" ht="72.75" hidden="false" customHeight="true" outlineLevel="0" collapsed="false">
      <c r="F13" s="20" t="n">
        <f aca="false">SUM(F3:F12)</f>
        <v>25288.294</v>
      </c>
      <c r="G13" s="22"/>
      <c r="H13" s="20" t="n">
        <f aca="false">SUM(H3:H12)</f>
        <v>31534.502618</v>
      </c>
    </row>
    <row r="14" customFormat="false" ht="72.75" hidden="false" customHeight="true" outlineLevel="0" collapsed="false"/>
    <row r="15" customFormat="false" ht="72.75" hidden="false" customHeight="true" outlineLevel="0" collapsed="false"/>
    <row r="16" customFormat="false" ht="72.75" hidden="false" customHeight="true" outlineLevel="0" collapsed="false"/>
    <row r="17" customFormat="false" ht="72.75" hidden="false" customHeight="true" outlineLevel="0" collapsed="false"/>
    <row r="18" customFormat="false" ht="72.75" hidden="false" customHeight="true" outlineLevel="0" collapsed="false"/>
    <row r="19" customFormat="false" ht="72.75" hidden="false" customHeight="true" outlineLevel="0" collapsed="false"/>
    <row r="20" customFormat="false" ht="72.75" hidden="false" customHeight="true" outlineLevel="0" collapsed="false"/>
    <row r="21" customFormat="false" ht="72.75" hidden="false" customHeight="true" outlineLevel="0" collapsed="false"/>
    <row r="22" customFormat="false" ht="72.75" hidden="false" customHeight="true" outlineLevel="0" collapsed="false"/>
    <row r="23" customFormat="false" ht="72.75" hidden="false" customHeight="true" outlineLevel="0" collapsed="false"/>
    <row r="24" customFormat="false" ht="72.75" hidden="false" customHeight="true" outlineLevel="0" collapsed="false"/>
    <row r="25" customFormat="false" ht="72.75" hidden="false" customHeight="true" outlineLevel="0" collapsed="false"/>
    <row r="26" customFormat="false" ht="72.75" hidden="false" customHeight="true" outlineLevel="0" collapsed="false"/>
    <row r="27" customFormat="false" ht="72.75" hidden="false" customHeight="true" outlineLevel="0" collapsed="false"/>
    <row r="28" customFormat="false" ht="72.75" hidden="false" customHeight="true" outlineLevel="0" collapsed="false"/>
    <row r="29" customFormat="false" ht="72.75" hidden="false" customHeight="true" outlineLevel="0" collapsed="false"/>
    <row r="30" customFormat="false" ht="72.75" hidden="false" customHeight="true" outlineLevel="0" collapsed="false"/>
    <row r="31" customFormat="false" ht="72.75" hidden="false" customHeight="tru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"/>
  <sheetViews>
    <sheetView showFormulas="false" showGridLines="true" showRowColHeaders="true" showZeros="true" rightToLeft="false" tabSelected="true" showOutlineSymbols="true" defaultGridColor="true" view="pageBreakPreview" topLeftCell="A1" colorId="64" zoomScale="100" zoomScaleNormal="100" zoomScalePageLayoutView="100" workbookViewId="0">
      <selection pane="topLeft" activeCell="B3" activeCellId="0" sqref="B3"/>
    </sheetView>
  </sheetViews>
  <sheetFormatPr defaultColWidth="11.53515625" defaultRowHeight="13.8" zeroHeight="false" outlineLevelRow="0" outlineLevelCol="0"/>
  <cols>
    <col collapsed="false" customWidth="true" hidden="false" outlineLevel="0" max="1" min="1" style="2" width="6.81"/>
    <col collapsed="false" customWidth="true" hidden="false" outlineLevel="0" max="2" min="2" style="2" width="51.46"/>
    <col collapsed="false" customWidth="true" hidden="false" outlineLevel="0" max="3" min="3" style="2" width="14.06"/>
    <col collapsed="false" customWidth="true" hidden="false" outlineLevel="0" max="4" min="4" style="2" width="12.38"/>
  </cols>
  <sheetData>
    <row r="1" customFormat="false" ht="15" hidden="false" customHeight="false" outlineLevel="0" collapsed="false">
      <c r="A1" s="23" t="s">
        <v>18</v>
      </c>
      <c r="B1" s="23" t="s">
        <v>19</v>
      </c>
      <c r="C1" s="23" t="s">
        <v>20</v>
      </c>
      <c r="D1" s="23" t="s">
        <v>21</v>
      </c>
    </row>
    <row r="2" customFormat="false" ht="16.15" hidden="false" customHeight="false" outlineLevel="0" collapsed="false">
      <c r="A2" s="23"/>
      <c r="B2" s="24" t="s">
        <v>22</v>
      </c>
      <c r="C2" s="25"/>
      <c r="D2" s="25"/>
    </row>
    <row r="3" customFormat="false" ht="29.85" hidden="false" customHeight="false" outlineLevel="0" collapsed="false">
      <c r="A3" s="26" t="n">
        <v>1</v>
      </c>
      <c r="B3" s="27" t="s">
        <v>23</v>
      </c>
      <c r="C3" s="28" t="s">
        <v>24</v>
      </c>
      <c r="D3" s="29" t="n">
        <v>76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Roman,Standaard"&amp;12&amp;Kffffff&amp;A</oddHeader>
    <oddFooter>&amp;C&amp;"Times New Roman,Standaard"&amp;12&amp;KffffffСтраница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8174</TotalTime>
  <Application>AlterOffice/3.4.0.9$Linux_X86_64 LibreOffice_project/b8daf9e823b1a5463a2f48435ddc2e8696e7d4fc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/>
  <dc:description/>
  <dc:language>ru-RU</dc:language>
  <cp:lastModifiedBy>parfenovaei@corp.gidroogk.com</cp:lastModifiedBy>
  <dcterms:modified xsi:type="dcterms:W3CDTF">2026-05-07T17:04:40Z</dcterms:modified>
  <cp:revision>114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