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Лист1" sheetId="1" state="hidden" r:id="rId2"/>
    <sheet name="Лист2" sheetId="2" state="hidden" r:id="rId3"/>
    <sheet name="Лист3" sheetId="3" state="hidden" r:id="rId4"/>
    <sheet name="Мониторинг цен. 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<sst xmlns="http://schemas.openxmlformats.org/spreadsheetml/2006/main" count="82" uniqueCount="25">
  <si>
    <t xml:space="preserve">Кол-во</t>
  </si>
  <si>
    <t xml:space="preserve">Цена без НДС, за ед.</t>
  </si>
  <si>
    <t xml:space="preserve">Сумма без НДС, руб.</t>
  </si>
  <si>
    <t xml:space="preserve">Силикагель КСКГ, ГОСТ 3956-76</t>
  </si>
  <si>
    <t xml:space="preserve">КГ</t>
  </si>
  <si>
    <t xml:space="preserve">Силикагель-индикатор</t>
  </si>
  <si>
    <t xml:space="preserve">Бензин авиационный Б-70</t>
  </si>
  <si>
    <t xml:space="preserve">т</t>
  </si>
  <si>
    <t xml:space="preserve">Смазка контактная графитовая</t>
  </si>
  <si>
    <t xml:space="preserve">кг</t>
  </si>
  <si>
    <t xml:space="preserve">Смазка Литол-24</t>
  </si>
  <si>
    <t xml:space="preserve">Лента поливинилхлоридная техническая с липким слоем, толщина 0,4 мм</t>
  </si>
  <si>
    <t xml:space="preserve">Пластины резиновые технические: МБС-С</t>
  </si>
  <si>
    <t xml:space="preserve">Ветошь</t>
  </si>
  <si>
    <t xml:space="preserve">Салфетки хлопчатобумажные</t>
  </si>
  <si>
    <t xml:space="preserve">м2</t>
  </si>
  <si>
    <t xml:space="preserve">Герметик силиконовый: Isosil S206</t>
  </si>
  <si>
    <t xml:space="preserve">л</t>
  </si>
  <si>
    <t xml:space="preserve">№ п/п</t>
  </si>
  <si>
    <t xml:space="preserve">Наименование МТР </t>
  </si>
  <si>
    <t xml:space="preserve">Ед.измерения</t>
  </si>
  <si>
    <t xml:space="preserve">Количество </t>
  </si>
  <si>
    <t xml:space="preserve">Досмотровые зеркала</t>
  </si>
  <si>
    <t xml:space="preserve">Шмель-3N Комплект досмотровых зеркал</t>
  </si>
  <si>
    <t xml:space="preserve">шт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</si>
</sst>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0.00"/>
    <numFmt numFmtId="167" formatCode="0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10"/>
      <name val="Arial Cyr"/>
      <family val="0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 val="true"/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3"/>
      <color rgb="FF000000"/>
      <name val="Times New Roman"/>
      <family val="1"/>
      <charset val="1"/>
    </font>
    <font>
      <sz val="13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BBE33D"/>
      </patternFill>
    </fill>
    <fill>
      <patternFill patternType="solid">
        <fgColor rgb="FFFFFFFF"/>
        <bgColor rgb="FFFFFFCC"/>
      </patternFill>
    </fill>
    <fill>
      <patternFill patternType="solid">
        <fgColor rgb="FFBBE33D"/>
        <bgColor rgb="FF92D05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10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Акт" xfId="20"/>
    <cellStyle name="АктМТСН" xfId="21"/>
    <cellStyle name="ВедРесурсов" xfId="22"/>
    <cellStyle name="ВедРесурсовАкт" xfId="23"/>
    <cellStyle name="Индексы" xfId="24"/>
    <cellStyle name="Итоги" xfId="25"/>
    <cellStyle name="ИтогоАктБИМ" xfId="26"/>
    <cellStyle name="ИтогоАктБазЦ" xfId="27"/>
    <cellStyle name="ИтогоАктРесМет" xfId="28"/>
    <cellStyle name="ИтогоБИМ" xfId="29"/>
    <cellStyle name="ИтогоБазЦ" xfId="30"/>
    <cellStyle name="ИтогоРесМет" xfId="31"/>
    <cellStyle name="ЛокСмМТСН" xfId="32"/>
    <cellStyle name="ЛокСмета" xfId="33"/>
    <cellStyle name="М29" xfId="34"/>
    <cellStyle name="ОбСмета" xfId="35"/>
    <cellStyle name="Обычный 2" xfId="36"/>
    <cellStyle name="Обычный 3" xfId="37"/>
    <cellStyle name="Параметр" xfId="38"/>
    <cellStyle name="ПеременныеСметы" xfId="39"/>
    <cellStyle name="РесСмета" xfId="40"/>
    <cellStyle name="СводВедРес" xfId="41"/>
    <cellStyle name="СводРасч" xfId="42"/>
    <cellStyle name="СводкаСтоимРаб" xfId="43"/>
    <cellStyle name="Титул" xfId="44"/>
    <cellStyle name="Хвост" xfId="45"/>
    <cellStyle name="Ценник" xfId="46"/>
    <cellStyle name="Экспертиза" xfId="4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BBE33D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6.14"/>
    <col collapsed="false" customWidth="true" hidden="false" outlineLevel="0" max="6" min="6" style="1" width="5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1.21</v>
      </c>
    </row>
    <row r="3" customFormat="false" ht="49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282.3293</v>
      </c>
      <c r="H3" s="13" t="n">
        <f aca="false">G3*D3</f>
        <v>2032.77096</v>
      </c>
      <c r="J3" s="2" t="n">
        <v>1.21</v>
      </c>
    </row>
    <row r="4" customFormat="false" ht="42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916.7686</v>
      </c>
      <c r="H4" s="13" t="n">
        <f aca="false">G4*D4</f>
        <v>5867.31904</v>
      </c>
    </row>
    <row r="5" customFormat="false" ht="36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87894.4</v>
      </c>
      <c r="H5" s="13" t="n">
        <f aca="false">G5*D5</f>
        <v>5273.664</v>
      </c>
    </row>
    <row r="6" customFormat="false" ht="36.75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122.6698</v>
      </c>
      <c r="H6" s="13" t="n">
        <f aca="false">G6*D6</f>
        <v>49.06792</v>
      </c>
    </row>
    <row r="7" customFormat="false" ht="43.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245.63</v>
      </c>
      <c r="H7" s="13" t="n">
        <f aca="false">G7*D7</f>
        <v>98.252</v>
      </c>
    </row>
    <row r="8" customFormat="false" ht="48.7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526.35</v>
      </c>
      <c r="H8" s="13" t="n">
        <f aca="false">G8*D8</f>
        <v>842.16</v>
      </c>
    </row>
    <row r="9" customFormat="false" ht="63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205361.2</v>
      </c>
      <c r="H9" s="13" t="n">
        <f aca="false">G9*D9</f>
        <v>4107.224</v>
      </c>
    </row>
    <row r="10" customFormat="false" ht="45.7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254.1</v>
      </c>
      <c r="H10" s="13" t="n">
        <f aca="false">G10*D10</f>
        <v>6606.6</v>
      </c>
    </row>
    <row r="11" customFormat="false" ht="47.2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157.3</v>
      </c>
      <c r="H11" s="13" t="n">
        <f aca="false">G11*D11</f>
        <v>943.8</v>
      </c>
    </row>
    <row r="12" customFormat="false" ht="47.25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3412.8413</v>
      </c>
      <c r="H12" s="13" t="n">
        <f aca="false">G12*D12</f>
        <v>4777.97782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30598.83574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29"/>
    <col collapsed="false" customWidth="true" hidden="false" outlineLevel="0" max="6" min="6" style="1" width="4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1.225</v>
      </c>
    </row>
    <row r="3" customFormat="false" ht="28.5" hidden="false" customHeight="fals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E3*J2</f>
        <v>285.82925</v>
      </c>
      <c r="H3" s="13" t="n">
        <f aca="false">G3*D3</f>
        <v>2057.9706</v>
      </c>
      <c r="J3" s="2" t="n">
        <v>1.225</v>
      </c>
    </row>
    <row r="4" customFormat="false" ht="4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928.1335</v>
      </c>
      <c r="H4" s="13" t="n">
        <f aca="false">G4*D4</f>
        <v>5940.0544</v>
      </c>
    </row>
    <row r="5" customFormat="false" ht="38.2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88984</v>
      </c>
      <c r="H5" s="13" t="n">
        <f aca="false">G5*D5</f>
        <v>5339.04</v>
      </c>
    </row>
    <row r="6" customFormat="false" ht="42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124.1905</v>
      </c>
      <c r="H6" s="13" t="n">
        <f aca="false">G6*D6</f>
        <v>49.6762</v>
      </c>
    </row>
    <row r="7" customFormat="false" ht="47.2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248.675</v>
      </c>
      <c r="H7" s="13" t="n">
        <f aca="false">G7*D7</f>
        <v>99.47</v>
      </c>
    </row>
    <row r="8" customFormat="false" ht="46.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532.875</v>
      </c>
      <c r="H8" s="13" t="n">
        <f aca="false">G8*D8</f>
        <v>852.6</v>
      </c>
    </row>
    <row r="9" customFormat="false" ht="44.2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207907</v>
      </c>
      <c r="H9" s="13" t="n">
        <f aca="false">G9*D9</f>
        <v>4158.14</v>
      </c>
    </row>
    <row r="10" customFormat="false" ht="40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257.25</v>
      </c>
      <c r="H10" s="13" t="n">
        <f aca="false">G10*D10</f>
        <v>6688.5</v>
      </c>
    </row>
    <row r="11" customFormat="false" ht="43.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159.25</v>
      </c>
      <c r="H11" s="13" t="n">
        <f aca="false">G11*D11</f>
        <v>955.5</v>
      </c>
    </row>
    <row r="12" customFormat="false" ht="48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3455.14925</v>
      </c>
      <c r="H12" s="13" t="n">
        <f aca="false">G12*D12</f>
        <v>4837.20895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30978.16015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6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86"/>
    <col collapsed="false" customWidth="true" hidden="false" outlineLevel="0" max="6" min="6" style="1" width="5.57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1.247</v>
      </c>
    </row>
    <row r="3" customFormat="false" ht="55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290.96251</v>
      </c>
      <c r="H3" s="13" t="n">
        <f aca="false">G3*D3</f>
        <v>2094.930072</v>
      </c>
      <c r="J3" s="2" t="n">
        <v>1.247</v>
      </c>
    </row>
    <row r="4" customFormat="false" ht="43.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944.80202</v>
      </c>
      <c r="H4" s="13" t="n">
        <f aca="false">G4*D4</f>
        <v>6046.732928</v>
      </c>
    </row>
    <row r="5" customFormat="false" ht="45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90582.08</v>
      </c>
      <c r="H5" s="13" t="n">
        <f aca="false">G5*D5</f>
        <v>5434.9248</v>
      </c>
    </row>
    <row r="6" customFormat="false" ht="48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126.42086</v>
      </c>
      <c r="H6" s="13" t="n">
        <f aca="false">G6*D6</f>
        <v>50.568344</v>
      </c>
    </row>
    <row r="7" customFormat="false" ht="51.7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253.141</v>
      </c>
      <c r="H7" s="13" t="n">
        <f aca="false">G7*D7</f>
        <v>101.2564</v>
      </c>
    </row>
    <row r="8" customFormat="false" ht="57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542.445</v>
      </c>
      <c r="H8" s="13" t="n">
        <f aca="false">G8*D8</f>
        <v>867.912</v>
      </c>
    </row>
    <row r="9" customFormat="false" ht="48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211640.84</v>
      </c>
      <c r="H9" s="13" t="n">
        <f aca="false">G9*D9</f>
        <v>4232.8168</v>
      </c>
    </row>
    <row r="10" customFormat="false" ht="46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261.87</v>
      </c>
      <c r="H10" s="13" t="n">
        <f aca="false">G10*D10</f>
        <v>6808.62</v>
      </c>
    </row>
    <row r="11" customFormat="false" ht="48.7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162.11</v>
      </c>
      <c r="H11" s="13" t="n">
        <f aca="false">G11*D11</f>
        <v>972.66</v>
      </c>
    </row>
    <row r="12" customFormat="false" ht="57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3517.20091</v>
      </c>
      <c r="H12" s="13" t="n">
        <f aca="false">G12*D12</f>
        <v>4924.081274</v>
      </c>
    </row>
    <row r="13" customFormat="false" ht="72.75" hidden="false" customHeight="true" outlineLevel="0" collapsed="false">
      <c r="F13" s="20" t="n">
        <f aca="false">SUM(F3:F12)</f>
        <v>25288.294</v>
      </c>
      <c r="G13" s="22"/>
      <c r="H13" s="20" t="n">
        <f aca="false">SUM(H3:H12)</f>
        <v>31534.502618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3" activeCellId="0" sqref="B3"/>
    </sheetView>
  </sheetViews>
  <sheetFormatPr defaultColWidth="11.53515625" defaultRowHeight="13.8" zeroHeight="false" outlineLevelRow="0" outlineLevelCol="0"/>
  <cols>
    <col collapsed="false" customWidth="true" hidden="false" outlineLevel="0" max="1" min="1" style="2" width="6.81"/>
    <col collapsed="false" customWidth="true" hidden="false" outlineLevel="0" max="2" min="2" style="2" width="51.46"/>
    <col collapsed="false" customWidth="true" hidden="false" outlineLevel="0" max="3" min="3" style="2" width="14.06"/>
    <col collapsed="false" customWidth="true" hidden="false" outlineLevel="0" max="4" min="4" style="2" width="12.38"/>
  </cols>
  <sheetData>
    <row r="1" customFormat="false" ht="15" hidden="false" customHeight="false" outlineLevel="0" collapsed="false">
      <c r="A1" s="23" t="s">
        <v>18</v>
      </c>
      <c r="B1" s="23" t="s">
        <v>19</v>
      </c>
      <c r="C1" s="23" t="s">
        <v>20</v>
      </c>
      <c r="D1" s="23" t="s">
        <v>21</v>
      </c>
    </row>
    <row r="2" customFormat="false" ht="16.15" hidden="false" customHeight="false" outlineLevel="0" collapsed="false">
      <c r="A2" s="23"/>
      <c r="B2" s="24" t="s">
        <v>22</v>
      </c>
      <c r="C2" s="25"/>
      <c r="D2" s="25"/>
    </row>
    <row r="3" customFormat="false" ht="16.15" hidden="false" customHeight="false" outlineLevel="0" collapsed="false">
      <c r="A3" s="26" t="n">
        <v>1</v>
      </c>
      <c r="B3" s="27" t="s">
        <v>23</v>
      </c>
      <c r="C3" s="28" t="s">
        <v>24</v>
      </c>
      <c r="D3" s="29" t="n">
        <v>15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Roman,Standaard"&amp;12&amp;Kffffff&amp;A</oddHeader>
    <oddFooter>&amp;C&amp;"Times New Roman,Standaard"&amp;12&amp;KffffffСтраница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8174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parfenovaei@corp.gidroogk.com</cp:lastModifiedBy>
  <dcterms:modified xsi:type="dcterms:W3CDTF">2026-05-08T08:49:11Z</dcterms:modified>
  <cp:revision>114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