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lient\A$\Загрузки\2_ДКК Фото видео\ПЗД\Замечания_2\Защищенная версия\"/>
    </mc:Choice>
  </mc:AlternateContent>
  <bookViews>
    <workbookView xWindow="0" yWindow="0" windowWidth="11970" windowHeight="4575"/>
  </bookViews>
  <sheets>
    <sheet name="Комм. предл. (Структура НМЦ)" sheetId="1" r:id="rId1"/>
  </sheets>
  <definedNames>
    <definedName name="_ftn1" localSheetId="0">'Комм. предл. (Структура НМЦ)'!#REF!</definedName>
    <definedName name="_ftn2" localSheetId="0">'Комм. предл. (Структура НМЦ)'!#REF!</definedName>
    <definedName name="_ftn3" localSheetId="0">'Комм. предл. (Структура НМЦ)'!#REF!</definedName>
    <definedName name="_ftn4" localSheetId="0">'Комм. предл. (Структура НМЦ)'!#REF!</definedName>
    <definedName name="_ftn5" localSheetId="0">'Комм. предл. (Структура НМЦ)'!#REF!</definedName>
    <definedName name="_ftn6" localSheetId="0">'Комм. предл. (Структура НМЦ)'!#REF!</definedName>
    <definedName name="_ftn7" localSheetId="0">'Комм. предл. (Структура НМЦ)'!#REF!</definedName>
    <definedName name="_ftn8" localSheetId="0">'Комм. предл. (Структура НМЦ)'!#REF!</definedName>
    <definedName name="_ftn9" localSheetId="0">'Комм. предл. (Структура НМЦ)'!#REF!</definedName>
    <definedName name="_ftnref1" localSheetId="0">'Комм. предл. (Структура НМЦ)'!#REF!</definedName>
    <definedName name="_ftnref2" localSheetId="0">'Комм. предл. (Структура НМЦ)'!#REF!</definedName>
    <definedName name="_ftnref3" localSheetId="0">'Комм. предл. (Структура НМЦ)'!#REF!</definedName>
    <definedName name="_ftnref4" localSheetId="0">'Комм. предл. (Структура НМЦ)'!#REF!</definedName>
    <definedName name="_ftnref5" localSheetId="0">'Комм. предл. (Структура НМЦ)'!#REF!</definedName>
    <definedName name="_ftnref6" localSheetId="0">'Комм. предл. (Структура НМЦ)'!#REF!</definedName>
    <definedName name="_ftnref7" localSheetId="0">'Комм. предл. (Структура НМЦ)'!#REF!</definedName>
    <definedName name="_ftnref8" localSheetId="0">'Комм. предл. (Структура НМЦ)'!#REF!</definedName>
    <definedName name="_ftnref9" localSheetId="0">'Комм. предл. (Структура НМЦ)'!#REF!</definedName>
    <definedName name="_xlnm._FilterDatabase" localSheetId="0" hidden="1">'Комм. предл. (Структура НМЦ)'!$H$1:$H$697</definedName>
    <definedName name="_xlnm.Print_Titles" localSheetId="0">'Комм. предл. (Структура НМЦ)'!$13:$13</definedName>
    <definedName name="_xlnm.Print_Area" localSheetId="0">'Комм. предл. (Структура НМЦ)'!$A$1:$F$697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1" l="1"/>
  <c r="C33" i="1"/>
  <c r="E20" i="1" l="1"/>
  <c r="E692" i="1"/>
  <c r="E686" i="1"/>
  <c r="E680" i="1"/>
  <c r="E674" i="1"/>
  <c r="E668" i="1"/>
  <c r="E662" i="1"/>
  <c r="E656" i="1"/>
  <c r="E650" i="1"/>
  <c r="E644" i="1"/>
  <c r="E638" i="1"/>
  <c r="E632" i="1"/>
  <c r="E626" i="1"/>
  <c r="E620" i="1"/>
  <c r="E614" i="1"/>
  <c r="E608" i="1"/>
  <c r="E602" i="1"/>
  <c r="E596" i="1"/>
  <c r="E590" i="1"/>
  <c r="E584" i="1"/>
  <c r="E578" i="1"/>
  <c r="E572" i="1"/>
  <c r="E566" i="1"/>
  <c r="E560" i="1"/>
  <c r="E554" i="1"/>
  <c r="E548" i="1"/>
  <c r="E542" i="1"/>
  <c r="E536" i="1"/>
  <c r="E530" i="1"/>
  <c r="E524" i="1"/>
  <c r="E518" i="1"/>
  <c r="E512" i="1"/>
  <c r="E506" i="1"/>
  <c r="E500" i="1"/>
  <c r="E494" i="1"/>
  <c r="E488" i="1"/>
  <c r="E482" i="1"/>
  <c r="E476" i="1"/>
  <c r="E470" i="1"/>
  <c r="E464" i="1"/>
  <c r="E458" i="1"/>
  <c r="E452" i="1"/>
  <c r="E446" i="1"/>
  <c r="E440" i="1"/>
  <c r="E434" i="1"/>
  <c r="E428" i="1"/>
  <c r="E422" i="1"/>
  <c r="E416" i="1"/>
  <c r="E410" i="1"/>
  <c r="E404" i="1"/>
  <c r="E398" i="1"/>
  <c r="E392" i="1"/>
  <c r="E386" i="1"/>
  <c r="E380" i="1"/>
  <c r="E374" i="1"/>
  <c r="E368" i="1"/>
  <c r="E362" i="1"/>
  <c r="E356" i="1"/>
  <c r="E350" i="1"/>
  <c r="E344" i="1"/>
  <c r="E338" i="1"/>
  <c r="E332" i="1"/>
  <c r="E326" i="1"/>
  <c r="E320" i="1"/>
  <c r="E314" i="1"/>
  <c r="E308" i="1"/>
  <c r="E302" i="1"/>
  <c r="E296" i="1"/>
  <c r="E290" i="1"/>
  <c r="E284" i="1"/>
  <c r="E278" i="1"/>
  <c r="E272" i="1"/>
  <c r="E266" i="1"/>
  <c r="E260" i="1"/>
  <c r="E254" i="1"/>
  <c r="E248" i="1"/>
  <c r="E242" i="1"/>
  <c r="E236" i="1"/>
  <c r="E230" i="1"/>
  <c r="E224" i="1"/>
  <c r="E218" i="1"/>
  <c r="E212" i="1"/>
  <c r="E206" i="1"/>
  <c r="E200" i="1"/>
  <c r="E194" i="1"/>
  <c r="E188" i="1"/>
  <c r="E182" i="1"/>
  <c r="E176" i="1"/>
  <c r="E170" i="1"/>
  <c r="E164" i="1"/>
  <c r="E158" i="1"/>
  <c r="E152" i="1"/>
  <c r="E146" i="1"/>
  <c r="E140" i="1"/>
  <c r="E134" i="1"/>
  <c r="E128" i="1"/>
  <c r="E122" i="1"/>
  <c r="E116" i="1"/>
  <c r="E110" i="1"/>
  <c r="E104" i="1"/>
  <c r="E98" i="1"/>
  <c r="E92" i="1"/>
  <c r="E86" i="1"/>
  <c r="E80" i="1"/>
  <c r="E74" i="1"/>
  <c r="E68" i="1"/>
  <c r="E62" i="1"/>
  <c r="E56" i="1"/>
  <c r="E50" i="1"/>
  <c r="E44" i="1"/>
  <c r="E38" i="1"/>
  <c r="E32" i="1"/>
  <c r="E26" i="1"/>
  <c r="E14" i="1"/>
  <c r="C325" i="1"/>
  <c r="C127" i="1"/>
  <c r="C61" i="1"/>
  <c r="C697" i="1"/>
  <c r="C691" i="1"/>
  <c r="C685" i="1"/>
  <c r="C679" i="1"/>
  <c r="C673" i="1"/>
  <c r="C667" i="1"/>
  <c r="C661" i="1"/>
  <c r="C655" i="1"/>
  <c r="C649" i="1"/>
  <c r="C643" i="1"/>
  <c r="C637" i="1"/>
  <c r="C631" i="1"/>
  <c r="C625" i="1"/>
  <c r="C619" i="1"/>
  <c r="C613" i="1"/>
  <c r="C607" i="1"/>
  <c r="C601" i="1"/>
  <c r="C595" i="1"/>
  <c r="C589" i="1"/>
  <c r="C583" i="1"/>
  <c r="C577" i="1"/>
  <c r="C571" i="1"/>
  <c r="C565" i="1"/>
  <c r="C559" i="1"/>
  <c r="C553" i="1"/>
  <c r="C547" i="1"/>
  <c r="C541" i="1"/>
  <c r="C535" i="1"/>
  <c r="C529" i="1"/>
  <c r="C523" i="1"/>
  <c r="C517" i="1"/>
  <c r="C511" i="1"/>
  <c r="C505" i="1"/>
  <c r="C499" i="1"/>
  <c r="C493" i="1"/>
  <c r="C487" i="1"/>
  <c r="C481" i="1"/>
  <c r="C475" i="1"/>
  <c r="C469" i="1"/>
  <c r="C463" i="1"/>
  <c r="C457" i="1"/>
  <c r="C451" i="1"/>
  <c r="C445" i="1"/>
  <c r="C439" i="1"/>
  <c r="C433" i="1"/>
  <c r="C427" i="1"/>
  <c r="C421" i="1"/>
  <c r="C415" i="1"/>
  <c r="C409" i="1"/>
  <c r="C403" i="1"/>
  <c r="C397" i="1"/>
  <c r="C391" i="1"/>
  <c r="C385" i="1"/>
  <c r="C379" i="1"/>
  <c r="C373" i="1"/>
  <c r="C367" i="1"/>
  <c r="C361" i="1"/>
  <c r="C355" i="1"/>
  <c r="C349" i="1"/>
  <c r="C343" i="1"/>
  <c r="C337" i="1"/>
  <c r="C331" i="1"/>
  <c r="C319" i="1"/>
  <c r="C313" i="1"/>
  <c r="C307" i="1"/>
  <c r="C301" i="1"/>
  <c r="C295" i="1"/>
  <c r="C289" i="1"/>
  <c r="C283" i="1"/>
  <c r="C277" i="1"/>
  <c r="C271" i="1"/>
  <c r="C265" i="1"/>
  <c r="C259" i="1"/>
  <c r="C253" i="1"/>
  <c r="C247" i="1"/>
  <c r="C241" i="1"/>
  <c r="C235" i="1"/>
  <c r="C229" i="1"/>
  <c r="C223" i="1"/>
  <c r="C217" i="1"/>
  <c r="C211" i="1"/>
  <c r="C205" i="1"/>
  <c r="C199" i="1"/>
  <c r="C193" i="1"/>
  <c r="C187" i="1"/>
  <c r="C181" i="1"/>
  <c r="C175" i="1"/>
  <c r="C169" i="1"/>
  <c r="C163" i="1"/>
  <c r="C157" i="1"/>
  <c r="C151" i="1"/>
  <c r="C145" i="1"/>
  <c r="C139" i="1"/>
  <c r="C133" i="1"/>
  <c r="C121" i="1"/>
  <c r="C115" i="1"/>
  <c r="C109" i="1"/>
  <c r="C103" i="1"/>
  <c r="C97" i="1"/>
  <c r="C91" i="1"/>
  <c r="C85" i="1"/>
  <c r="C79" i="1"/>
  <c r="C73" i="1"/>
  <c r="C67" i="1"/>
  <c r="C55" i="1"/>
  <c r="C49" i="1"/>
  <c r="C43" i="1"/>
  <c r="C37" i="1"/>
  <c r="C31" i="1"/>
  <c r="C25" i="1"/>
  <c r="C19" i="1"/>
  <c r="C21" i="1"/>
  <c r="C15" i="1" l="1"/>
  <c r="C677" i="1" l="1"/>
  <c r="C675" i="1"/>
  <c r="C665" i="1"/>
  <c r="C663" i="1"/>
  <c r="C641" i="1"/>
  <c r="C639" i="1"/>
  <c r="C545" i="1"/>
  <c r="C543" i="1"/>
  <c r="C539" i="1"/>
  <c r="C537" i="1"/>
  <c r="C497" i="1"/>
  <c r="C495" i="1"/>
  <c r="C491" i="1"/>
  <c r="C489" i="1"/>
  <c r="C485" i="1"/>
  <c r="C483" i="1"/>
  <c r="C479" i="1"/>
  <c r="C477" i="1"/>
  <c r="C473" i="1"/>
  <c r="C471" i="1"/>
  <c r="C467" i="1"/>
  <c r="C465" i="1"/>
  <c r="C461" i="1"/>
  <c r="C459" i="1"/>
  <c r="C455" i="1"/>
  <c r="C453" i="1"/>
  <c r="C449" i="1"/>
  <c r="C447" i="1"/>
  <c r="C443" i="1"/>
  <c r="C441" i="1"/>
  <c r="C437" i="1"/>
  <c r="C435" i="1"/>
  <c r="C431" i="1"/>
  <c r="C429" i="1"/>
  <c r="C425" i="1"/>
  <c r="C423" i="1"/>
  <c r="C383" i="1"/>
  <c r="C381" i="1"/>
  <c r="C365" i="1"/>
  <c r="C363" i="1"/>
  <c r="C359" i="1"/>
  <c r="C357" i="1"/>
  <c r="C353" i="1"/>
  <c r="C351" i="1"/>
  <c r="C347" i="1"/>
  <c r="C345" i="1"/>
  <c r="C341" i="1"/>
  <c r="C339" i="1"/>
  <c r="C335" i="1"/>
  <c r="C333" i="1"/>
  <c r="C329" i="1"/>
  <c r="C327" i="1"/>
  <c r="C323" i="1"/>
  <c r="C321" i="1"/>
  <c r="C317" i="1"/>
  <c r="C315" i="1"/>
  <c r="C311" i="1"/>
  <c r="C309" i="1"/>
  <c r="C305" i="1"/>
  <c r="C303" i="1"/>
  <c r="C299" i="1"/>
  <c r="C297" i="1"/>
  <c r="C293" i="1"/>
  <c r="C291" i="1"/>
  <c r="C287" i="1"/>
  <c r="C285" i="1"/>
  <c r="C281" i="1"/>
  <c r="C279" i="1"/>
  <c r="C275" i="1"/>
  <c r="C273" i="1"/>
  <c r="C269" i="1"/>
  <c r="C267" i="1"/>
  <c r="C263" i="1"/>
  <c r="C261" i="1"/>
  <c r="C257" i="1"/>
  <c r="C255" i="1"/>
  <c r="C251" i="1"/>
  <c r="C249" i="1"/>
  <c r="C245" i="1"/>
  <c r="C243" i="1"/>
  <c r="C239" i="1"/>
  <c r="C237" i="1"/>
  <c r="C233" i="1"/>
  <c r="C231" i="1"/>
  <c r="C227" i="1"/>
  <c r="C225" i="1"/>
  <c r="C221" i="1"/>
  <c r="C219" i="1"/>
  <c r="C215" i="1"/>
  <c r="C213" i="1"/>
  <c r="C209" i="1"/>
  <c r="C207" i="1"/>
  <c r="C203" i="1"/>
  <c r="C201" i="1"/>
  <c r="C197" i="1"/>
  <c r="C195" i="1"/>
  <c r="C191" i="1"/>
  <c r="C189" i="1"/>
  <c r="C93" i="1"/>
  <c r="C89" i="1"/>
  <c r="C95" i="1"/>
  <c r="C87" i="1"/>
  <c r="C71" i="1"/>
  <c r="C69" i="1"/>
  <c r="C35" i="1" l="1"/>
  <c r="C27" i="1"/>
  <c r="C29" i="1"/>
  <c r="C23" i="1"/>
  <c r="C17" i="1"/>
  <c r="C695" i="1" l="1"/>
  <c r="C693" i="1"/>
  <c r="C689" i="1"/>
  <c r="C687" i="1"/>
  <c r="C683" i="1"/>
  <c r="C681" i="1"/>
  <c r="C671" i="1"/>
  <c r="C669" i="1"/>
  <c r="C659" i="1"/>
  <c r="C657" i="1"/>
  <c r="C653" i="1"/>
  <c r="C651" i="1"/>
  <c r="C647" i="1"/>
  <c r="C645" i="1"/>
  <c r="C635" i="1"/>
  <c r="C633" i="1"/>
  <c r="C629" i="1"/>
  <c r="C627" i="1"/>
  <c r="C623" i="1"/>
  <c r="C621" i="1"/>
  <c r="C617" i="1"/>
  <c r="C615" i="1"/>
  <c r="C611" i="1"/>
  <c r="C609" i="1"/>
  <c r="C605" i="1"/>
  <c r="C603" i="1"/>
  <c r="C599" i="1"/>
  <c r="C597" i="1"/>
  <c r="C593" i="1"/>
  <c r="C591" i="1"/>
  <c r="C587" i="1"/>
  <c r="C585" i="1"/>
  <c r="C581" i="1"/>
  <c r="C579" i="1"/>
  <c r="C575" i="1"/>
  <c r="C573" i="1"/>
  <c r="C569" i="1"/>
  <c r="C567" i="1"/>
  <c r="C563" i="1"/>
  <c r="C561" i="1"/>
  <c r="C557" i="1"/>
  <c r="C555" i="1"/>
  <c r="C551" i="1"/>
  <c r="C549" i="1"/>
  <c r="C533" i="1"/>
  <c r="C531" i="1"/>
  <c r="C527" i="1"/>
  <c r="C525" i="1"/>
  <c r="C521" i="1"/>
  <c r="C519" i="1"/>
  <c r="C515" i="1"/>
  <c r="C513" i="1"/>
  <c r="C509" i="1"/>
  <c r="C507" i="1"/>
  <c r="C503" i="1"/>
  <c r="C501" i="1"/>
  <c r="C419" i="1"/>
  <c r="C417" i="1"/>
  <c r="C413" i="1"/>
  <c r="C411" i="1"/>
  <c r="C407" i="1"/>
  <c r="C405" i="1"/>
  <c r="C401" i="1"/>
  <c r="C399" i="1"/>
  <c r="C395" i="1"/>
  <c r="C393" i="1"/>
  <c r="C389" i="1"/>
  <c r="C387" i="1"/>
  <c r="C377" i="1"/>
  <c r="C375" i="1"/>
  <c r="C371" i="1"/>
  <c r="C369" i="1"/>
  <c r="C185" i="1"/>
  <c r="C183" i="1"/>
  <c r="C179" i="1"/>
  <c r="C177" i="1"/>
  <c r="C173" i="1"/>
  <c r="C171" i="1"/>
  <c r="C167" i="1"/>
  <c r="C165" i="1"/>
  <c r="C161" i="1"/>
  <c r="C159" i="1"/>
  <c r="C155" i="1"/>
  <c r="C153" i="1"/>
  <c r="C149" i="1"/>
  <c r="C147" i="1"/>
  <c r="C143" i="1"/>
  <c r="C141" i="1"/>
  <c r="C137" i="1"/>
  <c r="C135" i="1"/>
  <c r="C131" i="1"/>
  <c r="C129" i="1"/>
  <c r="C125" i="1"/>
  <c r="C123" i="1"/>
  <c r="C119" i="1"/>
  <c r="C117" i="1"/>
  <c r="C113" i="1"/>
  <c r="C111" i="1"/>
  <c r="C107" i="1"/>
  <c r="C105" i="1"/>
  <c r="C101" i="1"/>
  <c r="C99" i="1"/>
  <c r="C83" i="1"/>
  <c r="C81" i="1"/>
  <c r="C77" i="1"/>
  <c r="C75" i="1"/>
  <c r="C65" i="1"/>
  <c r="C63" i="1"/>
  <c r="C59" i="1"/>
  <c r="C57" i="1"/>
  <c r="C53" i="1"/>
  <c r="C51" i="1"/>
  <c r="C47" i="1"/>
  <c r="C45" i="1"/>
  <c r="C41" i="1"/>
</calcChain>
</file>

<file path=xl/sharedStrings.xml><?xml version="1.0" encoding="utf-8"?>
<sst xmlns="http://schemas.openxmlformats.org/spreadsheetml/2006/main" count="394" uniqueCount="157">
  <si>
    <t>ОБОСНОВАНИЕ НАЧАЛЬНОЙ (МАКСИМАЛЬНОЙ) ЦЕНЫ ДОГОВОРА / ЦЕНЫ ЕДИНИЦЫ ТОВАРА, РАБОТЫ, УСЛУГИ</t>
  </si>
  <si>
    <t>1. Общая информация</t>
  </si>
  <si>
    <t xml:space="preserve">№ п/п </t>
  </si>
  <si>
    <t>Наименование</t>
  </si>
  <si>
    <t>Информация по лоту</t>
  </si>
  <si>
    <t>1.1.</t>
  </si>
  <si>
    <t>Наименование лота</t>
  </si>
  <si>
    <t>1.2.</t>
  </si>
  <si>
    <t>Номер лота</t>
  </si>
  <si>
    <t>1.3.</t>
  </si>
  <si>
    <t>НМЦ лота</t>
  </si>
  <si>
    <t>Наименование товара/ работы/ услуги в составе лота</t>
  </si>
  <si>
    <t>Наименование источника ценовой информации (ИЦИ)</t>
  </si>
  <si>
    <t>Цена из соответствующего ИЦИ, в руб. без НДС</t>
  </si>
  <si>
    <t>Цена итоговая, в руб. без НДС</t>
  </si>
  <si>
    <t>Комментарии</t>
  </si>
  <si>
    <t>№ 2-ДКК-2026-ИА</t>
  </si>
  <si>
    <t xml:space="preserve">13 500 000 руб. </t>
  </si>
  <si>
    <t>Фильм хронометражем 10 минут</t>
  </si>
  <si>
    <t xml:space="preserve">Фильм хронометражем 20 минут
</t>
  </si>
  <si>
    <t xml:space="preserve">Фильм хронометражем 50 минут
</t>
  </si>
  <si>
    <t xml:space="preserve">Видеоролик хронометражем 45 сек.                                          </t>
  </si>
  <si>
    <t xml:space="preserve">Видеоролик хронометражем 60 сек.                                     </t>
  </si>
  <si>
    <t>1.1. Создание (производство) тематического фильма (серии фильмов), в том числе иностранной версии ролика.
Срок изготовления не более 60 календарных дней.</t>
  </si>
  <si>
    <t>1.4. Создание (производство) видеоинтервью, обращения или тематического поздравления, в том числе иностранной версии ролика.
Срок изготовления не более 8 календарных дней.</t>
  </si>
  <si>
    <t>1 минута видеоинтервью (хронометраж видеоинтервью определяется исходя из потребности Заказчика, согласованного сценария)</t>
  </si>
  <si>
    <t>1 минута видеоролика (хронометраж видеоролика определяется исходя из потребности Заказчика, согласованного сценария)</t>
  </si>
  <si>
    <t>1.6. Создание (производство) видеоролика в 3D графике, в т. ч. о введении в эксплуатацию энергообъекта (пусковой видеоролик), в том числе иностранной версии ролика.
Срок изготовления не более 25 календарных дней.</t>
  </si>
  <si>
    <t>1 минута видеоролика (хронометраж видеоролика определяется исходя из потребности Заказчика)</t>
  </si>
  <si>
    <t>45 секунд (хронометраж видеоролика определяется исходя из потребности Заказчика)</t>
  </si>
  <si>
    <t xml:space="preserve">30 секунд (хронометраж видеоролика определяется исходя из потребности Заказчика) </t>
  </si>
  <si>
    <t>1.7. Создание (производство) видеоролика с использованием средств искусственного интеллекта, в т.ч. с элементами 3D графики.
Срок изготовления не более 25 календарных дней.</t>
  </si>
  <si>
    <t>1.8. Создание (производство) видеоролика с использованием средств искусственного интеллекта на основе архивных фото- и видеоматериалов Заказчика.
Срок изготовления не более 25 календарных дней.</t>
  </si>
  <si>
    <t>2.1. Создание (производство) аудиоролика.
Срок изготовления не более 20 календарных дней.</t>
  </si>
  <si>
    <t>Аудиоролик хронометражом 1 минута</t>
  </si>
  <si>
    <t>Аудиоролик хронометражом 2 минуты</t>
  </si>
  <si>
    <t>Аудиоролик хронометражом 3 минуты</t>
  </si>
  <si>
    <t xml:space="preserve">3.1. Создание (производство) презентации.
Срок создания презентации не более 7 календарных дней.
</t>
  </si>
  <si>
    <t>1 слайд (количество слайдов определяется исходя из потребности Заказчика)</t>
  </si>
  <si>
    <t>Организация и проведение  фото- и/или видеосьемки с привлечением третьих лиц (фотографа/оператора) на месте (в городе) проведения фото– и/или видеосьемки, 1 съемочный день (8 часов)</t>
  </si>
  <si>
    <t>Организация и проведение  фото- и/или видеосьемки с привлечением третьих лиц (фотографа/оператора) на месте (в городе) проведения фото– и/или видеосьемки, 4 часа съемки</t>
  </si>
  <si>
    <t>Фото-и/ или видеосьемка с выездом фотографа/ оператора Исполнителя на объект/ы в Центральном федеральном округе, 1 съемочный день (8 часов)</t>
  </si>
  <si>
    <t>Фото-и/ или видеосьемка с выездом фотографа/ оператора Исполнителя на объект/ы в Центральном федеральном округе, 4 часа съемки</t>
  </si>
  <si>
    <t>Фото- и/или видеосьемка с выездом фотографа/ оператора Исполнителя на объект/ы в Северо-Западном федеральном округе, 1 съемочный день (8 часов)</t>
  </si>
  <si>
    <t>Фото- и/или видеосьемка с выездом фотографа/ оператора Исполнителя на объект/ы в Северо-Западном федеральном округе, 4 часа съемки</t>
  </si>
  <si>
    <t>Фото- и/или видеосьемка с выездом фотографа/ оператора Исполнителя на объект/ы в Южном федеральном округе, 1 съемочный день (8 часов)</t>
  </si>
  <si>
    <t>Фото- и/или видеосьемка с выездом фотографа/ оператора Исполнителя на объект/ы в Южном федеральном округе, 4 часа съемки</t>
  </si>
  <si>
    <t>Фото- и/или видеосьемка с выездом фотографа/ оператора Исполнителя на объект/ы в Северо-Кавказском федеральном округе, 1 съемочный день  (8 часов)</t>
  </si>
  <si>
    <t>Фото- и/или видеосьемка с выездом фотографа/ оператора Исполнителя на объект/ы в Северо-Кавказском федеральном округе, 4 часа съемки</t>
  </si>
  <si>
    <t>Фото- и/или видеосьемка с выездом фотографа/ оператора Исполнителя на объект/ы в Приволжском федеральном округе, 1 съемочный день (8 часов)</t>
  </si>
  <si>
    <t>Фото- и/или видеосьемка с выездом фотографа/ оператора Исполнителя на объект/ы в Приволжском федеральном округе, 4 часа съемки</t>
  </si>
  <si>
    <t xml:space="preserve">Фото- и/или видеосьемка с выездом фотографа/ оператора Исполнителя на объект/ы в Уральском федеральном округе, 1 съемочный день (8 часов) </t>
  </si>
  <si>
    <t>Фото- и/или видеосьемка с выездом фотографа/ оператора Исполнителя на объект/ы в Уральском федеральном округе, 4 часа съемки</t>
  </si>
  <si>
    <t>Фото- и/или видеосьемка с выездом фотографа/ оператора Исполнителя на объект/ы в Дальневосточном федеральном округе, 1 съемочный день (8 часов)</t>
  </si>
  <si>
    <t>Фото- и/или видеосьемка с выездом фотографа/ оператора Исполнителя на объект/ы в Дальневосточном федеральном округе, 4 часа съемки</t>
  </si>
  <si>
    <t>Фото- и/или видеосьемка с выездом фотографа/ оператора Исполнителя на объект/ы в Сибирском федеральном округе, 1 съемочный день (8 часов)</t>
  </si>
  <si>
    <t>Фото- и/или видеосьемка с выездом фотографа/ оператора Исполнителя на объект/ы в Сибирском федеральном округе, 4 часа съемки</t>
  </si>
  <si>
    <t>Организация и проведение видеосьемки с привлечением третьих лиц (оператора) на месте (в городе) проведения видеосъемки с предоставлением отснятого массива материала, 1 съемочный день (8 часов) работы оператора</t>
  </si>
  <si>
    <t>Организация и проведение видеосьемки с привлечением третьих лиц (оператора) на месте (в городе) проведения видеосъемки с предоставлением отснятого массива материала, 4 часа работы оператора</t>
  </si>
  <si>
    <t>Видеосъемка с выездом оператора Исполнителя на место проведения мероприятия в г. Москва с предоставлением отснятого массива материала, 1 съемочный день (8 часов) работы оператора</t>
  </si>
  <si>
    <t>Видеосъемка с выездом оператора Исполнителя на место проведения мероприятия в г. Москва с предоставлением отснятого массива материала, 4 часа работы оператора</t>
  </si>
  <si>
    <t>Видеосъемка с выездом оператора Исполнителя на место проведения мероприятия в Центральном федеральном округе с предоставлением отснятого массива материала, 1 съемочный день (8 часов) работы оператора</t>
  </si>
  <si>
    <t>Видеосъемка с выездом оператора Исполнителя на место проведения мероприятия в Центральном федеральном округе с предоставлением отснятого массива материала, 4 часа работы оператора</t>
  </si>
  <si>
    <t>Видеосъемка с выездом оператора Исполнителя на место проведения мероприятия в Северо-Западном федеральном округе с предоставлением отснятого массива материала, 1 съемочный день (8 часов) работы оператора</t>
  </si>
  <si>
    <t>Видеосъемка с выездом оператора Исполнителя на место проведения мероприятия в Северо-Западном федеральном округе с предоставлением отснятого массива материала, 4 часа работы оператора</t>
  </si>
  <si>
    <t>Видеосъемка с выездом оператора Исполнителя на место проведения мероприятия в Южном федеральном округе с предоставлением отснятого массива материала, 1 съемочный день (8 часов) работы оператора</t>
  </si>
  <si>
    <t>Видеосъемка с выездом оператора Исполнителя на место проведения мероприятия в Южном федеральном округе с предоставлением отснятого массива материала, 4 часа  работы оператора</t>
  </si>
  <si>
    <t>Видеосъемка с выездом оператора Исполнителя на место проведения мероприятия в Северо-Кавказском федеральном округе с предоставлением отснятого массива материала, 1 съемочный день (8 часов) работы оператора</t>
  </si>
  <si>
    <t>Видеосъемка с выездом оператора Исполнителя на место проведения мероприятия в Северо-Кавказском федеральном округе с предоставлением отснятого массива материала, 4 часа работы оператора</t>
  </si>
  <si>
    <t>Видеосъемка с выездом оператора Исполнителя на место проведения мероприятия в Приволжском федеральном округе с предоставлением отснятого массива материала, 1 съемочный день (8 часов) работы оператора</t>
  </si>
  <si>
    <t>Видеосъемка с выездом оператора Исполнителя на место проведения мероприятия в Приволжском федеральном округе с предоставлением отснятого массива материала, 4 часа работы оператора</t>
  </si>
  <si>
    <t>Видеосъемка с выездом оператора Исполнителя на место проведения мероприятия в Уральском федеральном округе, с предоставлением отснятого массива материала, 1 съемочный день (8 часов) работы оператора</t>
  </si>
  <si>
    <t>Видеосъемка с выездом оператора Исполнителя на место проведения мероприятия в Уральском федеральном округе, с предоставлением отснятого массива материала, 4 часа работы оператора</t>
  </si>
  <si>
    <t>Видеосъемка с выездом оператора Исполнителя на место проведения мероприятия в Дальневосточном федеральном округе, с предоставлением отснятого массива материала, 1 съемочный день (8 часов) работы оператора</t>
  </si>
  <si>
    <t>Видеосъемка с выездом оператора Исполнителя на место проведения мероприятия в Дальневосточном федеральном округе, с предоставлением отснятого массива материала, 4 часа работы оператора</t>
  </si>
  <si>
    <t>Видеосъемка с выездом оператора Исполнителя на место в Сибирском федеральном округе, с предоставлением отснятого массива материала, 1 съемочный день (8 часов) работы оператора</t>
  </si>
  <si>
    <t>Видеосъемка с выездом оператора Исполнителя на место в Сибирском федеральном округе, с предоставлением отснятого массива материала, 4 часа работы оператора</t>
  </si>
  <si>
    <t>Имиджевая фотосьемка в г. Москве или Центральном федеральном округе, с предоставлением отснятого материала, 1 съемочный день (8 часов)</t>
  </si>
  <si>
    <t>Имиджевая фотосьемка в г. Москве или Центральном федеральном округе с предоставлением отснятого материала, 4 часа съемки</t>
  </si>
  <si>
    <t>Имиджевая фотосьемка в г. Красноярске или Сибирском  федеральном округе, с предоставлением отснятого материала, 1 съемочный день (8 часов)</t>
  </si>
  <si>
    <t>Имиджевая фотосьемка в г. Красноярске или Сибирском федеральном округе с предоставлением отснятого материала, 4 часа съемки</t>
  </si>
  <si>
    <t>4.4. Фотосъемка мероприятий, событий или энергообъектов Заказчика и т.д.
Дата/период сьемки определяет Заказчик.</t>
  </si>
  <si>
    <t>Организация и проведение фотосьемки с привлечением третьих лиц (фотографа) на месте (в городе) проведения фотосъемки, с предоставлением отснятого материала, 1 съемочный день (8 часов)</t>
  </si>
  <si>
    <t>Организация и проведение фотосьемки с привлечением третьих лиц (фотографа) на месте (в городе) проведения фотосъемки, с предоставлением отснятого материала, 4 часа съемки</t>
  </si>
  <si>
    <t>Фотосъемка с выездом фотографа Исполнителя на место проведения мероприятия в Центральном федеральном округе, с предоставлением отснятого материала, 1 съемочный день (8 часов)</t>
  </si>
  <si>
    <t>Фотосъемка с выездом фотографа Исполнителя на место проведения мероприятия в Центральном федеральном округе, с предоставлением отснятого материала, 4 часа съемки</t>
  </si>
  <si>
    <t>Фотосъемка с выездом фотографа Исполнителя на место проведения съемки в Северо-Западном федеральном округе, с предоставлением отснятого материала 1 съемочный день (8 часов)</t>
  </si>
  <si>
    <t>Фотосъемка с выездом фотографа Исполнителя на место проведения мероприятия в Северо-Западном федеральном округе, с предоставлением отснятого материала, 4 часа съемки</t>
  </si>
  <si>
    <t>Фотосъемка с выездом фотографа Исполнителя на место проведения съемки в Южном федеральном округе, с предоставлением отснятого материала 1 съемочный день (8 часов)</t>
  </si>
  <si>
    <t>Фотосъемка с выездом фотографа Исполнителя на место проведения мероприятия в Южном федеральном округе, с предоставлением отснятого материала, 4 часа съемки</t>
  </si>
  <si>
    <t>Фотосъемка с выездом фотографа Исполнителя на место проведения съемки в Северо-Кавказском федеральном округе, с предоставлением отснятого материала, 1 съемочный день (8 часов)</t>
  </si>
  <si>
    <t>Фотосъемка с выездом фотографа Исполнителя на место проведения мероприятия в Северо-Кавказском федеральном округе, с предоставлением отснятого материала, 4 часа съемки</t>
  </si>
  <si>
    <t>Фотосъемка с выездом фотографа Исполнителя на место проведения съемки в Приволжском федеральном округе, с предоставлением отснятого материала, 1 съемочный день (8 часов)</t>
  </si>
  <si>
    <t>Фотосъемка с выездом фотографа Исполнителя на место проведения мероприятия в Приволжском федеральном округе, с предоставлением отснятого материала, 4 часа съемки</t>
  </si>
  <si>
    <t>Фотосъемка с выездом фотографа Исполнителя на место проведения съемки в Уральском федеральном округе, с предоставлением отснятого материала, 1 съемочный день (8 часов)</t>
  </si>
  <si>
    <t>Фотосъемка с выездом фотографа Исполнителя на место проведения мероприятия в Уральском федеральном округе, с предоставлением отснятого материала, 4 часа съемки</t>
  </si>
  <si>
    <t>Фотосъемка с выездом фотографа Исполнителя на место проведения съемки в Дальневосточном федеральном округе, с предоставлением отснятого материала, 1 съемочный день (8 часов)</t>
  </si>
  <si>
    <t>Фотосъемка с выездом фотографа Исполнителя на место проведения мероприятия в Дальневосточном федеральном округе, с предоставлением отснятого материала, 4 часа съемки</t>
  </si>
  <si>
    <t>Фотосъемка с выездом фотографа Исполнителя на место проведения съемки в Сибирском федеральном округе, с предоставлением отснятого материала, 1 съемочный день (8 часов)</t>
  </si>
  <si>
    <t>Фотосъемка с выездом фотографа Исполнителя на место проведения мероприятия в Сибирском федеральном округе, с предоставлением отснятого материала, 4 часа съемки</t>
  </si>
  <si>
    <t>Изготовление и поставка в адрес Заказчика 10 фотографий на матовой фотобумаге формата А3</t>
  </si>
  <si>
    <t>Изготовление и поставка в адрес Заказчика 10 фотографий на матовой фотобумаге формата А4</t>
  </si>
  <si>
    <t>Изготовление и поставка в адрес Заказчика 10 фотографий на матовой фотобумаге формата А5</t>
  </si>
  <si>
    <t>Изготовление и поставка в адрес Заказчика 10 фотографий на глянцевой фотобумаге формата А3</t>
  </si>
  <si>
    <t>Изготовление и поставка в адрес Заказчика 10 фотографий на глянцевой фотобумаге формата А4</t>
  </si>
  <si>
    <t>Изготовление и поставка в адрес Заказчика 10 фотографий на глянцевой фотобумаге формата А5</t>
  </si>
  <si>
    <t>Изготовление и поставка в адрес Заказчика 5 фотографий на пенокартоне (матовая фотобумага)  формата А3</t>
  </si>
  <si>
    <t>Изготовление и поставка в адрес Заказчика 5 фотографий  на пенокартоне (матовая фотобумага) формата А4</t>
  </si>
  <si>
    <t>5.1. Производство баннера.
Срок производства баннера не более 7 календарных дней.</t>
  </si>
  <si>
    <t xml:space="preserve">1 баннер </t>
  </si>
  <si>
    <t>1 промостраница</t>
  </si>
  <si>
    <t>1 страница для мобильного приложения</t>
  </si>
  <si>
    <t xml:space="preserve">1 страница промосайта </t>
  </si>
  <si>
    <t>6.1. Адаптация (внесение изменений) аудиоролика.
Срок не более 5 календарных дней.</t>
  </si>
  <si>
    <t>Изменения хронометражом 10 секунд  в аудиоролик (хронометраж изменений определяется исходя из потребности Заказчика)</t>
  </si>
  <si>
    <t>Изменения хронометражом 30 секунд  в аудиоролик (хронометраж изменений определяется исходя из потребности Заказчика)</t>
  </si>
  <si>
    <t>Изменения хронометражом 60 секунд  в аудиоролик (хронометраж изменений определяется исходя из потребности Заказчика)</t>
  </si>
  <si>
    <t>Изменения хронометражом 180 секунд  в аудиоролик (хронометраж изменений определяется исходя из потребности Заказчика)</t>
  </si>
  <si>
    <t xml:space="preserve">6.2. Адаптация (внесение изменений) видеоролика, фильма, видеоматериалов.
Срок не более 5 календарных дней.
</t>
  </si>
  <si>
    <t>Изменения хронометражом 10 секунд  в видеоролик (хронометраж изменений определяется исходя из потребности Заказчика)</t>
  </si>
  <si>
    <t xml:space="preserve">Изменения хронометражом 30 секунд  в видеоролик (хронометраж изменений определяется исходя из потребности Заказчика) </t>
  </si>
  <si>
    <t>Изменения хронометражом 60 секунд  в видеоролик (хронометраж изменений определяется исходя из потребности Заказчика)</t>
  </si>
  <si>
    <t>Изменения хронометражом 180 секунд  в видеоролик (хронометраж изменений определяется исходя из потребности Заказчика)</t>
  </si>
  <si>
    <t>6.3. Адаптация (внесение изменений) презентации.
Срок не более 5 календарных дней.</t>
  </si>
  <si>
    <t>Внесение изменений в 1 слайд презентации (кол-во слайдов в которые вносятся изменения) определяется исходя из потребности Заказчика)</t>
  </si>
  <si>
    <t>Внесение изменений в 10 слайдов презентации (кол-во слайдов в которые вносятся изменения) определяется исходя из потребности Заказчика)</t>
  </si>
  <si>
    <t>Перевод и внесение изменений в 1 слайд презентации</t>
  </si>
  <si>
    <t>Перевод и внесение изменений в 10 слайдов презентации</t>
  </si>
  <si>
    <t xml:space="preserve">7.1.  Видеомонтаж материалов Заказчика </t>
  </si>
  <si>
    <t>1 час работ</t>
  </si>
  <si>
    <t xml:space="preserve">7.2. Написание оригинального сценария </t>
  </si>
  <si>
    <t xml:space="preserve">1 страница (1800 символов с пробелами) </t>
  </si>
  <si>
    <t xml:space="preserve">1 смена 8 часов </t>
  </si>
  <si>
    <t>7.3. Озвучивание произведения (видео/аудио) дикторским голосом на русском языке, включая запись в студии и сведение записи. Дикторский голос должен быть согласован Заказчиком</t>
  </si>
  <si>
    <t>7.5. Обработка фотографий Заказчика. Обеспечение цветокоррекции, (включая исправление цвета неба, воды, сооружений, коррекцию теней и света и др.), кадрирование, исправление искажений перспективы, удаление нежелательных объектов, при необходимости, создание HDR-изображений, панорам и сложного маскирования, в том числе с использованием средств искусственного интеллекта при такой необходимости или по требованию Заказчика</t>
  </si>
  <si>
    <t>1 фотография</t>
  </si>
  <si>
    <t>7.6. Сложная ретушь и восстановление архивных фотографии Заказчика, в том числе с использованием средств искусственного интеллекта при такой необходимости или по требованию Заказчика</t>
  </si>
  <si>
    <t>7.7. Обработка видеоматериалов Заказчика. Обеспечение цветокоррекции видеоматериалов Заказчика (включая исправление цвета неба, воды, сооружений, коррекции теней и света и др.), исправление искажений перспективы, удаление нежелательных объектов/людей и т. д., в том числе с использованием средств искусственного интеллекта при такой необходимости или по требованию Заказчика</t>
  </si>
  <si>
    <t xml:space="preserve">30 секунд </t>
  </si>
  <si>
    <t>7.8. Создание инфографики, титров, надписей для видеоматериалов</t>
  </si>
  <si>
    <t>1 минута</t>
  </si>
  <si>
    <t>7.9. Создание HDR-изображений, панорам и сложного маскирования, в том числе с использованием средств искусственного интеллекта при такой необходимости или по требованию Заказчика</t>
  </si>
  <si>
    <t>1 фотография /изображение</t>
  </si>
  <si>
    <r>
      <t xml:space="preserve">2. Использованный метод (методы) расчета НМЦ / цены единицы товара, работы, услуги: </t>
    </r>
    <r>
      <rPr>
        <i/>
        <sz val="12"/>
        <color rgb="FF000000"/>
        <rFont val="Times New Roman"/>
        <family val="1"/>
        <charset val="204"/>
      </rPr>
      <t>Метод анализа технико-коммерческих предложений</t>
    </r>
  </si>
  <si>
    <t>ОКПД2 59.11.12: Производство интерактивных, фото- и видеоматериалов</t>
  </si>
  <si>
    <t xml:space="preserve">1.2. Создание (производство) имиджевого видеоролика.
Срок изготовления не более 40 календарных дней.
</t>
  </si>
  <si>
    <t>1.3. Создание (производство) информационного или тематического видеоролика, в том числе иностранной версии ролика.
Срок изготовления не более 20 календарных дней.</t>
  </si>
  <si>
    <t>1.5. Создание (производство) репортажного видеоролика с видеосъемкой события.
Срок изготовления не более 5 календарных дней.</t>
  </si>
  <si>
    <t xml:space="preserve">4.1. Создание (производство) фото- и/или видеосъемки с различных ракурсов с воздуха. 
Дата/период сьемки определяет Заказчик. </t>
  </si>
  <si>
    <t xml:space="preserve">4.2. Видеосъемка события или энергообьекта или др.
Дата/период сьемки определяет Заказчик. </t>
  </si>
  <si>
    <t xml:space="preserve">4.3. Имиджевая (портретная) фотосъемка работников и стейкхолдеров компании.
Дата/период сьемки определяет Заказчик.
</t>
  </si>
  <si>
    <t xml:space="preserve">4.5. Изготовление (печать фотографий).
Срок изготовления фотографий не более 3 календарных дней.
</t>
  </si>
  <si>
    <t xml:space="preserve">5.2. Производство страниц для мобильного приложения или промосайта для использования в PR- и информационной деятельности. 
Срок производства не более 21 календарного дня.  </t>
  </si>
  <si>
    <t>7.4. Озвучивание произведения (видео/аудио) дикторским голосом на иностранном языке, включая запись в студии и сведение записи. Дикторский голос должен быть согласован Заказчиком</t>
  </si>
  <si>
    <t xml:space="preserve">ТКП №1 
</t>
  </si>
  <si>
    <t xml:space="preserve">ТКП №2
</t>
  </si>
  <si>
    <t xml:space="preserve">ТКП №3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</si>
</sst>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7E6E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5" fillId="0" borderId="0" xfId="0" applyFont="1" applyAlignment="1"/>
    <xf numFmtId="0" fontId="7" fillId="0" borderId="0" xfId="0" applyFont="1"/>
    <xf numFmtId="0" fontId="8" fillId="2" borderId="0" xfId="0" applyFont="1" applyFill="1"/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/>
    <xf numFmtId="0" fontId="6" fillId="3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top" wrapText="1"/>
    </xf>
    <xf numFmtId="0" fontId="8" fillId="0" borderId="0" xfId="0" applyFont="1" applyAlignment="1">
      <alignment wrapText="1"/>
    </xf>
    <xf numFmtId="0" fontId="9" fillId="2" borderId="7" xfId="0" applyFont="1" applyFill="1" applyBorder="1" applyAlignment="1">
      <alignment vertical="top" wrapText="1"/>
    </xf>
    <xf numFmtId="0" fontId="8" fillId="0" borderId="0" xfId="0" applyFont="1"/>
    <xf numFmtId="0" fontId="8" fillId="0" borderId="0" xfId="0" applyFont="1" applyBorder="1"/>
    <xf numFmtId="0" fontId="10" fillId="0" borderId="0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164" fontId="0" fillId="0" borderId="0" xfId="0" applyNumberFormat="1"/>
    <xf numFmtId="164" fontId="5" fillId="0" borderId="0" xfId="0" applyNumberFormat="1" applyFont="1" applyAlignment="1">
      <alignment horizontal="right" vertical="top"/>
    </xf>
    <xf numFmtId="164" fontId="7" fillId="0" borderId="0" xfId="0" applyNumberFormat="1" applyFont="1"/>
    <xf numFmtId="164" fontId="8" fillId="2" borderId="0" xfId="0" applyNumberFormat="1" applyFont="1" applyFill="1" applyBorder="1" applyAlignment="1">
      <alignment horizontal="center" vertical="top" wrapText="1"/>
    </xf>
    <xf numFmtId="164" fontId="8" fillId="2" borderId="0" xfId="0" applyNumberFormat="1" applyFont="1" applyFill="1"/>
    <xf numFmtId="164" fontId="8" fillId="2" borderId="0" xfId="0" applyNumberFormat="1" applyFont="1" applyFill="1" applyBorder="1"/>
    <xf numFmtId="164" fontId="6" fillId="3" borderId="2" xfId="0" applyNumberFormat="1" applyFont="1" applyFill="1" applyBorder="1" applyAlignment="1">
      <alignment horizontal="center" vertical="top" wrapText="1"/>
    </xf>
    <xf numFmtId="164" fontId="6" fillId="3" borderId="2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top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10" fillId="0" borderId="0" xfId="0" applyFont="1" applyBorder="1" applyAlignment="1">
      <alignment horizontal="left" vertical="center" wrapText="1"/>
    </xf>
    <xf numFmtId="164" fontId="10" fillId="2" borderId="1" xfId="0" applyNumberFormat="1" applyFont="1" applyFill="1" applyBorder="1" applyAlignment="1">
      <alignment horizontal="center" vertical="top" wrapText="1"/>
    </xf>
    <xf numFmtId="164" fontId="10" fillId="2" borderId="7" xfId="0" applyNumberFormat="1" applyFont="1" applyFill="1" applyBorder="1" applyAlignment="1">
      <alignment horizontal="center" vertical="top" wrapText="1"/>
    </xf>
    <xf numFmtId="0" fontId="10" fillId="2" borderId="8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/>
    </xf>
    <xf numFmtId="0" fontId="9" fillId="0" borderId="7" xfId="0" applyFont="1" applyFill="1" applyBorder="1" applyAlignment="1">
      <alignment vertical="top" wrapText="1"/>
    </xf>
    <xf numFmtId="4" fontId="0" fillId="0" borderId="0" xfId="0" applyNumberFormat="1"/>
    <xf numFmtId="4" fontId="7" fillId="0" borderId="0" xfId="0" applyNumberFormat="1" applyFont="1"/>
    <xf numFmtId="4" fontId="8" fillId="2" borderId="0" xfId="0" applyNumberFormat="1" applyFont="1" applyFill="1"/>
    <xf numFmtId="4" fontId="8" fillId="2" borderId="0" xfId="0" applyNumberFormat="1" applyFont="1" applyFill="1" applyBorder="1"/>
    <xf numFmtId="4" fontId="8" fillId="0" borderId="0" xfId="0" applyNumberFormat="1" applyFont="1"/>
    <xf numFmtId="4" fontId="8" fillId="0" borderId="0" xfId="0" applyNumberFormat="1" applyFont="1" applyAlignment="1">
      <alignment wrapText="1"/>
    </xf>
    <xf numFmtId="4" fontId="8" fillId="0" borderId="0" xfId="0" applyNumberFormat="1" applyFont="1" applyBorder="1"/>
    <xf numFmtId="0" fontId="8" fillId="2" borderId="1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164" fontId="10" fillId="2" borderId="1" xfId="0" applyNumberFormat="1" applyFont="1" applyFill="1" applyBorder="1" applyAlignment="1">
      <alignment horizontal="center" vertical="top" wrapText="1"/>
    </xf>
    <xf numFmtId="164" fontId="10" fillId="2" borderId="7" xfId="0" applyNumberFormat="1" applyFont="1" applyFill="1" applyBorder="1" applyAlignment="1">
      <alignment horizontal="center" vertical="top" wrapText="1"/>
    </xf>
    <xf numFmtId="164" fontId="8" fillId="2" borderId="1" xfId="0" applyNumberFormat="1" applyFont="1" applyFill="1" applyBorder="1" applyAlignment="1">
      <alignment horizontal="center" vertical="top"/>
    </xf>
    <xf numFmtId="164" fontId="8" fillId="2" borderId="8" xfId="0" applyNumberFormat="1" applyFont="1" applyFill="1" applyBorder="1" applyAlignment="1">
      <alignment horizontal="center" vertical="top"/>
    </xf>
    <xf numFmtId="164" fontId="8" fillId="2" borderId="7" xfId="0" applyNumberFormat="1" applyFont="1" applyFill="1" applyBorder="1" applyAlignment="1">
      <alignment horizontal="center" vertical="top"/>
    </xf>
    <xf numFmtId="164" fontId="10" fillId="2" borderId="2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 indent="1"/>
    </xf>
    <xf numFmtId="0" fontId="13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top" wrapText="1"/>
    </xf>
    <xf numFmtId="0" fontId="10" fillId="2" borderId="7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2" borderId="2" xfId="0" applyFont="1" applyFill="1" applyBorder="1" applyAlignment="1">
      <alignment horizontal="center"/>
    </xf>
    <xf numFmtId="0" fontId="10" fillId="0" borderId="0" xfId="0" applyFont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horizontal="left" vertical="top" wrapText="1"/>
    </xf>
    <xf numFmtId="0" fontId="8" fillId="0" borderId="10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7"/>
  <sheetViews>
    <sheetView tabSelected="1" zoomScale="85" zoomScaleNormal="85" workbookViewId="0">
      <selection activeCell="D108" sqref="D108:D109"/>
    </sheetView>
  </sheetViews>
  <sheetFormatPr defaultRowHeight="15" x14ac:dyDescent="0.25"/>
  <cols>
    <col min="1" max="1" width="9.140625" style="15"/>
    <col min="2" max="2" width="34.42578125" customWidth="1"/>
    <col min="3" max="3" width="48.28515625" customWidth="1"/>
    <col min="4" max="4" width="22.42578125" style="24" customWidth="1"/>
    <col min="5" max="5" width="22.42578125" style="16" customWidth="1"/>
    <col min="6" max="6" width="19.140625" customWidth="1"/>
    <col min="7" max="7" width="11.7109375" style="36" bestFit="1" customWidth="1"/>
    <col min="8" max="8" width="20.28515625" customWidth="1"/>
    <col min="9" max="9" width="40" hidden="1" customWidth="1"/>
    <col min="10" max="10" width="15.7109375" customWidth="1"/>
  </cols>
  <sheetData>
    <row r="1" spans="1:10" x14ac:dyDescent="0.25">
      <c r="A1" s="51"/>
      <c r="B1" s="51"/>
      <c r="C1" s="51"/>
      <c r="D1" s="51"/>
    </row>
    <row r="2" spans="1:10" ht="15.75" x14ac:dyDescent="0.25">
      <c r="A2" s="52" t="s">
        <v>0</v>
      </c>
      <c r="B2" s="52"/>
      <c r="C2" s="52"/>
      <c r="D2" s="52"/>
      <c r="E2" s="52"/>
      <c r="F2" s="52"/>
    </row>
    <row r="3" spans="1:10" ht="18.75" x14ac:dyDescent="0.25">
      <c r="A3" s="53"/>
      <c r="B3" s="53"/>
      <c r="C3" s="53"/>
      <c r="D3" s="53"/>
    </row>
    <row r="4" spans="1:10" ht="15.75" x14ac:dyDescent="0.25">
      <c r="A4" s="54" t="s">
        <v>1</v>
      </c>
      <c r="B4" s="54"/>
      <c r="C4" s="54"/>
      <c r="D4" s="54"/>
    </row>
    <row r="5" spans="1:10" s="4" customFormat="1" ht="12.75" x14ac:dyDescent="0.2">
      <c r="A5" s="1"/>
      <c r="B5" s="2"/>
      <c r="C5" s="3"/>
      <c r="D5" s="17"/>
      <c r="E5" s="18"/>
      <c r="G5" s="37"/>
    </row>
    <row r="6" spans="1:10" s="5" customFormat="1" ht="15.75" x14ac:dyDescent="0.2">
      <c r="A6" s="25" t="s">
        <v>2</v>
      </c>
      <c r="B6" s="26" t="s">
        <v>3</v>
      </c>
      <c r="C6" s="55" t="s">
        <v>4</v>
      </c>
      <c r="D6" s="55"/>
      <c r="E6" s="55"/>
      <c r="F6" s="55"/>
      <c r="G6" s="38"/>
    </row>
    <row r="7" spans="1:10" s="5" customFormat="1" ht="15.75" x14ac:dyDescent="0.2">
      <c r="A7" s="25" t="s">
        <v>5</v>
      </c>
      <c r="B7" s="27" t="s">
        <v>6</v>
      </c>
      <c r="C7" s="56" t="s">
        <v>144</v>
      </c>
      <c r="D7" s="56"/>
      <c r="E7" s="56"/>
      <c r="F7" s="56"/>
      <c r="G7" s="38"/>
    </row>
    <row r="8" spans="1:10" s="5" customFormat="1" ht="15.75" x14ac:dyDescent="0.2">
      <c r="A8" s="26" t="s">
        <v>7</v>
      </c>
      <c r="B8" s="27" t="s">
        <v>8</v>
      </c>
      <c r="C8" s="56" t="s">
        <v>16</v>
      </c>
      <c r="D8" s="56"/>
      <c r="E8" s="56"/>
      <c r="F8" s="56"/>
      <c r="G8" s="38"/>
    </row>
    <row r="9" spans="1:10" s="5" customFormat="1" ht="15.75" x14ac:dyDescent="0.2">
      <c r="A9" s="26" t="s">
        <v>9</v>
      </c>
      <c r="B9" s="27" t="s">
        <v>10</v>
      </c>
      <c r="C9" s="56" t="s">
        <v>17</v>
      </c>
      <c r="D9" s="56"/>
      <c r="E9" s="56"/>
      <c r="F9" s="56"/>
      <c r="G9" s="38"/>
    </row>
    <row r="10" spans="1:10" s="5" customFormat="1" ht="12.75" x14ac:dyDescent="0.2">
      <c r="A10" s="6"/>
      <c r="C10" s="6"/>
      <c r="D10" s="19"/>
      <c r="E10" s="20"/>
      <c r="G10" s="38"/>
    </row>
    <row r="11" spans="1:10" ht="15.75" x14ac:dyDescent="0.25">
      <c r="A11" s="64" t="s">
        <v>143</v>
      </c>
      <c r="B11" s="64"/>
      <c r="C11" s="64"/>
      <c r="D11" s="64"/>
      <c r="E11" s="64"/>
      <c r="F11" s="64"/>
    </row>
    <row r="12" spans="1:10" s="7" customFormat="1" ht="12.75" x14ac:dyDescent="0.2">
      <c r="A12" s="6"/>
      <c r="B12" s="6"/>
      <c r="C12" s="6"/>
      <c r="D12" s="19"/>
      <c r="E12" s="21"/>
      <c r="G12" s="39"/>
    </row>
    <row r="13" spans="1:10" s="7" customFormat="1" ht="38.25" x14ac:dyDescent="0.2">
      <c r="A13" s="63" t="s">
        <v>11</v>
      </c>
      <c r="B13" s="63"/>
      <c r="C13" s="8" t="s">
        <v>12</v>
      </c>
      <c r="D13" s="22" t="s">
        <v>13</v>
      </c>
      <c r="E13" s="23" t="s">
        <v>14</v>
      </c>
      <c r="F13" s="8" t="s">
        <v>15</v>
      </c>
      <c r="G13" s="39"/>
    </row>
    <row r="14" spans="1:10" s="5" customFormat="1" ht="25.5" x14ac:dyDescent="0.2">
      <c r="A14" s="59" t="s">
        <v>23</v>
      </c>
      <c r="B14" s="60"/>
      <c r="C14" s="9" t="s">
        <v>18</v>
      </c>
      <c r="D14" s="45">
        <v>1980000</v>
      </c>
      <c r="E14" s="47">
        <f>AVERAGE(D14,D16,D18)</f>
        <v>1660000</v>
      </c>
      <c r="F14" s="57"/>
      <c r="G14" s="38"/>
      <c r="H14" s="38"/>
      <c r="I14" s="10" t="s">
        <v>154</v>
      </c>
      <c r="J14" s="38"/>
    </row>
    <row r="15" spans="1:10" s="5" customFormat="1" ht="25.5" x14ac:dyDescent="0.2">
      <c r="A15" s="61"/>
      <c r="B15" s="62"/>
      <c r="C15" s="35" t="str">
        <f>$I$14</f>
        <v xml:space="preserve">ТКП №1 
</v>
      </c>
      <c r="D15" s="46"/>
      <c r="E15" s="48"/>
      <c r="F15" s="58"/>
      <c r="G15" s="38"/>
      <c r="H15" s="38"/>
      <c r="I15" s="10"/>
    </row>
    <row r="16" spans="1:10" s="5" customFormat="1" ht="12.75" x14ac:dyDescent="0.2">
      <c r="A16" s="61"/>
      <c r="B16" s="62"/>
      <c r="C16" s="9" t="s">
        <v>18</v>
      </c>
      <c r="D16" s="45">
        <v>1500000</v>
      </c>
      <c r="E16" s="48"/>
      <c r="F16" s="57"/>
      <c r="G16" s="38"/>
      <c r="H16" s="38"/>
      <c r="I16" s="10"/>
    </row>
    <row r="17" spans="1:10" s="5" customFormat="1" ht="25.5" x14ac:dyDescent="0.2">
      <c r="A17" s="61"/>
      <c r="B17" s="62"/>
      <c r="C17" s="11" t="str">
        <f>$I$20</f>
        <v xml:space="preserve">ТКП №2
</v>
      </c>
      <c r="D17" s="46"/>
      <c r="E17" s="48"/>
      <c r="F17" s="58"/>
      <c r="G17" s="38"/>
      <c r="H17" s="38"/>
      <c r="I17" s="10"/>
      <c r="J17" s="38"/>
    </row>
    <row r="18" spans="1:10" s="5" customFormat="1" ht="12.75" x14ac:dyDescent="0.2">
      <c r="A18" s="61"/>
      <c r="B18" s="62"/>
      <c r="C18" s="9" t="s">
        <v>18</v>
      </c>
      <c r="D18" s="50">
        <v>1500000</v>
      </c>
      <c r="E18" s="48"/>
      <c r="F18" s="33"/>
      <c r="G18" s="38"/>
      <c r="H18" s="38"/>
      <c r="I18" s="10"/>
    </row>
    <row r="19" spans="1:10" s="5" customFormat="1" ht="25.5" x14ac:dyDescent="0.2">
      <c r="A19" s="61"/>
      <c r="B19" s="62"/>
      <c r="C19" s="11" t="str">
        <f>$I$22</f>
        <v xml:space="preserve">ТКП №3
</v>
      </c>
      <c r="D19" s="50"/>
      <c r="E19" s="49"/>
      <c r="F19" s="33"/>
      <c r="G19" s="38"/>
      <c r="H19" s="38"/>
      <c r="I19" s="10"/>
      <c r="J19" s="38"/>
    </row>
    <row r="20" spans="1:10" s="5" customFormat="1" ht="25.5" x14ac:dyDescent="0.2">
      <c r="A20" s="61"/>
      <c r="B20" s="62"/>
      <c r="C20" s="9" t="s">
        <v>19</v>
      </c>
      <c r="D20" s="45">
        <v>2640000</v>
      </c>
      <c r="E20" s="47">
        <f>AVERAGE(D20,D22,D24)</f>
        <v>2346666.6666666665</v>
      </c>
      <c r="F20" s="57"/>
      <c r="G20" s="38"/>
      <c r="H20" s="38"/>
      <c r="I20" s="10" t="s">
        <v>155</v>
      </c>
      <c r="J20" s="38"/>
    </row>
    <row r="21" spans="1:10" s="5" customFormat="1" ht="25.5" x14ac:dyDescent="0.2">
      <c r="A21" s="61"/>
      <c r="B21" s="62"/>
      <c r="C21" s="11" t="str">
        <f>$I$14</f>
        <v xml:space="preserve">ТКП №1 
</v>
      </c>
      <c r="D21" s="46"/>
      <c r="E21" s="48"/>
      <c r="F21" s="58"/>
      <c r="G21" s="38"/>
      <c r="H21" s="38"/>
      <c r="I21" s="10"/>
    </row>
    <row r="22" spans="1:10" s="5" customFormat="1" ht="25.5" x14ac:dyDescent="0.2">
      <c r="A22" s="61"/>
      <c r="B22" s="62"/>
      <c r="C22" s="9" t="s">
        <v>19</v>
      </c>
      <c r="D22" s="45">
        <v>2000000</v>
      </c>
      <c r="E22" s="48"/>
      <c r="F22" s="57"/>
      <c r="G22" s="38"/>
      <c r="H22" s="38"/>
      <c r="I22" s="10" t="s">
        <v>156</v>
      </c>
    </row>
    <row r="23" spans="1:10" s="5" customFormat="1" ht="25.5" x14ac:dyDescent="0.2">
      <c r="A23" s="61"/>
      <c r="B23" s="62"/>
      <c r="C23" s="11" t="str">
        <f>$I$20</f>
        <v xml:space="preserve">ТКП №2
</v>
      </c>
      <c r="D23" s="46"/>
      <c r="E23" s="48"/>
      <c r="F23" s="58"/>
      <c r="G23" s="38"/>
      <c r="H23" s="38"/>
      <c r="I23" s="10"/>
      <c r="J23" s="38"/>
    </row>
    <row r="24" spans="1:10" s="5" customFormat="1" ht="25.5" x14ac:dyDescent="0.2">
      <c r="A24" s="61"/>
      <c r="B24" s="62"/>
      <c r="C24" s="9" t="s">
        <v>19</v>
      </c>
      <c r="D24" s="50">
        <v>2400000</v>
      </c>
      <c r="E24" s="48"/>
      <c r="F24" s="33"/>
      <c r="G24" s="38"/>
      <c r="H24" s="38"/>
      <c r="I24" s="10"/>
    </row>
    <row r="25" spans="1:10" s="5" customFormat="1" ht="25.5" x14ac:dyDescent="0.2">
      <c r="A25" s="61"/>
      <c r="B25" s="62"/>
      <c r="C25" s="11" t="str">
        <f>$I$22</f>
        <v xml:space="preserve">ТКП №3
</v>
      </c>
      <c r="D25" s="50"/>
      <c r="E25" s="49"/>
      <c r="F25" s="33"/>
      <c r="G25" s="38"/>
      <c r="H25" s="38"/>
      <c r="I25" s="10"/>
      <c r="J25" s="38"/>
    </row>
    <row r="26" spans="1:10" s="5" customFormat="1" ht="25.5" x14ac:dyDescent="0.2">
      <c r="A26" s="61"/>
      <c r="B26" s="62"/>
      <c r="C26" s="9" t="s">
        <v>20</v>
      </c>
      <c r="D26" s="45">
        <v>3520000</v>
      </c>
      <c r="E26" s="47">
        <f t="shared" ref="E26" si="0">AVERAGE(D26,D28,D30)</f>
        <v>3540000</v>
      </c>
      <c r="F26" s="57"/>
      <c r="G26" s="38"/>
      <c r="H26" s="38"/>
      <c r="I26" s="10"/>
    </row>
    <row r="27" spans="1:10" s="5" customFormat="1" ht="25.5" x14ac:dyDescent="0.2">
      <c r="A27" s="61"/>
      <c r="B27" s="62"/>
      <c r="C27" s="11" t="str">
        <f>$I$14</f>
        <v xml:space="preserve">ТКП №1 
</v>
      </c>
      <c r="D27" s="46"/>
      <c r="E27" s="48"/>
      <c r="F27" s="58"/>
      <c r="G27" s="38"/>
      <c r="H27" s="38"/>
      <c r="I27" s="10"/>
    </row>
    <row r="28" spans="1:10" s="5" customFormat="1" ht="25.5" x14ac:dyDescent="0.2">
      <c r="A28" s="61"/>
      <c r="B28" s="62"/>
      <c r="C28" s="9" t="s">
        <v>20</v>
      </c>
      <c r="D28" s="45">
        <v>2900000</v>
      </c>
      <c r="E28" s="48"/>
      <c r="F28" s="57"/>
      <c r="G28" s="38"/>
      <c r="H28" s="38"/>
      <c r="I28" s="10"/>
    </row>
    <row r="29" spans="1:10" s="5" customFormat="1" ht="25.5" x14ac:dyDescent="0.2">
      <c r="A29" s="61"/>
      <c r="B29" s="62"/>
      <c r="C29" s="11" t="str">
        <f>$I$20</f>
        <v xml:space="preserve">ТКП №2
</v>
      </c>
      <c r="D29" s="46"/>
      <c r="E29" s="48"/>
      <c r="F29" s="58"/>
      <c r="G29" s="38"/>
      <c r="H29" s="38"/>
      <c r="I29" s="10"/>
    </row>
    <row r="30" spans="1:10" s="5" customFormat="1" ht="25.5" x14ac:dyDescent="0.2">
      <c r="A30" s="28"/>
      <c r="B30" s="29"/>
      <c r="C30" s="9" t="s">
        <v>20</v>
      </c>
      <c r="D30" s="50">
        <v>4200000</v>
      </c>
      <c r="E30" s="48"/>
      <c r="F30" s="33"/>
      <c r="G30" s="38"/>
      <c r="H30" s="38"/>
      <c r="I30" s="10"/>
    </row>
    <row r="31" spans="1:10" s="5" customFormat="1" ht="25.5" x14ac:dyDescent="0.2">
      <c r="A31" s="28"/>
      <c r="B31" s="29"/>
      <c r="C31" s="11" t="str">
        <f>$I$22</f>
        <v xml:space="preserve">ТКП №3
</v>
      </c>
      <c r="D31" s="50"/>
      <c r="E31" s="49"/>
      <c r="F31" s="33"/>
      <c r="G31" s="38"/>
      <c r="H31" s="38"/>
      <c r="I31" s="10"/>
    </row>
    <row r="32" spans="1:10" s="5" customFormat="1" ht="12.75" x14ac:dyDescent="0.2">
      <c r="A32" s="59" t="s">
        <v>145</v>
      </c>
      <c r="B32" s="60"/>
      <c r="C32" s="9" t="s">
        <v>21</v>
      </c>
      <c r="D32" s="45">
        <v>880000</v>
      </c>
      <c r="E32" s="47">
        <f>AVERAGE(D32,D34,D36)</f>
        <v>793333.33333333337</v>
      </c>
      <c r="F32" s="43"/>
      <c r="G32" s="38"/>
      <c r="H32" s="38"/>
    </row>
    <row r="33" spans="1:8" s="5" customFormat="1" ht="25.5" x14ac:dyDescent="0.2">
      <c r="A33" s="61"/>
      <c r="B33" s="62"/>
      <c r="C33" s="11" t="str">
        <f>$I$14</f>
        <v xml:space="preserve">ТКП №1 
</v>
      </c>
      <c r="D33" s="46"/>
      <c r="E33" s="48"/>
      <c r="F33" s="44"/>
      <c r="G33" s="38"/>
      <c r="H33" s="38"/>
    </row>
    <row r="34" spans="1:8" s="5" customFormat="1" ht="12.75" x14ac:dyDescent="0.2">
      <c r="A34" s="61"/>
      <c r="B34" s="62"/>
      <c r="C34" s="9" t="s">
        <v>21</v>
      </c>
      <c r="D34" s="45">
        <v>700000</v>
      </c>
      <c r="E34" s="48"/>
      <c r="F34" s="43"/>
      <c r="G34" s="38"/>
      <c r="H34" s="38"/>
    </row>
    <row r="35" spans="1:8" s="5" customFormat="1" ht="25.5" x14ac:dyDescent="0.2">
      <c r="A35" s="61"/>
      <c r="B35" s="62"/>
      <c r="C35" s="11" t="str">
        <f>$I$20</f>
        <v xml:space="preserve">ТКП №2
</v>
      </c>
      <c r="D35" s="46"/>
      <c r="E35" s="48"/>
      <c r="F35" s="44"/>
      <c r="G35" s="38"/>
      <c r="H35" s="38"/>
    </row>
    <row r="36" spans="1:8" s="5" customFormat="1" ht="12.75" x14ac:dyDescent="0.2">
      <c r="A36" s="61"/>
      <c r="B36" s="62"/>
      <c r="C36" s="9" t="s">
        <v>21</v>
      </c>
      <c r="D36" s="50">
        <v>800000</v>
      </c>
      <c r="E36" s="48"/>
      <c r="F36" s="34"/>
      <c r="G36" s="38"/>
      <c r="H36" s="38"/>
    </row>
    <row r="37" spans="1:8" s="5" customFormat="1" ht="25.5" x14ac:dyDescent="0.2">
      <c r="A37" s="61"/>
      <c r="B37" s="62"/>
      <c r="C37" s="11" t="str">
        <f>$I$22</f>
        <v xml:space="preserve">ТКП №3
</v>
      </c>
      <c r="D37" s="50"/>
      <c r="E37" s="49"/>
      <c r="F37" s="34"/>
      <c r="G37" s="38"/>
      <c r="H37" s="38"/>
    </row>
    <row r="38" spans="1:8" s="5" customFormat="1" ht="12.75" x14ac:dyDescent="0.2">
      <c r="A38" s="61"/>
      <c r="B38" s="62"/>
      <c r="C38" s="9" t="s">
        <v>22</v>
      </c>
      <c r="D38" s="31">
        <v>1100000</v>
      </c>
      <c r="E38" s="47">
        <f>AVERAGE(D38,D40,D42)</f>
        <v>960000</v>
      </c>
      <c r="F38" s="43"/>
      <c r="G38" s="38"/>
      <c r="H38" s="38"/>
    </row>
    <row r="39" spans="1:8" s="5" customFormat="1" ht="25.5" x14ac:dyDescent="0.2">
      <c r="A39" s="61"/>
      <c r="B39" s="62"/>
      <c r="C39" s="11" t="str">
        <f>$I$14</f>
        <v xml:space="preserve">ТКП №1 
</v>
      </c>
      <c r="D39" s="32"/>
      <c r="E39" s="48"/>
      <c r="F39" s="44"/>
      <c r="G39" s="38"/>
      <c r="H39" s="38"/>
    </row>
    <row r="40" spans="1:8" s="5" customFormat="1" ht="12.75" x14ac:dyDescent="0.2">
      <c r="A40" s="61"/>
      <c r="B40" s="62"/>
      <c r="C40" s="9" t="s">
        <v>22</v>
      </c>
      <c r="D40" s="45">
        <v>880000</v>
      </c>
      <c r="E40" s="48"/>
      <c r="F40" s="43"/>
      <c r="G40" s="38"/>
      <c r="H40" s="38"/>
    </row>
    <row r="41" spans="1:8" s="5" customFormat="1" ht="25.5" x14ac:dyDescent="0.2">
      <c r="A41" s="61"/>
      <c r="B41" s="62"/>
      <c r="C41" s="11" t="str">
        <f>$I$20</f>
        <v xml:space="preserve">ТКП №2
</v>
      </c>
      <c r="D41" s="46"/>
      <c r="E41" s="48"/>
      <c r="F41" s="44"/>
      <c r="G41" s="38"/>
      <c r="H41" s="38"/>
    </row>
    <row r="42" spans="1:8" s="5" customFormat="1" ht="12.75" x14ac:dyDescent="0.2">
      <c r="A42" s="28"/>
      <c r="B42" s="29"/>
      <c r="C42" s="9" t="s">
        <v>22</v>
      </c>
      <c r="D42" s="50">
        <v>900000</v>
      </c>
      <c r="E42" s="48"/>
      <c r="F42" s="34"/>
      <c r="G42" s="38"/>
      <c r="H42" s="38"/>
    </row>
    <row r="43" spans="1:8" s="5" customFormat="1" ht="25.5" x14ac:dyDescent="0.2">
      <c r="A43" s="28"/>
      <c r="B43" s="29"/>
      <c r="C43" s="11" t="str">
        <f>$I$22</f>
        <v xml:space="preserve">ТКП №3
</v>
      </c>
      <c r="D43" s="50"/>
      <c r="E43" s="49"/>
      <c r="F43" s="34"/>
      <c r="G43" s="38"/>
      <c r="H43" s="38"/>
    </row>
    <row r="44" spans="1:8" s="5" customFormat="1" ht="38.25" x14ac:dyDescent="0.2">
      <c r="A44" s="59" t="s">
        <v>146</v>
      </c>
      <c r="B44" s="60"/>
      <c r="C44" s="9" t="s">
        <v>26</v>
      </c>
      <c r="D44" s="45">
        <v>245000</v>
      </c>
      <c r="E44" s="47">
        <f t="shared" ref="E44" si="1">AVERAGE(D44,D46,D48)</f>
        <v>241666.66666666666</v>
      </c>
      <c r="F44" s="43"/>
      <c r="G44" s="38"/>
      <c r="H44" s="38"/>
    </row>
    <row r="45" spans="1:8" s="5" customFormat="1" ht="25.5" x14ac:dyDescent="0.2">
      <c r="A45" s="61"/>
      <c r="B45" s="62"/>
      <c r="C45" s="11" t="str">
        <f>$I$14</f>
        <v xml:space="preserve">ТКП №1 
</v>
      </c>
      <c r="D45" s="46"/>
      <c r="E45" s="48"/>
      <c r="F45" s="44"/>
      <c r="G45" s="38"/>
      <c r="H45" s="38"/>
    </row>
    <row r="46" spans="1:8" s="5" customFormat="1" ht="38.25" x14ac:dyDescent="0.2">
      <c r="A46" s="61"/>
      <c r="B46" s="62"/>
      <c r="C46" s="9" t="s">
        <v>26</v>
      </c>
      <c r="D46" s="45">
        <v>200000</v>
      </c>
      <c r="E46" s="48"/>
      <c r="F46" s="43"/>
      <c r="G46" s="38"/>
      <c r="H46" s="38"/>
    </row>
    <row r="47" spans="1:8" s="5" customFormat="1" ht="25.5" x14ac:dyDescent="0.2">
      <c r="A47" s="61"/>
      <c r="B47" s="62"/>
      <c r="C47" s="11" t="str">
        <f>$I$20</f>
        <v xml:space="preserve">ТКП №2
</v>
      </c>
      <c r="D47" s="46"/>
      <c r="E47" s="48"/>
      <c r="F47" s="44"/>
      <c r="G47" s="38"/>
      <c r="H47" s="38"/>
    </row>
    <row r="48" spans="1:8" s="5" customFormat="1" ht="38.25" x14ac:dyDescent="0.2">
      <c r="A48" s="28"/>
      <c r="B48" s="29"/>
      <c r="C48" s="9" t="s">
        <v>26</v>
      </c>
      <c r="D48" s="50">
        <v>280000</v>
      </c>
      <c r="E48" s="48"/>
      <c r="F48" s="34"/>
      <c r="G48" s="38"/>
      <c r="H48" s="38"/>
    </row>
    <row r="49" spans="1:8" s="5" customFormat="1" ht="25.5" x14ac:dyDescent="0.2">
      <c r="A49" s="28"/>
      <c r="B49" s="29"/>
      <c r="C49" s="11" t="str">
        <f>$I$22</f>
        <v xml:space="preserve">ТКП №3
</v>
      </c>
      <c r="D49" s="50"/>
      <c r="E49" s="49"/>
      <c r="F49" s="34"/>
      <c r="G49" s="38"/>
      <c r="H49" s="38"/>
    </row>
    <row r="50" spans="1:8" s="5" customFormat="1" ht="38.25" x14ac:dyDescent="0.2">
      <c r="A50" s="59" t="s">
        <v>24</v>
      </c>
      <c r="B50" s="60"/>
      <c r="C50" s="9" t="s">
        <v>25</v>
      </c>
      <c r="D50" s="45">
        <v>150000</v>
      </c>
      <c r="E50" s="47">
        <f t="shared" ref="E50" si="2">AVERAGE(D50,D52,D54)</f>
        <v>166666.66666666666</v>
      </c>
      <c r="F50" s="43"/>
      <c r="G50" s="38"/>
      <c r="H50" s="38"/>
    </row>
    <row r="51" spans="1:8" s="5" customFormat="1" ht="25.5" x14ac:dyDescent="0.2">
      <c r="A51" s="61"/>
      <c r="B51" s="62"/>
      <c r="C51" s="11" t="str">
        <f>$I$14</f>
        <v xml:space="preserve">ТКП №1 
</v>
      </c>
      <c r="D51" s="46"/>
      <c r="E51" s="48"/>
      <c r="F51" s="44"/>
      <c r="G51" s="38"/>
      <c r="H51" s="38"/>
    </row>
    <row r="52" spans="1:8" s="5" customFormat="1" ht="38.25" x14ac:dyDescent="0.2">
      <c r="A52" s="61"/>
      <c r="B52" s="62"/>
      <c r="C52" s="9" t="s">
        <v>25</v>
      </c>
      <c r="D52" s="45">
        <v>170000</v>
      </c>
      <c r="E52" s="48"/>
      <c r="F52" s="43"/>
      <c r="G52" s="38"/>
      <c r="H52" s="38"/>
    </row>
    <row r="53" spans="1:8" s="5" customFormat="1" ht="25.5" x14ac:dyDescent="0.2">
      <c r="A53" s="61"/>
      <c r="B53" s="62"/>
      <c r="C53" s="11" t="str">
        <f>$I$20</f>
        <v xml:space="preserve">ТКП №2
</v>
      </c>
      <c r="D53" s="46"/>
      <c r="E53" s="48"/>
      <c r="F53" s="44"/>
      <c r="G53" s="38"/>
      <c r="H53" s="38"/>
    </row>
    <row r="54" spans="1:8" s="5" customFormat="1" ht="38.25" x14ac:dyDescent="0.2">
      <c r="A54" s="28"/>
      <c r="B54" s="29"/>
      <c r="C54" s="9" t="s">
        <v>25</v>
      </c>
      <c r="D54" s="50">
        <v>180000</v>
      </c>
      <c r="E54" s="48"/>
      <c r="F54" s="34"/>
      <c r="G54" s="38"/>
      <c r="H54" s="38"/>
    </row>
    <row r="55" spans="1:8" s="5" customFormat="1" ht="25.5" x14ac:dyDescent="0.2">
      <c r="A55" s="28"/>
      <c r="B55" s="29"/>
      <c r="C55" s="11" t="str">
        <f>$I$22</f>
        <v xml:space="preserve">ТКП №3
</v>
      </c>
      <c r="D55" s="50"/>
      <c r="E55" s="49"/>
      <c r="F55" s="34"/>
      <c r="G55" s="38"/>
      <c r="H55" s="38"/>
    </row>
    <row r="56" spans="1:8" s="5" customFormat="1" ht="38.25" x14ac:dyDescent="0.2">
      <c r="A56" s="59" t="s">
        <v>147</v>
      </c>
      <c r="B56" s="60"/>
      <c r="C56" s="9" t="s">
        <v>26</v>
      </c>
      <c r="D56" s="45">
        <v>220000</v>
      </c>
      <c r="E56" s="47">
        <f t="shared" ref="E56" si="3">AVERAGE(D56,D58,D60)</f>
        <v>256666.66666666666</v>
      </c>
      <c r="F56" s="43"/>
      <c r="G56" s="38"/>
      <c r="H56" s="38"/>
    </row>
    <row r="57" spans="1:8" s="5" customFormat="1" ht="25.5" x14ac:dyDescent="0.2">
      <c r="A57" s="61"/>
      <c r="B57" s="62"/>
      <c r="C57" s="11" t="str">
        <f>$I$14</f>
        <v xml:space="preserve">ТКП №1 
</v>
      </c>
      <c r="D57" s="46"/>
      <c r="E57" s="48"/>
      <c r="F57" s="44"/>
      <c r="G57" s="38"/>
      <c r="H57" s="38"/>
    </row>
    <row r="58" spans="1:8" s="5" customFormat="1" ht="38.25" x14ac:dyDescent="0.2">
      <c r="A58" s="61"/>
      <c r="B58" s="62"/>
      <c r="C58" s="9" t="s">
        <v>26</v>
      </c>
      <c r="D58" s="45">
        <v>250000</v>
      </c>
      <c r="E58" s="48"/>
      <c r="F58" s="43"/>
      <c r="G58" s="38"/>
      <c r="H58" s="38"/>
    </row>
    <row r="59" spans="1:8" s="5" customFormat="1" ht="25.5" x14ac:dyDescent="0.2">
      <c r="A59" s="61"/>
      <c r="B59" s="62"/>
      <c r="C59" s="11" t="str">
        <f>$I$20</f>
        <v xml:space="preserve">ТКП №2
</v>
      </c>
      <c r="D59" s="46"/>
      <c r="E59" s="48"/>
      <c r="F59" s="44"/>
      <c r="G59" s="38"/>
      <c r="H59" s="38"/>
    </row>
    <row r="60" spans="1:8" s="5" customFormat="1" ht="38.25" x14ac:dyDescent="0.2">
      <c r="A60" s="28"/>
      <c r="B60" s="29"/>
      <c r="C60" s="9" t="s">
        <v>26</v>
      </c>
      <c r="D60" s="50">
        <v>300000</v>
      </c>
      <c r="E60" s="48"/>
      <c r="F60" s="34"/>
      <c r="G60" s="38"/>
      <c r="H60" s="38"/>
    </row>
    <row r="61" spans="1:8" s="5" customFormat="1" ht="25.5" x14ac:dyDescent="0.2">
      <c r="A61" s="28"/>
      <c r="B61" s="29"/>
      <c r="C61" s="11" t="str">
        <f>$I$22</f>
        <v xml:space="preserve">ТКП №3
</v>
      </c>
      <c r="D61" s="50"/>
      <c r="E61" s="49"/>
      <c r="F61" s="34"/>
      <c r="G61" s="38"/>
      <c r="H61" s="38"/>
    </row>
    <row r="62" spans="1:8" s="12" customFormat="1" ht="25.5" x14ac:dyDescent="0.2">
      <c r="A62" s="59" t="s">
        <v>27</v>
      </c>
      <c r="B62" s="60"/>
      <c r="C62" s="9" t="s">
        <v>28</v>
      </c>
      <c r="D62" s="45">
        <v>275000</v>
      </c>
      <c r="E62" s="47">
        <f t="shared" ref="E62" si="4">AVERAGE(D62,D64,D66)</f>
        <v>308333.33333333331</v>
      </c>
      <c r="F62" s="43"/>
      <c r="G62" s="38"/>
      <c r="H62" s="38"/>
    </row>
    <row r="63" spans="1:8" s="12" customFormat="1" ht="25.5" x14ac:dyDescent="0.2">
      <c r="A63" s="61"/>
      <c r="B63" s="62"/>
      <c r="C63" s="11" t="str">
        <f>$I$14</f>
        <v xml:space="preserve">ТКП №1 
</v>
      </c>
      <c r="D63" s="46"/>
      <c r="E63" s="48"/>
      <c r="F63" s="44"/>
      <c r="G63" s="40"/>
      <c r="H63" s="38"/>
    </row>
    <row r="64" spans="1:8" s="12" customFormat="1" ht="25.5" x14ac:dyDescent="0.2">
      <c r="A64" s="61"/>
      <c r="B64" s="62"/>
      <c r="C64" s="9" t="s">
        <v>28</v>
      </c>
      <c r="D64" s="45">
        <v>300000</v>
      </c>
      <c r="E64" s="48"/>
      <c r="F64" s="43"/>
      <c r="G64" s="40"/>
      <c r="H64" s="38"/>
    </row>
    <row r="65" spans="1:8" s="12" customFormat="1" ht="25.5" x14ac:dyDescent="0.2">
      <c r="A65" s="61"/>
      <c r="B65" s="62"/>
      <c r="C65" s="11" t="str">
        <f>$I$20</f>
        <v xml:space="preserve">ТКП №2
</v>
      </c>
      <c r="D65" s="46"/>
      <c r="E65" s="48"/>
      <c r="F65" s="44"/>
      <c r="G65" s="40"/>
      <c r="H65" s="38"/>
    </row>
    <row r="66" spans="1:8" s="12" customFormat="1" ht="25.5" x14ac:dyDescent="0.2">
      <c r="A66" s="61"/>
      <c r="B66" s="62"/>
      <c r="C66" s="9" t="s">
        <v>28</v>
      </c>
      <c r="D66" s="50">
        <v>350000</v>
      </c>
      <c r="E66" s="48"/>
      <c r="F66" s="34"/>
      <c r="G66" s="40"/>
      <c r="H66" s="38"/>
    </row>
    <row r="67" spans="1:8" s="12" customFormat="1" ht="25.5" x14ac:dyDescent="0.2">
      <c r="A67" s="61"/>
      <c r="B67" s="62"/>
      <c r="C67" s="11" t="str">
        <f>$I$22</f>
        <v xml:space="preserve">ТКП №3
</v>
      </c>
      <c r="D67" s="50"/>
      <c r="E67" s="49"/>
      <c r="F67" s="34"/>
      <c r="G67" s="40"/>
      <c r="H67" s="38"/>
    </row>
    <row r="68" spans="1:8" s="12" customFormat="1" ht="25.5" x14ac:dyDescent="0.2">
      <c r="A68" s="61"/>
      <c r="B68" s="62"/>
      <c r="C68" s="9" t="s">
        <v>29</v>
      </c>
      <c r="D68" s="45">
        <v>225000</v>
      </c>
      <c r="E68" s="47">
        <f t="shared" ref="E68" si="5">AVERAGE(D68,D70,D72)</f>
        <v>241666.66666666666</v>
      </c>
      <c r="F68" s="43"/>
      <c r="G68" s="38"/>
      <c r="H68" s="38"/>
    </row>
    <row r="69" spans="1:8" s="12" customFormat="1" ht="25.5" x14ac:dyDescent="0.2">
      <c r="A69" s="61"/>
      <c r="B69" s="62"/>
      <c r="C69" s="11" t="str">
        <f>$I$14</f>
        <v xml:space="preserve">ТКП №1 
</v>
      </c>
      <c r="D69" s="46"/>
      <c r="E69" s="48"/>
      <c r="F69" s="44"/>
      <c r="G69" s="40"/>
      <c r="H69" s="38"/>
    </row>
    <row r="70" spans="1:8" s="12" customFormat="1" ht="25.5" x14ac:dyDescent="0.2">
      <c r="A70" s="61"/>
      <c r="B70" s="62"/>
      <c r="C70" s="9" t="s">
        <v>29</v>
      </c>
      <c r="D70" s="45">
        <v>225000</v>
      </c>
      <c r="E70" s="48"/>
      <c r="F70" s="43"/>
      <c r="G70" s="40"/>
      <c r="H70" s="38"/>
    </row>
    <row r="71" spans="1:8" s="12" customFormat="1" ht="25.5" x14ac:dyDescent="0.2">
      <c r="A71" s="61"/>
      <c r="B71" s="62"/>
      <c r="C71" s="11" t="str">
        <f>$I$20</f>
        <v xml:space="preserve">ТКП №2
</v>
      </c>
      <c r="D71" s="46"/>
      <c r="E71" s="48"/>
      <c r="F71" s="44"/>
      <c r="G71" s="40"/>
      <c r="H71" s="38"/>
    </row>
    <row r="72" spans="1:8" s="12" customFormat="1" ht="25.5" x14ac:dyDescent="0.2">
      <c r="A72" s="61"/>
      <c r="B72" s="62"/>
      <c r="C72" s="9" t="s">
        <v>29</v>
      </c>
      <c r="D72" s="50">
        <v>275000</v>
      </c>
      <c r="E72" s="48"/>
      <c r="F72" s="34"/>
      <c r="G72" s="40"/>
      <c r="H72" s="38"/>
    </row>
    <row r="73" spans="1:8" s="12" customFormat="1" ht="25.5" x14ac:dyDescent="0.2">
      <c r="A73" s="61"/>
      <c r="B73" s="62"/>
      <c r="C73" s="11" t="str">
        <f>$I$22</f>
        <v xml:space="preserve">ТКП №3
</v>
      </c>
      <c r="D73" s="50"/>
      <c r="E73" s="49"/>
      <c r="F73" s="34"/>
      <c r="G73" s="40"/>
      <c r="H73" s="38"/>
    </row>
    <row r="74" spans="1:8" s="12" customFormat="1" ht="25.5" x14ac:dyDescent="0.2">
      <c r="A74" s="61"/>
      <c r="B74" s="62"/>
      <c r="C74" s="9" t="s">
        <v>30</v>
      </c>
      <c r="D74" s="45">
        <v>200000</v>
      </c>
      <c r="E74" s="47">
        <f t="shared" ref="E74" si="6">AVERAGE(D74,D76,D78)</f>
        <v>188333.33333333334</v>
      </c>
      <c r="F74" s="43"/>
      <c r="G74" s="38"/>
      <c r="H74" s="38"/>
    </row>
    <row r="75" spans="1:8" s="12" customFormat="1" ht="25.5" x14ac:dyDescent="0.2">
      <c r="A75" s="61"/>
      <c r="B75" s="62"/>
      <c r="C75" s="11" t="str">
        <f>$I$14</f>
        <v xml:space="preserve">ТКП №1 
</v>
      </c>
      <c r="D75" s="46"/>
      <c r="E75" s="48"/>
      <c r="F75" s="44"/>
      <c r="G75" s="40"/>
      <c r="H75" s="38"/>
    </row>
    <row r="76" spans="1:8" s="12" customFormat="1" ht="25.5" x14ac:dyDescent="0.2">
      <c r="A76" s="61"/>
      <c r="B76" s="62"/>
      <c r="C76" s="9" t="s">
        <v>30</v>
      </c>
      <c r="D76" s="45">
        <v>150000</v>
      </c>
      <c r="E76" s="48"/>
      <c r="F76" s="43"/>
      <c r="G76" s="40"/>
      <c r="H76" s="38"/>
    </row>
    <row r="77" spans="1:8" s="12" customFormat="1" ht="25.5" x14ac:dyDescent="0.2">
      <c r="A77" s="61"/>
      <c r="B77" s="62"/>
      <c r="C77" s="11" t="str">
        <f>$I$20</f>
        <v xml:space="preserve">ТКП №2
</v>
      </c>
      <c r="D77" s="46"/>
      <c r="E77" s="48"/>
      <c r="F77" s="44"/>
      <c r="G77" s="40"/>
      <c r="H77" s="38"/>
    </row>
    <row r="78" spans="1:8" s="12" customFormat="1" ht="25.5" x14ac:dyDescent="0.2">
      <c r="A78" s="28"/>
      <c r="B78" s="29"/>
      <c r="C78" s="9" t="s">
        <v>30</v>
      </c>
      <c r="D78" s="50">
        <v>215000</v>
      </c>
      <c r="E78" s="48"/>
      <c r="F78" s="34"/>
      <c r="G78" s="40"/>
      <c r="H78" s="38"/>
    </row>
    <row r="79" spans="1:8" s="12" customFormat="1" ht="25.5" x14ac:dyDescent="0.2">
      <c r="A79" s="28"/>
      <c r="B79" s="29"/>
      <c r="C79" s="11" t="str">
        <f>$I$22</f>
        <v xml:space="preserve">ТКП №3
</v>
      </c>
      <c r="D79" s="50"/>
      <c r="E79" s="49"/>
      <c r="F79" s="34"/>
      <c r="G79" s="40"/>
      <c r="H79" s="38"/>
    </row>
    <row r="80" spans="1:8" s="12" customFormat="1" ht="25.5" x14ac:dyDescent="0.2">
      <c r="A80" s="59" t="s">
        <v>31</v>
      </c>
      <c r="B80" s="60"/>
      <c r="C80" s="9" t="s">
        <v>28</v>
      </c>
      <c r="D80" s="45">
        <v>250000</v>
      </c>
      <c r="E80" s="47">
        <f t="shared" ref="E80" si="7">AVERAGE(D80,D82,D84)</f>
        <v>263333.33333333331</v>
      </c>
      <c r="F80" s="43"/>
      <c r="G80" s="38"/>
      <c r="H80" s="38"/>
    </row>
    <row r="81" spans="1:8" s="12" customFormat="1" ht="25.5" x14ac:dyDescent="0.2">
      <c r="A81" s="61"/>
      <c r="B81" s="62"/>
      <c r="C81" s="11" t="str">
        <f>$I$14</f>
        <v xml:space="preserve">ТКП №1 
</v>
      </c>
      <c r="D81" s="46"/>
      <c r="E81" s="48"/>
      <c r="F81" s="44"/>
      <c r="G81" s="40"/>
      <c r="H81" s="38"/>
    </row>
    <row r="82" spans="1:8" s="12" customFormat="1" ht="25.5" x14ac:dyDescent="0.2">
      <c r="A82" s="61"/>
      <c r="B82" s="62"/>
      <c r="C82" s="9" t="s">
        <v>28</v>
      </c>
      <c r="D82" s="45">
        <v>240000</v>
      </c>
      <c r="E82" s="48"/>
      <c r="F82" s="43"/>
      <c r="G82" s="40"/>
      <c r="H82" s="38"/>
    </row>
    <row r="83" spans="1:8" s="12" customFormat="1" ht="25.5" x14ac:dyDescent="0.2">
      <c r="A83" s="61"/>
      <c r="B83" s="62"/>
      <c r="C83" s="11" t="str">
        <f>$I$20</f>
        <v xml:space="preserve">ТКП №2
</v>
      </c>
      <c r="D83" s="46"/>
      <c r="E83" s="48"/>
      <c r="F83" s="44"/>
      <c r="G83" s="40"/>
      <c r="H83" s="38"/>
    </row>
    <row r="84" spans="1:8" s="12" customFormat="1" ht="25.5" x14ac:dyDescent="0.2">
      <c r="A84" s="61"/>
      <c r="B84" s="62"/>
      <c r="C84" s="9" t="s">
        <v>28</v>
      </c>
      <c r="D84" s="50">
        <v>300000</v>
      </c>
      <c r="E84" s="48"/>
      <c r="F84" s="34"/>
      <c r="G84" s="40"/>
      <c r="H84" s="38"/>
    </row>
    <row r="85" spans="1:8" s="12" customFormat="1" ht="25.5" x14ac:dyDescent="0.2">
      <c r="A85" s="61"/>
      <c r="B85" s="62"/>
      <c r="C85" s="11" t="str">
        <f>$I$22</f>
        <v xml:space="preserve">ТКП №3
</v>
      </c>
      <c r="D85" s="50"/>
      <c r="E85" s="49"/>
      <c r="F85" s="34"/>
      <c r="G85" s="40"/>
      <c r="H85" s="38"/>
    </row>
    <row r="86" spans="1:8" s="12" customFormat="1" ht="25.5" x14ac:dyDescent="0.2">
      <c r="A86" s="61"/>
      <c r="B86" s="62"/>
      <c r="C86" s="9" t="s">
        <v>29</v>
      </c>
      <c r="D86" s="45">
        <v>200000</v>
      </c>
      <c r="E86" s="47">
        <f t="shared" ref="E86" si="8">AVERAGE(D86,D88,D90)</f>
        <v>210000</v>
      </c>
      <c r="F86" s="43"/>
      <c r="G86" s="38"/>
      <c r="H86" s="38"/>
    </row>
    <row r="87" spans="1:8" s="12" customFormat="1" ht="25.5" x14ac:dyDescent="0.2">
      <c r="A87" s="61"/>
      <c r="B87" s="62"/>
      <c r="C87" s="11" t="str">
        <f>$I$14</f>
        <v xml:space="preserve">ТКП №1 
</v>
      </c>
      <c r="D87" s="46"/>
      <c r="E87" s="48"/>
      <c r="F87" s="44"/>
      <c r="G87" s="40"/>
      <c r="H87" s="38"/>
    </row>
    <row r="88" spans="1:8" s="12" customFormat="1" ht="25.5" x14ac:dyDescent="0.2">
      <c r="A88" s="61"/>
      <c r="B88" s="62"/>
      <c r="C88" s="9" t="s">
        <v>29</v>
      </c>
      <c r="D88" s="45">
        <v>180000</v>
      </c>
      <c r="E88" s="48"/>
      <c r="F88" s="43"/>
      <c r="G88" s="40"/>
      <c r="H88" s="38"/>
    </row>
    <row r="89" spans="1:8" s="12" customFormat="1" ht="25.5" x14ac:dyDescent="0.2">
      <c r="A89" s="61"/>
      <c r="B89" s="62"/>
      <c r="C89" s="11" t="str">
        <f>$I$20</f>
        <v xml:space="preserve">ТКП №2
</v>
      </c>
      <c r="D89" s="46"/>
      <c r="E89" s="48"/>
      <c r="F89" s="44"/>
      <c r="G89" s="40"/>
      <c r="H89" s="38"/>
    </row>
    <row r="90" spans="1:8" s="12" customFormat="1" ht="25.5" x14ac:dyDescent="0.2">
      <c r="A90" s="61"/>
      <c r="B90" s="62"/>
      <c r="C90" s="9" t="s">
        <v>29</v>
      </c>
      <c r="D90" s="50">
        <v>250000</v>
      </c>
      <c r="E90" s="48"/>
      <c r="F90" s="34"/>
      <c r="G90" s="40"/>
      <c r="H90" s="38"/>
    </row>
    <row r="91" spans="1:8" s="12" customFormat="1" ht="25.5" x14ac:dyDescent="0.2">
      <c r="A91" s="61"/>
      <c r="B91" s="62"/>
      <c r="C91" s="11" t="str">
        <f>$I$22</f>
        <v xml:space="preserve">ТКП №3
</v>
      </c>
      <c r="D91" s="50"/>
      <c r="E91" s="49"/>
      <c r="F91" s="34"/>
      <c r="G91" s="40"/>
      <c r="H91" s="38"/>
    </row>
    <row r="92" spans="1:8" s="12" customFormat="1" ht="25.5" x14ac:dyDescent="0.2">
      <c r="A92" s="61"/>
      <c r="B92" s="62"/>
      <c r="C92" s="9" t="s">
        <v>30</v>
      </c>
      <c r="D92" s="45">
        <v>175000</v>
      </c>
      <c r="E92" s="47">
        <f t="shared" ref="E92" si="9">AVERAGE(D92,D94,D96)</f>
        <v>175000</v>
      </c>
      <c r="F92" s="43"/>
      <c r="G92" s="38"/>
      <c r="H92" s="38"/>
    </row>
    <row r="93" spans="1:8" s="12" customFormat="1" ht="25.5" x14ac:dyDescent="0.2">
      <c r="A93" s="61"/>
      <c r="B93" s="62"/>
      <c r="C93" s="11" t="str">
        <f>$I$14</f>
        <v xml:space="preserve">ТКП №1 
</v>
      </c>
      <c r="D93" s="46"/>
      <c r="E93" s="48"/>
      <c r="F93" s="44"/>
      <c r="G93" s="40"/>
      <c r="H93" s="38"/>
    </row>
    <row r="94" spans="1:8" s="12" customFormat="1" ht="25.5" x14ac:dyDescent="0.2">
      <c r="A94" s="61"/>
      <c r="B94" s="62"/>
      <c r="C94" s="9" t="s">
        <v>30</v>
      </c>
      <c r="D94" s="45">
        <v>150000</v>
      </c>
      <c r="E94" s="48"/>
      <c r="F94" s="43"/>
      <c r="G94" s="40"/>
      <c r="H94" s="38"/>
    </row>
    <row r="95" spans="1:8" s="12" customFormat="1" ht="25.5" x14ac:dyDescent="0.2">
      <c r="A95" s="61"/>
      <c r="B95" s="62"/>
      <c r="C95" s="11" t="str">
        <f>$I$20</f>
        <v xml:space="preserve">ТКП №2
</v>
      </c>
      <c r="D95" s="46"/>
      <c r="E95" s="48"/>
      <c r="F95" s="44"/>
      <c r="G95" s="40"/>
      <c r="H95" s="38"/>
    </row>
    <row r="96" spans="1:8" s="12" customFormat="1" ht="25.5" x14ac:dyDescent="0.2">
      <c r="A96" s="28"/>
      <c r="B96" s="29"/>
      <c r="C96" s="9" t="s">
        <v>30</v>
      </c>
      <c r="D96" s="50">
        <v>200000</v>
      </c>
      <c r="E96" s="48"/>
      <c r="F96" s="34"/>
      <c r="G96" s="40"/>
      <c r="H96" s="38"/>
    </row>
    <row r="97" spans="1:8" s="12" customFormat="1" ht="25.5" x14ac:dyDescent="0.2">
      <c r="A97" s="28"/>
      <c r="B97" s="29"/>
      <c r="C97" s="11" t="str">
        <f>$I$22</f>
        <v xml:space="preserve">ТКП №3
</v>
      </c>
      <c r="D97" s="50"/>
      <c r="E97" s="49"/>
      <c r="F97" s="34"/>
      <c r="G97" s="40"/>
      <c r="H97" s="38"/>
    </row>
    <row r="98" spans="1:8" s="12" customFormat="1" ht="25.5" customHeight="1" x14ac:dyDescent="0.2">
      <c r="A98" s="65" t="s">
        <v>32</v>
      </c>
      <c r="B98" s="66"/>
      <c r="C98" s="9" t="s">
        <v>28</v>
      </c>
      <c r="D98" s="45">
        <v>200000</v>
      </c>
      <c r="E98" s="47">
        <f t="shared" ref="E98" si="10">AVERAGE(D98,D100,D102)</f>
        <v>250000</v>
      </c>
      <c r="F98" s="43"/>
      <c r="G98" s="38"/>
      <c r="H98" s="38"/>
    </row>
    <row r="99" spans="1:8" s="12" customFormat="1" ht="25.5" x14ac:dyDescent="0.2">
      <c r="A99" s="67"/>
      <c r="B99" s="68"/>
      <c r="C99" s="11" t="str">
        <f>$I$14</f>
        <v xml:space="preserve">ТКП №1 
</v>
      </c>
      <c r="D99" s="46"/>
      <c r="E99" s="48"/>
      <c r="F99" s="44"/>
      <c r="G99" s="40"/>
      <c r="H99" s="38"/>
    </row>
    <row r="100" spans="1:8" s="12" customFormat="1" ht="25.5" x14ac:dyDescent="0.2">
      <c r="A100" s="67"/>
      <c r="B100" s="68"/>
      <c r="C100" s="9" t="s">
        <v>28</v>
      </c>
      <c r="D100" s="45">
        <v>260000</v>
      </c>
      <c r="E100" s="48"/>
      <c r="F100" s="43"/>
      <c r="G100" s="40"/>
      <c r="H100" s="38"/>
    </row>
    <row r="101" spans="1:8" s="12" customFormat="1" ht="25.5" x14ac:dyDescent="0.2">
      <c r="A101" s="67"/>
      <c r="B101" s="68"/>
      <c r="C101" s="11" t="str">
        <f>$I$20</f>
        <v xml:space="preserve">ТКП №2
</v>
      </c>
      <c r="D101" s="46"/>
      <c r="E101" s="48"/>
      <c r="F101" s="44"/>
      <c r="G101" s="40"/>
      <c r="H101" s="38"/>
    </row>
    <row r="102" spans="1:8" s="12" customFormat="1" ht="25.5" x14ac:dyDescent="0.2">
      <c r="A102" s="67"/>
      <c r="B102" s="68"/>
      <c r="C102" s="9" t="s">
        <v>28</v>
      </c>
      <c r="D102" s="50">
        <v>290000</v>
      </c>
      <c r="E102" s="48"/>
      <c r="F102" s="34"/>
      <c r="G102" s="40"/>
      <c r="H102" s="38"/>
    </row>
    <row r="103" spans="1:8" s="12" customFormat="1" ht="25.5" x14ac:dyDescent="0.2">
      <c r="A103" s="67"/>
      <c r="B103" s="68"/>
      <c r="C103" s="11" t="str">
        <f>$I$22</f>
        <v xml:space="preserve">ТКП №3
</v>
      </c>
      <c r="D103" s="50"/>
      <c r="E103" s="49"/>
      <c r="F103" s="34"/>
      <c r="G103" s="40"/>
      <c r="H103" s="38"/>
    </row>
    <row r="104" spans="1:8" s="12" customFormat="1" ht="25.5" x14ac:dyDescent="0.2">
      <c r="A104" s="67"/>
      <c r="B104" s="68"/>
      <c r="C104" s="9" t="s">
        <v>29</v>
      </c>
      <c r="D104" s="45">
        <v>175000</v>
      </c>
      <c r="E104" s="47">
        <f t="shared" ref="E104" si="11">AVERAGE(D104,D106,D108)</f>
        <v>203333.33333333334</v>
      </c>
      <c r="F104" s="43"/>
      <c r="G104" s="38"/>
      <c r="H104" s="38"/>
    </row>
    <row r="105" spans="1:8" s="12" customFormat="1" ht="25.5" x14ac:dyDescent="0.2">
      <c r="A105" s="67"/>
      <c r="B105" s="68"/>
      <c r="C105" s="11" t="str">
        <f>$I$14</f>
        <v xml:space="preserve">ТКП №1 
</v>
      </c>
      <c r="D105" s="46"/>
      <c r="E105" s="48"/>
      <c r="F105" s="44"/>
      <c r="G105" s="40"/>
      <c r="H105" s="38"/>
    </row>
    <row r="106" spans="1:8" s="12" customFormat="1" ht="25.5" x14ac:dyDescent="0.2">
      <c r="A106" s="67"/>
      <c r="B106" s="68"/>
      <c r="C106" s="9" t="s">
        <v>29</v>
      </c>
      <c r="D106" s="45">
        <v>190000</v>
      </c>
      <c r="E106" s="48"/>
      <c r="F106" s="43"/>
      <c r="G106" s="40"/>
      <c r="H106" s="38"/>
    </row>
    <row r="107" spans="1:8" s="12" customFormat="1" ht="25.5" x14ac:dyDescent="0.2">
      <c r="A107" s="67"/>
      <c r="B107" s="68"/>
      <c r="C107" s="11" t="str">
        <f>$I$20</f>
        <v xml:space="preserve">ТКП №2
</v>
      </c>
      <c r="D107" s="46"/>
      <c r="E107" s="48"/>
      <c r="F107" s="44"/>
      <c r="G107" s="40"/>
      <c r="H107" s="38"/>
    </row>
    <row r="108" spans="1:8" s="12" customFormat="1" ht="25.5" x14ac:dyDescent="0.2">
      <c r="A108" s="67"/>
      <c r="B108" s="68"/>
      <c r="C108" s="9" t="s">
        <v>29</v>
      </c>
      <c r="D108" s="50">
        <v>245000</v>
      </c>
      <c r="E108" s="48"/>
      <c r="F108" s="34"/>
      <c r="G108" s="40"/>
      <c r="H108" s="38"/>
    </row>
    <row r="109" spans="1:8" s="12" customFormat="1" ht="25.5" x14ac:dyDescent="0.2">
      <c r="A109" s="67"/>
      <c r="B109" s="68"/>
      <c r="C109" s="11" t="str">
        <f>$I$22</f>
        <v xml:space="preserve">ТКП №3
</v>
      </c>
      <c r="D109" s="50"/>
      <c r="E109" s="49"/>
      <c r="F109" s="34"/>
      <c r="G109" s="40"/>
      <c r="H109" s="38"/>
    </row>
    <row r="110" spans="1:8" s="12" customFormat="1" ht="25.5" x14ac:dyDescent="0.2">
      <c r="A110" s="67"/>
      <c r="B110" s="68"/>
      <c r="C110" s="9" t="s">
        <v>30</v>
      </c>
      <c r="D110" s="45">
        <v>150000</v>
      </c>
      <c r="E110" s="47">
        <f t="shared" ref="E110" si="12">AVERAGE(D110,D112,D114)</f>
        <v>155000</v>
      </c>
      <c r="F110" s="43"/>
      <c r="G110" s="38"/>
      <c r="H110" s="38"/>
    </row>
    <row r="111" spans="1:8" s="12" customFormat="1" ht="25.5" x14ac:dyDescent="0.2">
      <c r="A111" s="67"/>
      <c r="B111" s="68"/>
      <c r="C111" s="11" t="str">
        <f>$I$14</f>
        <v xml:space="preserve">ТКП №1 
</v>
      </c>
      <c r="D111" s="46"/>
      <c r="E111" s="48"/>
      <c r="F111" s="44"/>
      <c r="G111" s="40"/>
      <c r="H111" s="38"/>
    </row>
    <row r="112" spans="1:8" s="12" customFormat="1" ht="25.5" x14ac:dyDescent="0.2">
      <c r="A112" s="67"/>
      <c r="B112" s="68"/>
      <c r="C112" s="9" t="s">
        <v>30</v>
      </c>
      <c r="D112" s="45">
        <v>130000</v>
      </c>
      <c r="E112" s="48"/>
      <c r="F112" s="43"/>
      <c r="G112" s="40"/>
      <c r="H112" s="38"/>
    </row>
    <row r="113" spans="1:8" s="12" customFormat="1" ht="25.5" x14ac:dyDescent="0.2">
      <c r="A113" s="67"/>
      <c r="B113" s="68"/>
      <c r="C113" s="11" t="str">
        <f>$I$20</f>
        <v xml:space="preserve">ТКП №2
</v>
      </c>
      <c r="D113" s="46"/>
      <c r="E113" s="48"/>
      <c r="F113" s="44"/>
      <c r="G113" s="40"/>
      <c r="H113" s="38"/>
    </row>
    <row r="114" spans="1:8" s="12" customFormat="1" ht="25.5" x14ac:dyDescent="0.2">
      <c r="A114" s="67"/>
      <c r="B114" s="68"/>
      <c r="C114" s="9" t="s">
        <v>30</v>
      </c>
      <c r="D114" s="50">
        <v>185000</v>
      </c>
      <c r="E114" s="48"/>
      <c r="F114" s="34"/>
      <c r="G114" s="40"/>
      <c r="H114" s="38"/>
    </row>
    <row r="115" spans="1:8" s="12" customFormat="1" ht="25.5" x14ac:dyDescent="0.2">
      <c r="A115" s="69"/>
      <c r="B115" s="70"/>
      <c r="C115" s="11" t="str">
        <f>$I$22</f>
        <v xml:space="preserve">ТКП №3
</v>
      </c>
      <c r="D115" s="50"/>
      <c r="E115" s="49"/>
      <c r="F115" s="34"/>
      <c r="G115" s="40"/>
      <c r="H115" s="38"/>
    </row>
    <row r="116" spans="1:8" s="12" customFormat="1" ht="12.75" customHeight="1" x14ac:dyDescent="0.2">
      <c r="A116" s="59" t="s">
        <v>33</v>
      </c>
      <c r="B116" s="60"/>
      <c r="C116" s="9" t="s">
        <v>34</v>
      </c>
      <c r="D116" s="45">
        <v>70000</v>
      </c>
      <c r="E116" s="47">
        <f t="shared" ref="E116" si="13">AVERAGE(D116,D118,D120)</f>
        <v>60000</v>
      </c>
      <c r="F116" s="43"/>
      <c r="G116" s="38"/>
      <c r="H116" s="38"/>
    </row>
    <row r="117" spans="1:8" s="12" customFormat="1" ht="25.5" x14ac:dyDescent="0.2">
      <c r="A117" s="61"/>
      <c r="B117" s="62"/>
      <c r="C117" s="11" t="str">
        <f>$I$14</f>
        <v xml:space="preserve">ТКП №1 
</v>
      </c>
      <c r="D117" s="46"/>
      <c r="E117" s="48"/>
      <c r="F117" s="44"/>
      <c r="G117" s="40"/>
      <c r="H117" s="38"/>
    </row>
    <row r="118" spans="1:8" s="12" customFormat="1" ht="12.75" x14ac:dyDescent="0.2">
      <c r="A118" s="61"/>
      <c r="B118" s="62"/>
      <c r="C118" s="9" t="s">
        <v>34</v>
      </c>
      <c r="D118" s="45">
        <v>60000</v>
      </c>
      <c r="E118" s="48"/>
      <c r="F118" s="43"/>
      <c r="G118" s="40"/>
      <c r="H118" s="38"/>
    </row>
    <row r="119" spans="1:8" s="12" customFormat="1" ht="25.5" x14ac:dyDescent="0.2">
      <c r="A119" s="61"/>
      <c r="B119" s="62"/>
      <c r="C119" s="11" t="str">
        <f>$I$20</f>
        <v xml:space="preserve">ТКП №2
</v>
      </c>
      <c r="D119" s="46"/>
      <c r="E119" s="48"/>
      <c r="F119" s="44"/>
      <c r="G119" s="40"/>
      <c r="H119" s="38"/>
    </row>
    <row r="120" spans="1:8" s="12" customFormat="1" ht="12.75" x14ac:dyDescent="0.2">
      <c r="A120" s="61"/>
      <c r="B120" s="62"/>
      <c r="C120" s="9" t="s">
        <v>34</v>
      </c>
      <c r="D120" s="50">
        <v>50000</v>
      </c>
      <c r="E120" s="48"/>
      <c r="F120" s="34"/>
      <c r="G120" s="40"/>
      <c r="H120" s="38"/>
    </row>
    <row r="121" spans="1:8" s="12" customFormat="1" ht="25.5" x14ac:dyDescent="0.2">
      <c r="A121" s="61"/>
      <c r="B121" s="62"/>
      <c r="C121" s="11" t="str">
        <f>$I$22</f>
        <v xml:space="preserve">ТКП №3
</v>
      </c>
      <c r="D121" s="50"/>
      <c r="E121" s="49"/>
      <c r="F121" s="34"/>
      <c r="G121" s="40"/>
      <c r="H121" s="38"/>
    </row>
    <row r="122" spans="1:8" s="12" customFormat="1" ht="12.75" x14ac:dyDescent="0.2">
      <c r="A122" s="61"/>
      <c r="B122" s="62"/>
      <c r="C122" s="9" t="s">
        <v>35</v>
      </c>
      <c r="D122" s="45">
        <v>85000</v>
      </c>
      <c r="E122" s="47">
        <f t="shared" ref="E122" si="14">AVERAGE(D122,D124,D126)</f>
        <v>85000</v>
      </c>
      <c r="F122" s="43"/>
      <c r="G122" s="38"/>
      <c r="H122" s="38"/>
    </row>
    <row r="123" spans="1:8" s="12" customFormat="1" ht="25.5" x14ac:dyDescent="0.2">
      <c r="A123" s="61"/>
      <c r="B123" s="62"/>
      <c r="C123" s="11" t="str">
        <f>$I$14</f>
        <v xml:space="preserve">ТКП №1 
</v>
      </c>
      <c r="D123" s="46"/>
      <c r="E123" s="48"/>
      <c r="F123" s="44"/>
      <c r="G123" s="40"/>
      <c r="H123" s="38"/>
    </row>
    <row r="124" spans="1:8" s="12" customFormat="1" ht="12.75" x14ac:dyDescent="0.2">
      <c r="A124" s="61"/>
      <c r="B124" s="62"/>
      <c r="C124" s="9" t="s">
        <v>35</v>
      </c>
      <c r="D124" s="45">
        <v>100000</v>
      </c>
      <c r="E124" s="48"/>
      <c r="F124" s="43"/>
      <c r="G124" s="40"/>
      <c r="H124" s="38"/>
    </row>
    <row r="125" spans="1:8" s="12" customFormat="1" ht="25.5" x14ac:dyDescent="0.2">
      <c r="A125" s="61"/>
      <c r="B125" s="62"/>
      <c r="C125" s="11" t="str">
        <f>$I$20</f>
        <v xml:space="preserve">ТКП №2
</v>
      </c>
      <c r="D125" s="46"/>
      <c r="E125" s="48"/>
      <c r="F125" s="44"/>
      <c r="G125" s="40"/>
      <c r="H125" s="38"/>
    </row>
    <row r="126" spans="1:8" s="12" customFormat="1" ht="12.75" x14ac:dyDescent="0.2">
      <c r="A126" s="61"/>
      <c r="B126" s="62"/>
      <c r="C126" s="9" t="s">
        <v>35</v>
      </c>
      <c r="D126" s="50">
        <v>70000</v>
      </c>
      <c r="E126" s="48"/>
      <c r="F126" s="34"/>
      <c r="G126" s="40"/>
      <c r="H126" s="38"/>
    </row>
    <row r="127" spans="1:8" s="12" customFormat="1" ht="25.5" x14ac:dyDescent="0.2">
      <c r="A127" s="61"/>
      <c r="B127" s="62"/>
      <c r="C127" s="11" t="str">
        <f>$I$22</f>
        <v xml:space="preserve">ТКП №3
</v>
      </c>
      <c r="D127" s="50"/>
      <c r="E127" s="49"/>
      <c r="F127" s="34"/>
      <c r="G127" s="40"/>
      <c r="H127" s="38"/>
    </row>
    <row r="128" spans="1:8" s="12" customFormat="1" ht="12.75" x14ac:dyDescent="0.2">
      <c r="A128" s="61"/>
      <c r="B128" s="62"/>
      <c r="C128" s="9" t="s">
        <v>36</v>
      </c>
      <c r="D128" s="45">
        <v>100000</v>
      </c>
      <c r="E128" s="47">
        <f t="shared" ref="E128" si="15">AVERAGE(D128,D130,D132)</f>
        <v>110000</v>
      </c>
      <c r="F128" s="43"/>
      <c r="G128" s="38"/>
      <c r="H128" s="38"/>
    </row>
    <row r="129" spans="1:8" s="12" customFormat="1" ht="25.5" x14ac:dyDescent="0.2">
      <c r="A129" s="61"/>
      <c r="B129" s="62"/>
      <c r="C129" s="11" t="str">
        <f>$I$14</f>
        <v xml:space="preserve">ТКП №1 
</v>
      </c>
      <c r="D129" s="46"/>
      <c r="E129" s="48"/>
      <c r="F129" s="44"/>
      <c r="G129" s="40"/>
      <c r="H129" s="38"/>
    </row>
    <row r="130" spans="1:8" s="12" customFormat="1" ht="12.75" x14ac:dyDescent="0.2">
      <c r="A130" s="61"/>
      <c r="B130" s="62"/>
      <c r="C130" s="9" t="s">
        <v>36</v>
      </c>
      <c r="D130" s="45">
        <v>130000</v>
      </c>
      <c r="E130" s="48"/>
      <c r="F130" s="43"/>
      <c r="G130" s="40"/>
      <c r="H130" s="38"/>
    </row>
    <row r="131" spans="1:8" s="12" customFormat="1" ht="25.5" x14ac:dyDescent="0.2">
      <c r="A131" s="61"/>
      <c r="B131" s="62"/>
      <c r="C131" s="11" t="str">
        <f>$I$20</f>
        <v xml:space="preserve">ТКП №2
</v>
      </c>
      <c r="D131" s="46"/>
      <c r="E131" s="48"/>
      <c r="F131" s="44"/>
      <c r="G131" s="40"/>
      <c r="H131" s="38"/>
    </row>
    <row r="132" spans="1:8" s="12" customFormat="1" ht="12.75" x14ac:dyDescent="0.2">
      <c r="A132" s="61"/>
      <c r="B132" s="62"/>
      <c r="C132" s="9" t="s">
        <v>36</v>
      </c>
      <c r="D132" s="50">
        <v>100000</v>
      </c>
      <c r="E132" s="48"/>
      <c r="F132" s="34"/>
      <c r="G132" s="40"/>
      <c r="H132" s="38"/>
    </row>
    <row r="133" spans="1:8" s="12" customFormat="1" ht="25.5" x14ac:dyDescent="0.2">
      <c r="A133" s="73"/>
      <c r="B133" s="74"/>
      <c r="C133" s="11" t="str">
        <f>$I$22</f>
        <v xml:space="preserve">ТКП №3
</v>
      </c>
      <c r="D133" s="50"/>
      <c r="E133" s="49"/>
      <c r="F133" s="34"/>
      <c r="G133" s="40"/>
      <c r="H133" s="38"/>
    </row>
    <row r="134" spans="1:8" s="12" customFormat="1" ht="25.5" customHeight="1" x14ac:dyDescent="0.2">
      <c r="A134" s="65" t="s">
        <v>37</v>
      </c>
      <c r="B134" s="66"/>
      <c r="C134" s="9" t="s">
        <v>38</v>
      </c>
      <c r="D134" s="45">
        <v>14000</v>
      </c>
      <c r="E134" s="47">
        <f t="shared" ref="E134" si="16">AVERAGE(D134,D136,D138)</f>
        <v>13666.666666666666</v>
      </c>
      <c r="F134" s="43"/>
      <c r="G134" s="38"/>
      <c r="H134" s="38"/>
    </row>
    <row r="135" spans="1:8" s="12" customFormat="1" ht="25.5" x14ac:dyDescent="0.2">
      <c r="A135" s="67"/>
      <c r="B135" s="68"/>
      <c r="C135" s="11" t="str">
        <f>$I$14</f>
        <v xml:space="preserve">ТКП №1 
</v>
      </c>
      <c r="D135" s="46"/>
      <c r="E135" s="48"/>
      <c r="F135" s="44"/>
      <c r="G135" s="40"/>
      <c r="H135" s="38"/>
    </row>
    <row r="136" spans="1:8" s="12" customFormat="1" ht="25.5" x14ac:dyDescent="0.2">
      <c r="A136" s="67"/>
      <c r="B136" s="68"/>
      <c r="C136" s="9" t="s">
        <v>38</v>
      </c>
      <c r="D136" s="45">
        <v>12000</v>
      </c>
      <c r="E136" s="48"/>
      <c r="F136" s="43"/>
      <c r="G136" s="40"/>
      <c r="H136" s="38"/>
    </row>
    <row r="137" spans="1:8" s="12" customFormat="1" ht="25.5" x14ac:dyDescent="0.2">
      <c r="A137" s="67"/>
      <c r="B137" s="68"/>
      <c r="C137" s="11" t="str">
        <f>$I$20</f>
        <v xml:space="preserve">ТКП №2
</v>
      </c>
      <c r="D137" s="46"/>
      <c r="E137" s="48"/>
      <c r="F137" s="44"/>
      <c r="G137" s="40"/>
      <c r="H137" s="38"/>
    </row>
    <row r="138" spans="1:8" s="12" customFormat="1" ht="25.5" x14ac:dyDescent="0.2">
      <c r="A138" s="67"/>
      <c r="B138" s="68"/>
      <c r="C138" s="9" t="s">
        <v>38</v>
      </c>
      <c r="D138" s="50">
        <v>15000</v>
      </c>
      <c r="E138" s="48"/>
      <c r="F138" s="34"/>
      <c r="G138" s="40"/>
      <c r="H138" s="38"/>
    </row>
    <row r="139" spans="1:8" s="12" customFormat="1" ht="25.5" x14ac:dyDescent="0.2">
      <c r="A139" s="69"/>
      <c r="B139" s="70"/>
      <c r="C139" s="11" t="str">
        <f>$I$22</f>
        <v xml:space="preserve">ТКП №3
</v>
      </c>
      <c r="D139" s="50"/>
      <c r="E139" s="49"/>
      <c r="F139" s="34"/>
      <c r="G139" s="40"/>
      <c r="H139" s="38"/>
    </row>
    <row r="140" spans="1:8" s="12" customFormat="1" ht="51" customHeight="1" x14ac:dyDescent="0.2">
      <c r="A140" s="65" t="s">
        <v>148</v>
      </c>
      <c r="B140" s="66"/>
      <c r="C140" s="9" t="s">
        <v>39</v>
      </c>
      <c r="D140" s="45">
        <v>120000</v>
      </c>
      <c r="E140" s="47">
        <f t="shared" ref="E140" si="17">AVERAGE(D140,D142,D144)</f>
        <v>103333.33333333333</v>
      </c>
      <c r="F140" s="43"/>
      <c r="G140" s="38"/>
      <c r="H140" s="38"/>
    </row>
    <row r="141" spans="1:8" s="12" customFormat="1" ht="25.5" x14ac:dyDescent="0.2">
      <c r="A141" s="67"/>
      <c r="B141" s="68"/>
      <c r="C141" s="11" t="str">
        <f>$I$14</f>
        <v xml:space="preserve">ТКП №1 
</v>
      </c>
      <c r="D141" s="46"/>
      <c r="E141" s="48"/>
      <c r="F141" s="44"/>
      <c r="G141" s="41"/>
      <c r="H141" s="38"/>
    </row>
    <row r="142" spans="1:8" s="12" customFormat="1" ht="51" x14ac:dyDescent="0.2">
      <c r="A142" s="67"/>
      <c r="B142" s="68"/>
      <c r="C142" s="9" t="s">
        <v>39</v>
      </c>
      <c r="D142" s="45">
        <v>90000</v>
      </c>
      <c r="E142" s="48"/>
      <c r="F142" s="43"/>
      <c r="G142" s="41"/>
      <c r="H142" s="38"/>
    </row>
    <row r="143" spans="1:8" s="12" customFormat="1" ht="25.5" x14ac:dyDescent="0.2">
      <c r="A143" s="67"/>
      <c r="B143" s="68"/>
      <c r="C143" s="11" t="str">
        <f>$I$20</f>
        <v xml:space="preserve">ТКП №2
</v>
      </c>
      <c r="D143" s="46"/>
      <c r="E143" s="48"/>
      <c r="F143" s="44"/>
      <c r="G143" s="41"/>
      <c r="H143" s="38"/>
    </row>
    <row r="144" spans="1:8" s="12" customFormat="1" ht="51" x14ac:dyDescent="0.2">
      <c r="A144" s="67"/>
      <c r="B144" s="68"/>
      <c r="C144" s="9" t="s">
        <v>39</v>
      </c>
      <c r="D144" s="50">
        <v>100000</v>
      </c>
      <c r="E144" s="48"/>
      <c r="F144" s="34"/>
      <c r="G144" s="41"/>
      <c r="H144" s="38"/>
    </row>
    <row r="145" spans="1:8" s="12" customFormat="1" ht="25.5" x14ac:dyDescent="0.2">
      <c r="A145" s="67"/>
      <c r="B145" s="68"/>
      <c r="C145" s="11" t="str">
        <f>$I$22</f>
        <v xml:space="preserve">ТКП №3
</v>
      </c>
      <c r="D145" s="50"/>
      <c r="E145" s="49"/>
      <c r="F145" s="34"/>
      <c r="G145" s="41"/>
      <c r="H145" s="38"/>
    </row>
    <row r="146" spans="1:8" s="12" customFormat="1" ht="51" x14ac:dyDescent="0.2">
      <c r="A146" s="67"/>
      <c r="B146" s="68"/>
      <c r="C146" s="9" t="s">
        <v>40</v>
      </c>
      <c r="D146" s="45">
        <v>80000</v>
      </c>
      <c r="E146" s="47">
        <f t="shared" ref="E146" si="18">AVERAGE(D146,D148,D150)</f>
        <v>76666.666666666672</v>
      </c>
      <c r="F146" s="43"/>
      <c r="G146" s="38"/>
      <c r="H146" s="38"/>
    </row>
    <row r="147" spans="1:8" s="12" customFormat="1" ht="25.5" x14ac:dyDescent="0.2">
      <c r="A147" s="67"/>
      <c r="B147" s="68"/>
      <c r="C147" s="11" t="str">
        <f>$I$14</f>
        <v xml:space="preserve">ТКП №1 
</v>
      </c>
      <c r="D147" s="46"/>
      <c r="E147" s="48"/>
      <c r="F147" s="44"/>
      <c r="G147" s="41"/>
      <c r="H147" s="38"/>
    </row>
    <row r="148" spans="1:8" s="12" customFormat="1" ht="51" x14ac:dyDescent="0.2">
      <c r="A148" s="67"/>
      <c r="B148" s="68"/>
      <c r="C148" s="9" t="s">
        <v>40</v>
      </c>
      <c r="D148" s="45">
        <v>70000</v>
      </c>
      <c r="E148" s="48"/>
      <c r="F148" s="43"/>
      <c r="G148" s="41"/>
      <c r="H148" s="38"/>
    </row>
    <row r="149" spans="1:8" s="12" customFormat="1" ht="25.5" x14ac:dyDescent="0.2">
      <c r="A149" s="67"/>
      <c r="B149" s="68"/>
      <c r="C149" s="11" t="str">
        <f>$I$20</f>
        <v xml:space="preserve">ТКП №2
</v>
      </c>
      <c r="D149" s="46"/>
      <c r="E149" s="48"/>
      <c r="F149" s="44"/>
      <c r="G149" s="41"/>
      <c r="H149" s="38"/>
    </row>
    <row r="150" spans="1:8" s="12" customFormat="1" ht="51" x14ac:dyDescent="0.2">
      <c r="A150" s="67"/>
      <c r="B150" s="68"/>
      <c r="C150" s="9" t="s">
        <v>40</v>
      </c>
      <c r="D150" s="50">
        <v>80000</v>
      </c>
      <c r="E150" s="48"/>
      <c r="F150" s="34"/>
      <c r="G150" s="41"/>
      <c r="H150" s="38"/>
    </row>
    <row r="151" spans="1:8" s="12" customFormat="1" ht="25.5" x14ac:dyDescent="0.2">
      <c r="A151" s="67"/>
      <c r="B151" s="68"/>
      <c r="C151" s="11" t="str">
        <f>$I$22</f>
        <v xml:space="preserve">ТКП №3
</v>
      </c>
      <c r="D151" s="50"/>
      <c r="E151" s="49"/>
      <c r="F151" s="34"/>
      <c r="G151" s="41"/>
      <c r="H151" s="38"/>
    </row>
    <row r="152" spans="1:8" s="12" customFormat="1" ht="38.25" x14ac:dyDescent="0.2">
      <c r="A152" s="67"/>
      <c r="B152" s="68"/>
      <c r="C152" s="9" t="s">
        <v>41</v>
      </c>
      <c r="D152" s="45">
        <v>140000</v>
      </c>
      <c r="E152" s="47">
        <f t="shared" ref="E152" si="19">AVERAGE(D152,D154,D156)</f>
        <v>120000</v>
      </c>
      <c r="F152" s="43"/>
      <c r="G152" s="38"/>
      <c r="H152" s="38"/>
    </row>
    <row r="153" spans="1:8" s="12" customFormat="1" ht="25.5" x14ac:dyDescent="0.2">
      <c r="A153" s="67"/>
      <c r="B153" s="68"/>
      <c r="C153" s="11" t="str">
        <f>$I$14</f>
        <v xml:space="preserve">ТКП №1 
</v>
      </c>
      <c r="D153" s="46"/>
      <c r="E153" s="48"/>
      <c r="F153" s="44"/>
      <c r="G153" s="41"/>
      <c r="H153" s="38"/>
    </row>
    <row r="154" spans="1:8" s="12" customFormat="1" ht="38.25" x14ac:dyDescent="0.2">
      <c r="A154" s="67"/>
      <c r="B154" s="68"/>
      <c r="C154" s="9" t="s">
        <v>41</v>
      </c>
      <c r="D154" s="45">
        <v>100000</v>
      </c>
      <c r="E154" s="48"/>
      <c r="F154" s="43"/>
      <c r="G154" s="41"/>
      <c r="H154" s="38"/>
    </row>
    <row r="155" spans="1:8" s="12" customFormat="1" ht="25.5" x14ac:dyDescent="0.2">
      <c r="A155" s="67"/>
      <c r="B155" s="68"/>
      <c r="C155" s="11" t="str">
        <f>$I$20</f>
        <v xml:space="preserve">ТКП №2
</v>
      </c>
      <c r="D155" s="46"/>
      <c r="E155" s="48"/>
      <c r="F155" s="44"/>
      <c r="G155" s="41"/>
      <c r="H155" s="38"/>
    </row>
    <row r="156" spans="1:8" s="12" customFormat="1" ht="38.25" x14ac:dyDescent="0.2">
      <c r="A156" s="67"/>
      <c r="B156" s="68"/>
      <c r="C156" s="9" t="s">
        <v>41</v>
      </c>
      <c r="D156" s="50">
        <v>120000</v>
      </c>
      <c r="E156" s="48"/>
      <c r="F156" s="34"/>
      <c r="G156" s="41"/>
      <c r="H156" s="38"/>
    </row>
    <row r="157" spans="1:8" s="12" customFormat="1" ht="25.5" x14ac:dyDescent="0.2">
      <c r="A157" s="67"/>
      <c r="B157" s="68"/>
      <c r="C157" s="11" t="str">
        <f>$I$22</f>
        <v xml:space="preserve">ТКП №3
</v>
      </c>
      <c r="D157" s="50"/>
      <c r="E157" s="49"/>
      <c r="F157" s="34"/>
      <c r="G157" s="41"/>
      <c r="H157" s="38"/>
    </row>
    <row r="158" spans="1:8" s="12" customFormat="1" ht="38.25" x14ac:dyDescent="0.2">
      <c r="A158" s="67"/>
      <c r="B158" s="68"/>
      <c r="C158" s="9" t="s">
        <v>42</v>
      </c>
      <c r="D158" s="45">
        <v>110000</v>
      </c>
      <c r="E158" s="47">
        <f t="shared" ref="E158" si="20">AVERAGE(D158,D160,D162)</f>
        <v>100000</v>
      </c>
      <c r="F158" s="43"/>
      <c r="G158" s="38"/>
      <c r="H158" s="38"/>
    </row>
    <row r="159" spans="1:8" s="12" customFormat="1" ht="25.5" x14ac:dyDescent="0.2">
      <c r="A159" s="67"/>
      <c r="B159" s="68"/>
      <c r="C159" s="11" t="str">
        <f>$I$14</f>
        <v xml:space="preserve">ТКП №1 
</v>
      </c>
      <c r="D159" s="46"/>
      <c r="E159" s="48"/>
      <c r="F159" s="44"/>
      <c r="G159" s="41"/>
      <c r="H159" s="38"/>
    </row>
    <row r="160" spans="1:8" s="12" customFormat="1" ht="38.25" x14ac:dyDescent="0.2">
      <c r="A160" s="67"/>
      <c r="B160" s="68"/>
      <c r="C160" s="9" t="s">
        <v>42</v>
      </c>
      <c r="D160" s="45">
        <v>90000</v>
      </c>
      <c r="E160" s="48"/>
      <c r="F160" s="43"/>
      <c r="G160" s="41"/>
      <c r="H160" s="38"/>
    </row>
    <row r="161" spans="1:8" s="12" customFormat="1" ht="25.5" x14ac:dyDescent="0.2">
      <c r="A161" s="67"/>
      <c r="B161" s="68"/>
      <c r="C161" s="11" t="str">
        <f>$I$20</f>
        <v xml:space="preserve">ТКП №2
</v>
      </c>
      <c r="D161" s="46"/>
      <c r="E161" s="48"/>
      <c r="F161" s="44"/>
      <c r="G161" s="41"/>
      <c r="H161" s="38"/>
    </row>
    <row r="162" spans="1:8" s="12" customFormat="1" ht="38.25" x14ac:dyDescent="0.2">
      <c r="A162" s="67"/>
      <c r="B162" s="68"/>
      <c r="C162" s="9" t="s">
        <v>42</v>
      </c>
      <c r="D162" s="50">
        <v>100000</v>
      </c>
      <c r="E162" s="48"/>
      <c r="F162" s="34"/>
      <c r="G162" s="41"/>
      <c r="H162" s="38"/>
    </row>
    <row r="163" spans="1:8" s="12" customFormat="1" ht="25.5" x14ac:dyDescent="0.2">
      <c r="A163" s="67"/>
      <c r="B163" s="68"/>
      <c r="C163" s="11" t="str">
        <f>$I$22</f>
        <v xml:space="preserve">ТКП №3
</v>
      </c>
      <c r="D163" s="50"/>
      <c r="E163" s="49"/>
      <c r="F163" s="34"/>
      <c r="G163" s="41"/>
      <c r="H163" s="38"/>
    </row>
    <row r="164" spans="1:8" s="12" customFormat="1" ht="38.25" x14ac:dyDescent="0.2">
      <c r="A164" s="67"/>
      <c r="B164" s="68"/>
      <c r="C164" s="9" t="s">
        <v>43</v>
      </c>
      <c r="D164" s="45">
        <v>170000</v>
      </c>
      <c r="E164" s="47">
        <f t="shared" ref="E164" si="21">AVERAGE(D164,D166,D168)</f>
        <v>143333.33333333334</v>
      </c>
      <c r="F164" s="43"/>
      <c r="G164" s="38"/>
      <c r="H164" s="38"/>
    </row>
    <row r="165" spans="1:8" s="12" customFormat="1" ht="25.5" x14ac:dyDescent="0.2">
      <c r="A165" s="67"/>
      <c r="B165" s="68"/>
      <c r="C165" s="11" t="str">
        <f>$I$14</f>
        <v xml:space="preserve">ТКП №1 
</v>
      </c>
      <c r="D165" s="46"/>
      <c r="E165" s="48"/>
      <c r="F165" s="44"/>
      <c r="G165" s="41"/>
      <c r="H165" s="38"/>
    </row>
    <row r="166" spans="1:8" s="12" customFormat="1" ht="38.25" x14ac:dyDescent="0.2">
      <c r="A166" s="67"/>
      <c r="B166" s="68"/>
      <c r="C166" s="9" t="s">
        <v>43</v>
      </c>
      <c r="D166" s="45">
        <v>120000</v>
      </c>
      <c r="E166" s="48"/>
      <c r="F166" s="43"/>
      <c r="G166" s="41"/>
      <c r="H166" s="38"/>
    </row>
    <row r="167" spans="1:8" s="12" customFormat="1" ht="25.5" x14ac:dyDescent="0.2">
      <c r="A167" s="67"/>
      <c r="B167" s="68"/>
      <c r="C167" s="11" t="str">
        <f>$I$20</f>
        <v xml:space="preserve">ТКП №2
</v>
      </c>
      <c r="D167" s="46"/>
      <c r="E167" s="48"/>
      <c r="F167" s="44"/>
      <c r="G167" s="41"/>
      <c r="H167" s="38"/>
    </row>
    <row r="168" spans="1:8" s="12" customFormat="1" ht="38.25" x14ac:dyDescent="0.2">
      <c r="A168" s="67"/>
      <c r="B168" s="68"/>
      <c r="C168" s="9" t="s">
        <v>43</v>
      </c>
      <c r="D168" s="50">
        <v>140000</v>
      </c>
      <c r="E168" s="48"/>
      <c r="F168" s="34"/>
      <c r="G168" s="41"/>
      <c r="H168" s="38"/>
    </row>
    <row r="169" spans="1:8" s="12" customFormat="1" ht="25.5" x14ac:dyDescent="0.2">
      <c r="A169" s="67"/>
      <c r="B169" s="68"/>
      <c r="C169" s="11" t="str">
        <f>$I$22</f>
        <v xml:space="preserve">ТКП №3
</v>
      </c>
      <c r="D169" s="50"/>
      <c r="E169" s="49"/>
      <c r="F169" s="34"/>
      <c r="G169" s="41"/>
      <c r="H169" s="38"/>
    </row>
    <row r="170" spans="1:8" s="12" customFormat="1" ht="38.25" x14ac:dyDescent="0.2">
      <c r="A170" s="67"/>
      <c r="B170" s="68"/>
      <c r="C170" s="9" t="s">
        <v>44</v>
      </c>
      <c r="D170" s="45">
        <v>130000</v>
      </c>
      <c r="E170" s="47">
        <f t="shared" ref="E170" si="22">AVERAGE(D170,D172,D174)</f>
        <v>110000</v>
      </c>
      <c r="F170" s="43"/>
      <c r="G170" s="38"/>
      <c r="H170" s="38"/>
    </row>
    <row r="171" spans="1:8" s="12" customFormat="1" ht="25.5" x14ac:dyDescent="0.2">
      <c r="A171" s="67"/>
      <c r="B171" s="68"/>
      <c r="C171" s="11" t="str">
        <f>$I$14</f>
        <v xml:space="preserve">ТКП №1 
</v>
      </c>
      <c r="D171" s="46"/>
      <c r="E171" s="48"/>
      <c r="F171" s="44"/>
      <c r="G171" s="41"/>
      <c r="H171" s="38"/>
    </row>
    <row r="172" spans="1:8" s="12" customFormat="1" ht="38.25" x14ac:dyDescent="0.2">
      <c r="A172" s="67"/>
      <c r="B172" s="68"/>
      <c r="C172" s="9" t="s">
        <v>44</v>
      </c>
      <c r="D172" s="45">
        <v>100000</v>
      </c>
      <c r="E172" s="48"/>
      <c r="F172" s="43"/>
      <c r="G172" s="41"/>
      <c r="H172" s="38"/>
    </row>
    <row r="173" spans="1:8" s="12" customFormat="1" ht="25.5" x14ac:dyDescent="0.2">
      <c r="A173" s="67"/>
      <c r="B173" s="68"/>
      <c r="C173" s="11" t="str">
        <f>$I$20</f>
        <v xml:space="preserve">ТКП №2
</v>
      </c>
      <c r="D173" s="46"/>
      <c r="E173" s="48"/>
      <c r="F173" s="44"/>
      <c r="G173" s="41"/>
      <c r="H173" s="38"/>
    </row>
    <row r="174" spans="1:8" s="12" customFormat="1" ht="38.25" x14ac:dyDescent="0.2">
      <c r="A174" s="67"/>
      <c r="B174" s="68"/>
      <c r="C174" s="9" t="s">
        <v>44</v>
      </c>
      <c r="D174" s="50">
        <v>100000</v>
      </c>
      <c r="E174" s="48"/>
      <c r="F174" s="34"/>
      <c r="G174" s="41"/>
      <c r="H174" s="38"/>
    </row>
    <row r="175" spans="1:8" s="12" customFormat="1" ht="25.5" x14ac:dyDescent="0.2">
      <c r="A175" s="67"/>
      <c r="B175" s="68"/>
      <c r="C175" s="11" t="str">
        <f>$I$22</f>
        <v xml:space="preserve">ТКП №3
</v>
      </c>
      <c r="D175" s="50"/>
      <c r="E175" s="49"/>
      <c r="F175" s="34"/>
      <c r="G175" s="41"/>
      <c r="H175" s="38"/>
    </row>
    <row r="176" spans="1:8" s="12" customFormat="1" ht="38.25" x14ac:dyDescent="0.2">
      <c r="A176" s="67"/>
      <c r="B176" s="68"/>
      <c r="C176" s="9" t="s">
        <v>45</v>
      </c>
      <c r="D176" s="45">
        <v>175000</v>
      </c>
      <c r="E176" s="47">
        <f t="shared" ref="E176" si="23">AVERAGE(D176,D178,D180)</f>
        <v>146666.66666666666</v>
      </c>
      <c r="F176" s="43"/>
      <c r="G176" s="38"/>
      <c r="H176" s="38"/>
    </row>
    <row r="177" spans="1:8" s="12" customFormat="1" ht="25.5" x14ac:dyDescent="0.2">
      <c r="A177" s="67"/>
      <c r="B177" s="68"/>
      <c r="C177" s="11" t="str">
        <f>$I$14</f>
        <v xml:space="preserve">ТКП №1 
</v>
      </c>
      <c r="D177" s="46"/>
      <c r="E177" s="48"/>
      <c r="F177" s="44"/>
      <c r="G177" s="41"/>
      <c r="H177" s="38"/>
    </row>
    <row r="178" spans="1:8" s="12" customFormat="1" ht="38.25" x14ac:dyDescent="0.2">
      <c r="A178" s="67"/>
      <c r="B178" s="68"/>
      <c r="C178" s="9" t="s">
        <v>45</v>
      </c>
      <c r="D178" s="45">
        <v>125000</v>
      </c>
      <c r="E178" s="48"/>
      <c r="F178" s="43"/>
      <c r="G178" s="41"/>
      <c r="H178" s="38"/>
    </row>
    <row r="179" spans="1:8" s="12" customFormat="1" ht="25.5" x14ac:dyDescent="0.2">
      <c r="A179" s="67"/>
      <c r="B179" s="68"/>
      <c r="C179" s="11" t="str">
        <f>$I$20</f>
        <v xml:space="preserve">ТКП №2
</v>
      </c>
      <c r="D179" s="46"/>
      <c r="E179" s="48"/>
      <c r="F179" s="44"/>
      <c r="G179" s="41"/>
      <c r="H179" s="38"/>
    </row>
    <row r="180" spans="1:8" s="12" customFormat="1" ht="38.25" x14ac:dyDescent="0.2">
      <c r="A180" s="67"/>
      <c r="B180" s="68"/>
      <c r="C180" s="9" t="s">
        <v>45</v>
      </c>
      <c r="D180" s="50">
        <v>140000</v>
      </c>
      <c r="E180" s="48"/>
      <c r="F180" s="34"/>
      <c r="G180" s="41"/>
      <c r="H180" s="38"/>
    </row>
    <row r="181" spans="1:8" s="12" customFormat="1" ht="25.5" x14ac:dyDescent="0.2">
      <c r="A181" s="67"/>
      <c r="B181" s="68"/>
      <c r="C181" s="11" t="str">
        <f>$I$22</f>
        <v xml:space="preserve">ТКП №3
</v>
      </c>
      <c r="D181" s="50"/>
      <c r="E181" s="49"/>
      <c r="F181" s="34"/>
      <c r="G181" s="41"/>
      <c r="H181" s="38"/>
    </row>
    <row r="182" spans="1:8" s="12" customFormat="1" ht="38.25" x14ac:dyDescent="0.2">
      <c r="A182" s="67"/>
      <c r="B182" s="68"/>
      <c r="C182" s="9" t="s">
        <v>46</v>
      </c>
      <c r="D182" s="45">
        <v>135000</v>
      </c>
      <c r="E182" s="47">
        <f t="shared" ref="E182" si="24">AVERAGE(D182,D184,D186)</f>
        <v>118333.33333333333</v>
      </c>
      <c r="F182" s="43"/>
      <c r="G182" s="38"/>
      <c r="H182" s="38"/>
    </row>
    <row r="183" spans="1:8" s="12" customFormat="1" ht="25.5" x14ac:dyDescent="0.2">
      <c r="A183" s="67"/>
      <c r="B183" s="68"/>
      <c r="C183" s="11" t="str">
        <f>$I$14</f>
        <v xml:space="preserve">ТКП №1 
</v>
      </c>
      <c r="D183" s="46"/>
      <c r="E183" s="48"/>
      <c r="F183" s="44"/>
      <c r="G183" s="41"/>
      <c r="H183" s="38"/>
    </row>
    <row r="184" spans="1:8" s="12" customFormat="1" ht="38.25" x14ac:dyDescent="0.2">
      <c r="A184" s="67"/>
      <c r="B184" s="68"/>
      <c r="C184" s="9" t="s">
        <v>46</v>
      </c>
      <c r="D184" s="45">
        <v>100000</v>
      </c>
      <c r="E184" s="48"/>
      <c r="F184" s="43"/>
      <c r="G184" s="41"/>
      <c r="H184" s="38"/>
    </row>
    <row r="185" spans="1:8" s="12" customFormat="1" ht="25.5" x14ac:dyDescent="0.2">
      <c r="A185" s="67"/>
      <c r="B185" s="68"/>
      <c r="C185" s="11" t="str">
        <f>$I$20</f>
        <v xml:space="preserve">ТКП №2
</v>
      </c>
      <c r="D185" s="46"/>
      <c r="E185" s="48"/>
      <c r="F185" s="44"/>
      <c r="G185" s="41"/>
      <c r="H185" s="38"/>
    </row>
    <row r="186" spans="1:8" s="12" customFormat="1" ht="38.25" x14ac:dyDescent="0.2">
      <c r="A186" s="67"/>
      <c r="B186" s="68"/>
      <c r="C186" s="9" t="s">
        <v>46</v>
      </c>
      <c r="D186" s="50">
        <v>120000</v>
      </c>
      <c r="E186" s="48"/>
      <c r="F186" s="34"/>
      <c r="G186" s="41"/>
      <c r="H186" s="38"/>
    </row>
    <row r="187" spans="1:8" s="12" customFormat="1" ht="25.5" x14ac:dyDescent="0.2">
      <c r="A187" s="67"/>
      <c r="B187" s="68"/>
      <c r="C187" s="11" t="str">
        <f>$I$22</f>
        <v xml:space="preserve">ТКП №3
</v>
      </c>
      <c r="D187" s="50"/>
      <c r="E187" s="49"/>
      <c r="F187" s="34"/>
      <c r="G187" s="41"/>
      <c r="H187" s="38"/>
    </row>
    <row r="188" spans="1:8" s="12" customFormat="1" ht="51" x14ac:dyDescent="0.2">
      <c r="A188" s="67"/>
      <c r="B188" s="68"/>
      <c r="C188" s="9" t="s">
        <v>47</v>
      </c>
      <c r="D188" s="45">
        <v>185000</v>
      </c>
      <c r="E188" s="47">
        <f t="shared" ref="E188" si="25">AVERAGE(D188,D190,D192)</f>
        <v>155000</v>
      </c>
      <c r="F188" s="43"/>
      <c r="G188" s="38"/>
      <c r="H188" s="38"/>
    </row>
    <row r="189" spans="1:8" s="12" customFormat="1" ht="25.5" x14ac:dyDescent="0.2">
      <c r="A189" s="67"/>
      <c r="B189" s="68"/>
      <c r="C189" s="11" t="str">
        <f>$I$14</f>
        <v xml:space="preserve">ТКП №1 
</v>
      </c>
      <c r="D189" s="46"/>
      <c r="E189" s="48"/>
      <c r="F189" s="44"/>
      <c r="G189" s="41"/>
      <c r="H189" s="38"/>
    </row>
    <row r="190" spans="1:8" s="12" customFormat="1" ht="51" x14ac:dyDescent="0.2">
      <c r="A190" s="67"/>
      <c r="B190" s="68"/>
      <c r="C190" s="9" t="s">
        <v>47</v>
      </c>
      <c r="D190" s="45">
        <v>140000</v>
      </c>
      <c r="E190" s="48"/>
      <c r="F190" s="43"/>
      <c r="G190" s="41"/>
      <c r="H190" s="38"/>
    </row>
    <row r="191" spans="1:8" s="12" customFormat="1" ht="25.5" x14ac:dyDescent="0.2">
      <c r="A191" s="67"/>
      <c r="B191" s="68"/>
      <c r="C191" s="11" t="str">
        <f>$I$20</f>
        <v xml:space="preserve">ТКП №2
</v>
      </c>
      <c r="D191" s="46"/>
      <c r="E191" s="48"/>
      <c r="F191" s="44"/>
      <c r="G191" s="41"/>
      <c r="H191" s="38"/>
    </row>
    <row r="192" spans="1:8" s="12" customFormat="1" ht="51" x14ac:dyDescent="0.2">
      <c r="A192" s="67"/>
      <c r="B192" s="68"/>
      <c r="C192" s="9" t="s">
        <v>47</v>
      </c>
      <c r="D192" s="50">
        <v>140000</v>
      </c>
      <c r="E192" s="48"/>
      <c r="F192" s="34"/>
      <c r="G192" s="41"/>
      <c r="H192" s="38"/>
    </row>
    <row r="193" spans="1:8" s="12" customFormat="1" ht="25.5" x14ac:dyDescent="0.2">
      <c r="A193" s="67"/>
      <c r="B193" s="68"/>
      <c r="C193" s="11" t="str">
        <f>$I$22</f>
        <v xml:space="preserve">ТКП №3
</v>
      </c>
      <c r="D193" s="50"/>
      <c r="E193" s="49"/>
      <c r="F193" s="34"/>
      <c r="G193" s="41"/>
      <c r="H193" s="38"/>
    </row>
    <row r="194" spans="1:8" s="12" customFormat="1" ht="38.25" x14ac:dyDescent="0.2">
      <c r="A194" s="67"/>
      <c r="B194" s="68"/>
      <c r="C194" s="9" t="s">
        <v>48</v>
      </c>
      <c r="D194" s="45">
        <v>145000</v>
      </c>
      <c r="E194" s="47">
        <f t="shared" ref="E194" si="26">AVERAGE(D194,D196,D198)</f>
        <v>125000</v>
      </c>
      <c r="F194" s="43"/>
      <c r="G194" s="38"/>
      <c r="H194" s="38"/>
    </row>
    <row r="195" spans="1:8" s="12" customFormat="1" ht="25.5" x14ac:dyDescent="0.2">
      <c r="A195" s="67"/>
      <c r="B195" s="68"/>
      <c r="C195" s="11" t="str">
        <f>$I$14</f>
        <v xml:space="preserve">ТКП №1 
</v>
      </c>
      <c r="D195" s="46"/>
      <c r="E195" s="48"/>
      <c r="F195" s="44"/>
      <c r="G195" s="41"/>
      <c r="H195" s="38"/>
    </row>
    <row r="196" spans="1:8" s="12" customFormat="1" ht="38.25" x14ac:dyDescent="0.2">
      <c r="A196" s="67"/>
      <c r="B196" s="68"/>
      <c r="C196" s="9" t="s">
        <v>48</v>
      </c>
      <c r="D196" s="45">
        <v>110000</v>
      </c>
      <c r="E196" s="48"/>
      <c r="F196" s="43"/>
      <c r="G196" s="41"/>
      <c r="H196" s="38"/>
    </row>
    <row r="197" spans="1:8" s="12" customFormat="1" ht="25.5" x14ac:dyDescent="0.2">
      <c r="A197" s="67"/>
      <c r="B197" s="68"/>
      <c r="C197" s="11" t="str">
        <f>$I$20</f>
        <v xml:space="preserve">ТКП №2
</v>
      </c>
      <c r="D197" s="46"/>
      <c r="E197" s="48"/>
      <c r="F197" s="44"/>
      <c r="G197" s="41"/>
      <c r="H197" s="38"/>
    </row>
    <row r="198" spans="1:8" s="12" customFormat="1" ht="38.25" x14ac:dyDescent="0.2">
      <c r="A198" s="67"/>
      <c r="B198" s="68"/>
      <c r="C198" s="9" t="s">
        <v>48</v>
      </c>
      <c r="D198" s="50">
        <v>120000</v>
      </c>
      <c r="E198" s="48"/>
      <c r="F198" s="34"/>
      <c r="G198" s="41"/>
      <c r="H198" s="38"/>
    </row>
    <row r="199" spans="1:8" s="12" customFormat="1" ht="25.5" x14ac:dyDescent="0.2">
      <c r="A199" s="67"/>
      <c r="B199" s="68"/>
      <c r="C199" s="11" t="str">
        <f>$I$22</f>
        <v xml:space="preserve">ТКП №3
</v>
      </c>
      <c r="D199" s="50"/>
      <c r="E199" s="49"/>
      <c r="F199" s="34"/>
      <c r="G199" s="41"/>
      <c r="H199" s="38"/>
    </row>
    <row r="200" spans="1:8" s="12" customFormat="1" ht="38.25" x14ac:dyDescent="0.2">
      <c r="A200" s="67"/>
      <c r="B200" s="68"/>
      <c r="C200" s="9" t="s">
        <v>49</v>
      </c>
      <c r="D200" s="45">
        <v>175000</v>
      </c>
      <c r="E200" s="47">
        <f t="shared" ref="E200" si="27">AVERAGE(D200,D202,D204)</f>
        <v>146666.66666666666</v>
      </c>
      <c r="F200" s="43"/>
      <c r="G200" s="38"/>
      <c r="H200" s="38"/>
    </row>
    <row r="201" spans="1:8" s="12" customFormat="1" ht="25.5" x14ac:dyDescent="0.2">
      <c r="A201" s="67"/>
      <c r="B201" s="68"/>
      <c r="C201" s="11" t="str">
        <f>$I$14</f>
        <v xml:space="preserve">ТКП №1 
</v>
      </c>
      <c r="D201" s="46"/>
      <c r="E201" s="48"/>
      <c r="F201" s="44"/>
      <c r="G201" s="41"/>
      <c r="H201" s="38"/>
    </row>
    <row r="202" spans="1:8" s="12" customFormat="1" ht="38.25" x14ac:dyDescent="0.2">
      <c r="A202" s="67"/>
      <c r="B202" s="68"/>
      <c r="C202" s="9" t="s">
        <v>49</v>
      </c>
      <c r="D202" s="45">
        <v>125000</v>
      </c>
      <c r="E202" s="48"/>
      <c r="F202" s="43"/>
      <c r="G202" s="41"/>
      <c r="H202" s="38"/>
    </row>
    <row r="203" spans="1:8" s="12" customFormat="1" ht="25.5" x14ac:dyDescent="0.2">
      <c r="A203" s="67"/>
      <c r="B203" s="68"/>
      <c r="C203" s="11" t="str">
        <f>$I$20</f>
        <v xml:space="preserve">ТКП №2
</v>
      </c>
      <c r="D203" s="46"/>
      <c r="E203" s="48"/>
      <c r="F203" s="44"/>
      <c r="G203" s="41"/>
      <c r="H203" s="38"/>
    </row>
    <row r="204" spans="1:8" s="12" customFormat="1" ht="38.25" x14ac:dyDescent="0.2">
      <c r="A204" s="67"/>
      <c r="B204" s="68"/>
      <c r="C204" s="9" t="s">
        <v>49</v>
      </c>
      <c r="D204" s="50">
        <v>140000</v>
      </c>
      <c r="E204" s="48"/>
      <c r="F204" s="34"/>
      <c r="G204" s="41"/>
      <c r="H204" s="38"/>
    </row>
    <row r="205" spans="1:8" s="12" customFormat="1" ht="25.5" x14ac:dyDescent="0.2">
      <c r="A205" s="67"/>
      <c r="B205" s="68"/>
      <c r="C205" s="11" t="str">
        <f>$I$22</f>
        <v xml:space="preserve">ТКП №3
</v>
      </c>
      <c r="D205" s="50"/>
      <c r="E205" s="49"/>
      <c r="F205" s="34"/>
      <c r="G205" s="41"/>
      <c r="H205" s="38"/>
    </row>
    <row r="206" spans="1:8" s="12" customFormat="1" ht="38.25" x14ac:dyDescent="0.2">
      <c r="A206" s="67"/>
      <c r="B206" s="68"/>
      <c r="C206" s="9" t="s">
        <v>50</v>
      </c>
      <c r="D206" s="45">
        <v>135000</v>
      </c>
      <c r="E206" s="47">
        <f t="shared" ref="E206" si="28">AVERAGE(D206,D208,D210)</f>
        <v>118333.33333333333</v>
      </c>
      <c r="F206" s="43"/>
      <c r="G206" s="38"/>
      <c r="H206" s="38"/>
    </row>
    <row r="207" spans="1:8" s="12" customFormat="1" ht="25.5" x14ac:dyDescent="0.2">
      <c r="A207" s="67"/>
      <c r="B207" s="68"/>
      <c r="C207" s="11" t="str">
        <f>$I$14</f>
        <v xml:space="preserve">ТКП №1 
</v>
      </c>
      <c r="D207" s="46"/>
      <c r="E207" s="48"/>
      <c r="F207" s="44"/>
      <c r="G207" s="41"/>
      <c r="H207" s="38"/>
    </row>
    <row r="208" spans="1:8" s="12" customFormat="1" ht="38.25" x14ac:dyDescent="0.2">
      <c r="A208" s="67"/>
      <c r="B208" s="68"/>
      <c r="C208" s="9" t="s">
        <v>50</v>
      </c>
      <c r="D208" s="45">
        <v>100000</v>
      </c>
      <c r="E208" s="48"/>
      <c r="F208" s="43"/>
      <c r="G208" s="41"/>
      <c r="H208" s="38"/>
    </row>
    <row r="209" spans="1:8" s="12" customFormat="1" ht="25.5" x14ac:dyDescent="0.2">
      <c r="A209" s="67"/>
      <c r="B209" s="68"/>
      <c r="C209" s="11" t="str">
        <f>$I$20</f>
        <v xml:space="preserve">ТКП №2
</v>
      </c>
      <c r="D209" s="46"/>
      <c r="E209" s="48"/>
      <c r="F209" s="44"/>
      <c r="G209" s="41"/>
      <c r="H209" s="38"/>
    </row>
    <row r="210" spans="1:8" s="12" customFormat="1" ht="38.25" x14ac:dyDescent="0.2">
      <c r="A210" s="67"/>
      <c r="B210" s="68"/>
      <c r="C210" s="9" t="s">
        <v>50</v>
      </c>
      <c r="D210" s="50">
        <v>120000</v>
      </c>
      <c r="E210" s="48"/>
      <c r="F210" s="34"/>
      <c r="G210" s="41"/>
      <c r="H210" s="38"/>
    </row>
    <row r="211" spans="1:8" s="12" customFormat="1" ht="25.5" x14ac:dyDescent="0.2">
      <c r="A211" s="67"/>
      <c r="B211" s="68"/>
      <c r="C211" s="11" t="str">
        <f>$I$22</f>
        <v xml:space="preserve">ТКП №3
</v>
      </c>
      <c r="D211" s="50"/>
      <c r="E211" s="49"/>
      <c r="F211" s="34"/>
      <c r="G211" s="41"/>
      <c r="H211" s="38"/>
    </row>
    <row r="212" spans="1:8" s="12" customFormat="1" ht="38.25" x14ac:dyDescent="0.2">
      <c r="A212" s="67"/>
      <c r="B212" s="68"/>
      <c r="C212" s="9" t="s">
        <v>51</v>
      </c>
      <c r="D212" s="45">
        <v>190000</v>
      </c>
      <c r="E212" s="47">
        <f t="shared" ref="E212" si="29">AVERAGE(D212,D214,D216)</f>
        <v>158333.33333333334</v>
      </c>
      <c r="F212" s="43"/>
      <c r="G212" s="38"/>
      <c r="H212" s="38"/>
    </row>
    <row r="213" spans="1:8" s="12" customFormat="1" ht="25.5" x14ac:dyDescent="0.2">
      <c r="A213" s="67"/>
      <c r="B213" s="68"/>
      <c r="C213" s="11" t="str">
        <f>$I$14</f>
        <v xml:space="preserve">ТКП №1 
</v>
      </c>
      <c r="D213" s="46"/>
      <c r="E213" s="48"/>
      <c r="F213" s="44"/>
      <c r="G213" s="41"/>
      <c r="H213" s="38"/>
    </row>
    <row r="214" spans="1:8" s="12" customFormat="1" ht="38.25" x14ac:dyDescent="0.2">
      <c r="A214" s="67"/>
      <c r="B214" s="68"/>
      <c r="C214" s="9" t="s">
        <v>51</v>
      </c>
      <c r="D214" s="45">
        <v>130000</v>
      </c>
      <c r="E214" s="48"/>
      <c r="F214" s="43"/>
      <c r="G214" s="41"/>
      <c r="H214" s="38"/>
    </row>
    <row r="215" spans="1:8" s="12" customFormat="1" ht="25.5" x14ac:dyDescent="0.2">
      <c r="A215" s="67"/>
      <c r="B215" s="68"/>
      <c r="C215" s="11" t="str">
        <f>$I$20</f>
        <v xml:space="preserve">ТКП №2
</v>
      </c>
      <c r="D215" s="46"/>
      <c r="E215" s="48"/>
      <c r="F215" s="44"/>
      <c r="G215" s="41"/>
      <c r="H215" s="38"/>
    </row>
    <row r="216" spans="1:8" s="12" customFormat="1" ht="38.25" x14ac:dyDescent="0.2">
      <c r="A216" s="67"/>
      <c r="B216" s="68"/>
      <c r="C216" s="9" t="s">
        <v>51</v>
      </c>
      <c r="D216" s="50">
        <v>155000</v>
      </c>
      <c r="E216" s="48"/>
      <c r="F216" s="34"/>
      <c r="G216" s="41"/>
      <c r="H216" s="38"/>
    </row>
    <row r="217" spans="1:8" s="12" customFormat="1" ht="25.5" x14ac:dyDescent="0.2">
      <c r="A217" s="67"/>
      <c r="B217" s="68"/>
      <c r="C217" s="11" t="str">
        <f>$I$22</f>
        <v xml:space="preserve">ТКП №3
</v>
      </c>
      <c r="D217" s="50"/>
      <c r="E217" s="49"/>
      <c r="F217" s="34"/>
      <c r="G217" s="41"/>
      <c r="H217" s="38"/>
    </row>
    <row r="218" spans="1:8" s="12" customFormat="1" ht="38.25" x14ac:dyDescent="0.2">
      <c r="A218" s="67"/>
      <c r="B218" s="68"/>
      <c r="C218" s="9" t="s">
        <v>52</v>
      </c>
      <c r="D218" s="45">
        <v>150000</v>
      </c>
      <c r="E218" s="47">
        <f t="shared" ref="E218" si="30">AVERAGE(D218,D220,D222)</f>
        <v>125000</v>
      </c>
      <c r="F218" s="43"/>
      <c r="G218" s="38"/>
      <c r="H218" s="38"/>
    </row>
    <row r="219" spans="1:8" s="12" customFormat="1" ht="25.5" x14ac:dyDescent="0.2">
      <c r="A219" s="67"/>
      <c r="B219" s="68"/>
      <c r="C219" s="11" t="str">
        <f>$I$14</f>
        <v xml:space="preserve">ТКП №1 
</v>
      </c>
      <c r="D219" s="46"/>
      <c r="E219" s="48"/>
      <c r="F219" s="44"/>
      <c r="G219" s="41"/>
      <c r="H219" s="38"/>
    </row>
    <row r="220" spans="1:8" s="12" customFormat="1" ht="38.25" x14ac:dyDescent="0.2">
      <c r="A220" s="67"/>
      <c r="B220" s="68"/>
      <c r="C220" s="9" t="s">
        <v>52</v>
      </c>
      <c r="D220" s="45">
        <v>100000</v>
      </c>
      <c r="E220" s="48"/>
      <c r="F220" s="43"/>
      <c r="G220" s="41"/>
      <c r="H220" s="38"/>
    </row>
    <row r="221" spans="1:8" s="12" customFormat="1" ht="25.5" x14ac:dyDescent="0.2">
      <c r="A221" s="67"/>
      <c r="B221" s="68"/>
      <c r="C221" s="11" t="str">
        <f>$I$20</f>
        <v xml:space="preserve">ТКП №2
</v>
      </c>
      <c r="D221" s="46"/>
      <c r="E221" s="48"/>
      <c r="F221" s="44"/>
      <c r="G221" s="41"/>
      <c r="H221" s="38"/>
    </row>
    <row r="222" spans="1:8" s="12" customFormat="1" ht="38.25" x14ac:dyDescent="0.2">
      <c r="A222" s="67"/>
      <c r="B222" s="68"/>
      <c r="C222" s="9" t="s">
        <v>52</v>
      </c>
      <c r="D222" s="50">
        <v>125000</v>
      </c>
      <c r="E222" s="48"/>
      <c r="F222" s="34"/>
      <c r="G222" s="41"/>
      <c r="H222" s="38"/>
    </row>
    <row r="223" spans="1:8" s="12" customFormat="1" ht="25.5" x14ac:dyDescent="0.2">
      <c r="A223" s="67"/>
      <c r="B223" s="68"/>
      <c r="C223" s="11" t="str">
        <f>$I$22</f>
        <v xml:space="preserve">ТКП №3
</v>
      </c>
      <c r="D223" s="50"/>
      <c r="E223" s="49"/>
      <c r="F223" s="34"/>
      <c r="G223" s="41"/>
      <c r="H223" s="38"/>
    </row>
    <row r="224" spans="1:8" s="12" customFormat="1" ht="38.25" x14ac:dyDescent="0.2">
      <c r="A224" s="67"/>
      <c r="B224" s="68"/>
      <c r="C224" s="9" t="s">
        <v>53</v>
      </c>
      <c r="D224" s="45">
        <v>225000</v>
      </c>
      <c r="E224" s="47">
        <f t="shared" ref="E224" si="31">AVERAGE(D224,D226,D228)</f>
        <v>188333.33333333334</v>
      </c>
      <c r="F224" s="43"/>
      <c r="G224" s="38"/>
      <c r="H224" s="38"/>
    </row>
    <row r="225" spans="1:8" s="12" customFormat="1" ht="25.5" x14ac:dyDescent="0.2">
      <c r="A225" s="67"/>
      <c r="B225" s="68"/>
      <c r="C225" s="11" t="str">
        <f>$I$14</f>
        <v xml:space="preserve">ТКП №1 
</v>
      </c>
      <c r="D225" s="46"/>
      <c r="E225" s="48"/>
      <c r="F225" s="44"/>
      <c r="G225" s="41"/>
      <c r="H225" s="38"/>
    </row>
    <row r="226" spans="1:8" s="12" customFormat="1" ht="38.25" x14ac:dyDescent="0.2">
      <c r="A226" s="67"/>
      <c r="B226" s="68"/>
      <c r="C226" s="9" t="s">
        <v>53</v>
      </c>
      <c r="D226" s="45">
        <v>190000</v>
      </c>
      <c r="E226" s="48"/>
      <c r="F226" s="43"/>
      <c r="G226" s="41"/>
      <c r="H226" s="38"/>
    </row>
    <row r="227" spans="1:8" s="12" customFormat="1" ht="25.5" x14ac:dyDescent="0.2">
      <c r="A227" s="67"/>
      <c r="B227" s="68"/>
      <c r="C227" s="11" t="str">
        <f>$I$20</f>
        <v xml:space="preserve">ТКП №2
</v>
      </c>
      <c r="D227" s="46"/>
      <c r="E227" s="48"/>
      <c r="F227" s="44"/>
      <c r="G227" s="41"/>
      <c r="H227" s="38"/>
    </row>
    <row r="228" spans="1:8" s="12" customFormat="1" ht="38.25" x14ac:dyDescent="0.2">
      <c r="A228" s="67"/>
      <c r="B228" s="68"/>
      <c r="C228" s="9" t="s">
        <v>53</v>
      </c>
      <c r="D228" s="50">
        <v>150000</v>
      </c>
      <c r="E228" s="48"/>
      <c r="F228" s="34"/>
      <c r="G228" s="41"/>
      <c r="H228" s="38"/>
    </row>
    <row r="229" spans="1:8" s="12" customFormat="1" ht="25.5" x14ac:dyDescent="0.2">
      <c r="A229" s="67"/>
      <c r="B229" s="68"/>
      <c r="C229" s="11" t="str">
        <f>$I$22</f>
        <v xml:space="preserve">ТКП №3
</v>
      </c>
      <c r="D229" s="50"/>
      <c r="E229" s="49"/>
      <c r="F229" s="34"/>
      <c r="G229" s="41"/>
      <c r="H229" s="38"/>
    </row>
    <row r="230" spans="1:8" s="12" customFormat="1" ht="38.25" x14ac:dyDescent="0.2">
      <c r="A230" s="67"/>
      <c r="B230" s="68"/>
      <c r="C230" s="9" t="s">
        <v>54</v>
      </c>
      <c r="D230" s="45">
        <v>180000</v>
      </c>
      <c r="E230" s="47">
        <f t="shared" ref="E230" si="32">AVERAGE(D230,D232,D234)</f>
        <v>150000</v>
      </c>
      <c r="F230" s="43"/>
      <c r="G230" s="38"/>
      <c r="H230" s="38"/>
    </row>
    <row r="231" spans="1:8" s="12" customFormat="1" ht="25.5" x14ac:dyDescent="0.2">
      <c r="A231" s="67"/>
      <c r="B231" s="68"/>
      <c r="C231" s="11" t="str">
        <f>$I$14</f>
        <v xml:space="preserve">ТКП №1 
</v>
      </c>
      <c r="D231" s="46"/>
      <c r="E231" s="48"/>
      <c r="F231" s="44"/>
      <c r="G231" s="41"/>
      <c r="H231" s="38"/>
    </row>
    <row r="232" spans="1:8" s="12" customFormat="1" ht="38.25" x14ac:dyDescent="0.2">
      <c r="A232" s="67"/>
      <c r="B232" s="68"/>
      <c r="C232" s="9" t="s">
        <v>54</v>
      </c>
      <c r="D232" s="45">
        <v>140000</v>
      </c>
      <c r="E232" s="48"/>
      <c r="F232" s="43"/>
      <c r="G232" s="41"/>
      <c r="H232" s="38"/>
    </row>
    <row r="233" spans="1:8" s="12" customFormat="1" ht="25.5" x14ac:dyDescent="0.2">
      <c r="A233" s="67"/>
      <c r="B233" s="68"/>
      <c r="C233" s="11" t="str">
        <f>$I$20</f>
        <v xml:space="preserve">ТКП №2
</v>
      </c>
      <c r="D233" s="46"/>
      <c r="E233" s="48"/>
      <c r="F233" s="44"/>
      <c r="G233" s="41"/>
      <c r="H233" s="38"/>
    </row>
    <row r="234" spans="1:8" s="12" customFormat="1" ht="38.25" x14ac:dyDescent="0.2">
      <c r="A234" s="67"/>
      <c r="B234" s="68"/>
      <c r="C234" s="9" t="s">
        <v>54</v>
      </c>
      <c r="D234" s="50">
        <v>130000</v>
      </c>
      <c r="E234" s="48"/>
      <c r="F234" s="34"/>
      <c r="G234" s="41"/>
      <c r="H234" s="38"/>
    </row>
    <row r="235" spans="1:8" s="12" customFormat="1" ht="25.5" x14ac:dyDescent="0.2">
      <c r="A235" s="67"/>
      <c r="B235" s="68"/>
      <c r="C235" s="11" t="str">
        <f>$I$22</f>
        <v xml:space="preserve">ТКП №3
</v>
      </c>
      <c r="D235" s="50"/>
      <c r="E235" s="49"/>
      <c r="F235" s="34"/>
      <c r="G235" s="41"/>
      <c r="H235" s="38"/>
    </row>
    <row r="236" spans="1:8" s="12" customFormat="1" ht="38.25" x14ac:dyDescent="0.2">
      <c r="A236" s="67"/>
      <c r="B236" s="68"/>
      <c r="C236" s="9" t="s">
        <v>55</v>
      </c>
      <c r="D236" s="45">
        <v>200000</v>
      </c>
      <c r="E236" s="47">
        <f t="shared" ref="E236" si="33">AVERAGE(D236,D238,D240)</f>
        <v>166666.66666666666</v>
      </c>
      <c r="F236" s="43"/>
      <c r="G236" s="38"/>
      <c r="H236" s="38"/>
    </row>
    <row r="237" spans="1:8" s="12" customFormat="1" ht="25.5" x14ac:dyDescent="0.2">
      <c r="A237" s="67"/>
      <c r="B237" s="68"/>
      <c r="C237" s="11" t="str">
        <f>$I$14</f>
        <v xml:space="preserve">ТКП №1 
</v>
      </c>
      <c r="D237" s="46"/>
      <c r="E237" s="48"/>
      <c r="F237" s="44"/>
      <c r="G237" s="41"/>
      <c r="H237" s="38"/>
    </row>
    <row r="238" spans="1:8" s="12" customFormat="1" ht="38.25" x14ac:dyDescent="0.2">
      <c r="A238" s="67"/>
      <c r="B238" s="68"/>
      <c r="C238" s="9" t="s">
        <v>55</v>
      </c>
      <c r="D238" s="45">
        <v>160000</v>
      </c>
      <c r="E238" s="48"/>
      <c r="F238" s="43"/>
      <c r="G238" s="41"/>
      <c r="H238" s="38"/>
    </row>
    <row r="239" spans="1:8" s="12" customFormat="1" ht="25.5" x14ac:dyDescent="0.2">
      <c r="A239" s="67"/>
      <c r="B239" s="68"/>
      <c r="C239" s="11" t="str">
        <f>$I$20</f>
        <v xml:space="preserve">ТКП №2
</v>
      </c>
      <c r="D239" s="46"/>
      <c r="E239" s="48"/>
      <c r="F239" s="44"/>
      <c r="G239" s="41"/>
      <c r="H239" s="38"/>
    </row>
    <row r="240" spans="1:8" s="12" customFormat="1" ht="38.25" x14ac:dyDescent="0.2">
      <c r="A240" s="67"/>
      <c r="B240" s="68"/>
      <c r="C240" s="9" t="s">
        <v>55</v>
      </c>
      <c r="D240" s="50">
        <v>140000</v>
      </c>
      <c r="E240" s="48"/>
      <c r="F240" s="34"/>
      <c r="G240" s="41"/>
      <c r="H240" s="38"/>
    </row>
    <row r="241" spans="1:8" s="12" customFormat="1" ht="25.5" x14ac:dyDescent="0.2">
      <c r="A241" s="67"/>
      <c r="B241" s="68"/>
      <c r="C241" s="11" t="str">
        <f>$I$22</f>
        <v xml:space="preserve">ТКП №3
</v>
      </c>
      <c r="D241" s="50"/>
      <c r="E241" s="49"/>
      <c r="F241" s="34"/>
      <c r="G241" s="41"/>
      <c r="H241" s="38"/>
    </row>
    <row r="242" spans="1:8" s="12" customFormat="1" ht="38.25" x14ac:dyDescent="0.2">
      <c r="A242" s="67"/>
      <c r="B242" s="68"/>
      <c r="C242" s="9" t="s">
        <v>56</v>
      </c>
      <c r="D242" s="45">
        <v>160000</v>
      </c>
      <c r="E242" s="47">
        <f t="shared" ref="E242" si="34">AVERAGE(D242,D244,D246)</f>
        <v>136666.66666666666</v>
      </c>
      <c r="F242" s="43"/>
      <c r="G242" s="38"/>
      <c r="H242" s="38"/>
    </row>
    <row r="243" spans="1:8" s="12" customFormat="1" ht="25.5" x14ac:dyDescent="0.2">
      <c r="A243" s="67"/>
      <c r="B243" s="68"/>
      <c r="C243" s="11" t="str">
        <f>$I$14</f>
        <v xml:space="preserve">ТКП №1 
</v>
      </c>
      <c r="D243" s="46"/>
      <c r="E243" s="48"/>
      <c r="F243" s="44"/>
      <c r="G243" s="41"/>
      <c r="H243" s="38"/>
    </row>
    <row r="244" spans="1:8" s="12" customFormat="1" ht="38.25" x14ac:dyDescent="0.2">
      <c r="A244" s="67"/>
      <c r="B244" s="68"/>
      <c r="C244" s="9" t="s">
        <v>56</v>
      </c>
      <c r="D244" s="45">
        <v>120000</v>
      </c>
      <c r="E244" s="48"/>
      <c r="F244" s="43"/>
      <c r="G244" s="41"/>
      <c r="H244" s="38"/>
    </row>
    <row r="245" spans="1:8" s="12" customFormat="1" ht="25.5" x14ac:dyDescent="0.2">
      <c r="A245" s="67"/>
      <c r="B245" s="68"/>
      <c r="C245" s="11" t="str">
        <f>$I$20</f>
        <v xml:space="preserve">ТКП №2
</v>
      </c>
      <c r="D245" s="46"/>
      <c r="E245" s="48"/>
      <c r="F245" s="44"/>
      <c r="G245" s="41"/>
      <c r="H245" s="38"/>
    </row>
    <row r="246" spans="1:8" s="12" customFormat="1" ht="38.25" x14ac:dyDescent="0.2">
      <c r="A246" s="67"/>
      <c r="B246" s="68"/>
      <c r="C246" s="9" t="s">
        <v>56</v>
      </c>
      <c r="D246" s="50">
        <v>130000</v>
      </c>
      <c r="E246" s="48"/>
      <c r="F246" s="34"/>
      <c r="G246" s="41"/>
      <c r="H246" s="38"/>
    </row>
    <row r="247" spans="1:8" s="12" customFormat="1" ht="25.5" x14ac:dyDescent="0.2">
      <c r="A247" s="69"/>
      <c r="B247" s="70"/>
      <c r="C247" s="11" t="str">
        <f>$I$22</f>
        <v xml:space="preserve">ТКП №3
</v>
      </c>
      <c r="D247" s="50"/>
      <c r="E247" s="49"/>
      <c r="F247" s="34"/>
      <c r="G247" s="41"/>
      <c r="H247" s="38"/>
    </row>
    <row r="248" spans="1:8" s="12" customFormat="1" ht="63.75" customHeight="1" x14ac:dyDescent="0.2">
      <c r="A248" s="65" t="s">
        <v>149</v>
      </c>
      <c r="B248" s="66"/>
      <c r="C248" s="9" t="s">
        <v>57</v>
      </c>
      <c r="D248" s="45">
        <v>100912.5</v>
      </c>
      <c r="E248" s="47">
        <f t="shared" ref="E248" si="35">AVERAGE(D248,D250,D252)</f>
        <v>110304.16666666667</v>
      </c>
      <c r="F248" s="43"/>
      <c r="G248" s="38"/>
      <c r="H248" s="38"/>
    </row>
    <row r="249" spans="1:8" s="12" customFormat="1" ht="25.5" x14ac:dyDescent="0.2">
      <c r="A249" s="67"/>
      <c r="B249" s="68"/>
      <c r="C249" s="11" t="str">
        <f>$I$14</f>
        <v xml:space="preserve">ТКП №1 
</v>
      </c>
      <c r="D249" s="46"/>
      <c r="E249" s="48"/>
      <c r="F249" s="44"/>
      <c r="G249" s="41"/>
      <c r="H249" s="38"/>
    </row>
    <row r="250" spans="1:8" s="12" customFormat="1" ht="63.75" x14ac:dyDescent="0.2">
      <c r="A250" s="67"/>
      <c r="B250" s="68"/>
      <c r="C250" s="9" t="s">
        <v>57</v>
      </c>
      <c r="D250" s="45">
        <v>130000</v>
      </c>
      <c r="E250" s="48"/>
      <c r="F250" s="43"/>
      <c r="G250" s="41"/>
      <c r="H250" s="38"/>
    </row>
    <row r="251" spans="1:8" s="12" customFormat="1" ht="25.5" x14ac:dyDescent="0.2">
      <c r="A251" s="67"/>
      <c r="B251" s="68"/>
      <c r="C251" s="11" t="str">
        <f>$I$20</f>
        <v xml:space="preserve">ТКП №2
</v>
      </c>
      <c r="D251" s="46"/>
      <c r="E251" s="48"/>
      <c r="F251" s="44"/>
      <c r="G251" s="41"/>
      <c r="H251" s="38"/>
    </row>
    <row r="252" spans="1:8" s="12" customFormat="1" ht="63.75" x14ac:dyDescent="0.2">
      <c r="A252" s="67"/>
      <c r="B252" s="68"/>
      <c r="C252" s="9" t="s">
        <v>57</v>
      </c>
      <c r="D252" s="50">
        <v>100000</v>
      </c>
      <c r="E252" s="48"/>
      <c r="F252" s="34"/>
      <c r="G252" s="41"/>
      <c r="H252" s="38"/>
    </row>
    <row r="253" spans="1:8" s="12" customFormat="1" ht="25.5" x14ac:dyDescent="0.2">
      <c r="A253" s="67"/>
      <c r="B253" s="68"/>
      <c r="C253" s="11" t="str">
        <f>$I$22</f>
        <v xml:space="preserve">ТКП №3
</v>
      </c>
      <c r="D253" s="50"/>
      <c r="E253" s="49"/>
      <c r="F253" s="34"/>
      <c r="G253" s="41"/>
      <c r="H253" s="38"/>
    </row>
    <row r="254" spans="1:8" s="12" customFormat="1" ht="51" x14ac:dyDescent="0.2">
      <c r="A254" s="67"/>
      <c r="B254" s="68"/>
      <c r="C254" s="9" t="s">
        <v>58</v>
      </c>
      <c r="D254" s="45">
        <v>80730</v>
      </c>
      <c r="E254" s="47">
        <f t="shared" ref="E254" si="36">AVERAGE(D254,D256,D258)</f>
        <v>88576.666666666672</v>
      </c>
      <c r="F254" s="43"/>
      <c r="G254" s="38"/>
      <c r="H254" s="38"/>
    </row>
    <row r="255" spans="1:8" s="12" customFormat="1" ht="25.5" x14ac:dyDescent="0.2">
      <c r="A255" s="67"/>
      <c r="B255" s="68"/>
      <c r="C255" s="11" t="str">
        <f>$I$14</f>
        <v xml:space="preserve">ТКП №1 
</v>
      </c>
      <c r="D255" s="46"/>
      <c r="E255" s="48"/>
      <c r="F255" s="44"/>
      <c r="G255" s="41"/>
      <c r="H255" s="38"/>
    </row>
    <row r="256" spans="1:8" s="12" customFormat="1" ht="51" x14ac:dyDescent="0.2">
      <c r="A256" s="67"/>
      <c r="B256" s="68"/>
      <c r="C256" s="9" t="s">
        <v>58</v>
      </c>
      <c r="D256" s="45">
        <v>105000</v>
      </c>
      <c r="E256" s="48"/>
      <c r="F256" s="43"/>
      <c r="G256" s="41"/>
      <c r="H256" s="38"/>
    </row>
    <row r="257" spans="1:8" s="12" customFormat="1" ht="25.5" x14ac:dyDescent="0.2">
      <c r="A257" s="67"/>
      <c r="B257" s="68"/>
      <c r="C257" s="11" t="str">
        <f>$I$20</f>
        <v xml:space="preserve">ТКП №2
</v>
      </c>
      <c r="D257" s="46"/>
      <c r="E257" s="48"/>
      <c r="F257" s="44"/>
      <c r="G257" s="41"/>
      <c r="H257" s="38"/>
    </row>
    <row r="258" spans="1:8" s="12" customFormat="1" ht="51" x14ac:dyDescent="0.2">
      <c r="A258" s="67"/>
      <c r="B258" s="68"/>
      <c r="C258" s="9" t="s">
        <v>58</v>
      </c>
      <c r="D258" s="50">
        <v>80000</v>
      </c>
      <c r="E258" s="48"/>
      <c r="F258" s="34"/>
      <c r="G258" s="41"/>
      <c r="H258" s="38"/>
    </row>
    <row r="259" spans="1:8" s="12" customFormat="1" ht="25.5" x14ac:dyDescent="0.2">
      <c r="A259" s="67"/>
      <c r="B259" s="68"/>
      <c r="C259" s="11" t="str">
        <f>$I$22</f>
        <v xml:space="preserve">ТКП №3
</v>
      </c>
      <c r="D259" s="50"/>
      <c r="E259" s="49"/>
      <c r="F259" s="34"/>
      <c r="G259" s="41"/>
      <c r="H259" s="38"/>
    </row>
    <row r="260" spans="1:8" s="12" customFormat="1" ht="51" x14ac:dyDescent="0.2">
      <c r="A260" s="67"/>
      <c r="B260" s="68"/>
      <c r="C260" s="9" t="s">
        <v>59</v>
      </c>
      <c r="D260" s="45">
        <v>100912.5</v>
      </c>
      <c r="E260" s="47">
        <f t="shared" ref="E260" si="37">AVERAGE(D260,D262,D264)</f>
        <v>121970.83333333333</v>
      </c>
      <c r="F260" s="43"/>
      <c r="G260" s="38"/>
      <c r="H260" s="38"/>
    </row>
    <row r="261" spans="1:8" s="12" customFormat="1" ht="25.5" x14ac:dyDescent="0.2">
      <c r="A261" s="67"/>
      <c r="B261" s="68"/>
      <c r="C261" s="11" t="str">
        <f>$I$14</f>
        <v xml:space="preserve">ТКП №1 
</v>
      </c>
      <c r="D261" s="46"/>
      <c r="E261" s="48"/>
      <c r="F261" s="44"/>
      <c r="G261" s="41"/>
      <c r="H261" s="38"/>
    </row>
    <row r="262" spans="1:8" s="12" customFormat="1" ht="51" x14ac:dyDescent="0.2">
      <c r="A262" s="67"/>
      <c r="B262" s="68"/>
      <c r="C262" s="9" t="s">
        <v>59</v>
      </c>
      <c r="D262" s="45">
        <v>145000</v>
      </c>
      <c r="E262" s="48"/>
      <c r="F262" s="43"/>
      <c r="G262" s="41"/>
      <c r="H262" s="38"/>
    </row>
    <row r="263" spans="1:8" s="12" customFormat="1" ht="25.5" x14ac:dyDescent="0.2">
      <c r="A263" s="67"/>
      <c r="B263" s="68"/>
      <c r="C263" s="11" t="str">
        <f>$I$20</f>
        <v xml:space="preserve">ТКП №2
</v>
      </c>
      <c r="D263" s="46"/>
      <c r="E263" s="48"/>
      <c r="F263" s="44"/>
      <c r="G263" s="41"/>
      <c r="H263" s="38"/>
    </row>
    <row r="264" spans="1:8" s="12" customFormat="1" ht="51" x14ac:dyDescent="0.2">
      <c r="A264" s="67"/>
      <c r="B264" s="68"/>
      <c r="C264" s="9" t="s">
        <v>59</v>
      </c>
      <c r="D264" s="50">
        <v>120000</v>
      </c>
      <c r="E264" s="48"/>
      <c r="F264" s="34"/>
      <c r="G264" s="41"/>
      <c r="H264" s="38"/>
    </row>
    <row r="265" spans="1:8" s="12" customFormat="1" ht="25.5" x14ac:dyDescent="0.2">
      <c r="A265" s="67"/>
      <c r="B265" s="68"/>
      <c r="C265" s="11" t="str">
        <f>$I$22</f>
        <v xml:space="preserve">ТКП №3
</v>
      </c>
      <c r="D265" s="50"/>
      <c r="E265" s="49"/>
      <c r="F265" s="34"/>
      <c r="G265" s="41"/>
      <c r="H265" s="38"/>
    </row>
    <row r="266" spans="1:8" s="12" customFormat="1" ht="38.25" x14ac:dyDescent="0.2">
      <c r="A266" s="67"/>
      <c r="B266" s="68"/>
      <c r="C266" s="9" t="s">
        <v>60</v>
      </c>
      <c r="D266" s="45">
        <v>80730</v>
      </c>
      <c r="E266" s="47">
        <f t="shared" ref="E266" si="38">AVERAGE(D266,D268,D270)</f>
        <v>93576.666666666672</v>
      </c>
      <c r="F266" s="43"/>
      <c r="G266" s="38"/>
      <c r="H266" s="38"/>
    </row>
    <row r="267" spans="1:8" s="12" customFormat="1" ht="25.5" x14ac:dyDescent="0.2">
      <c r="A267" s="67"/>
      <c r="B267" s="68"/>
      <c r="C267" s="11" t="str">
        <f>$I$14</f>
        <v xml:space="preserve">ТКП №1 
</v>
      </c>
      <c r="D267" s="46"/>
      <c r="E267" s="48"/>
      <c r="F267" s="44"/>
      <c r="G267" s="41"/>
      <c r="H267" s="38"/>
    </row>
    <row r="268" spans="1:8" s="12" customFormat="1" ht="38.25" x14ac:dyDescent="0.2">
      <c r="A268" s="67"/>
      <c r="B268" s="68"/>
      <c r="C268" s="9" t="s">
        <v>60</v>
      </c>
      <c r="D268" s="45">
        <v>110000</v>
      </c>
      <c r="E268" s="48"/>
      <c r="F268" s="43"/>
      <c r="G268" s="41"/>
      <c r="H268" s="38"/>
    </row>
    <row r="269" spans="1:8" s="12" customFormat="1" ht="25.5" x14ac:dyDescent="0.2">
      <c r="A269" s="67"/>
      <c r="B269" s="68"/>
      <c r="C269" s="11" t="str">
        <f>$I$20</f>
        <v xml:space="preserve">ТКП №2
</v>
      </c>
      <c r="D269" s="46"/>
      <c r="E269" s="48"/>
      <c r="F269" s="44"/>
      <c r="G269" s="41"/>
      <c r="H269" s="38"/>
    </row>
    <row r="270" spans="1:8" s="12" customFormat="1" ht="38.25" x14ac:dyDescent="0.2">
      <c r="A270" s="67"/>
      <c r="B270" s="68"/>
      <c r="C270" s="9" t="s">
        <v>60</v>
      </c>
      <c r="D270" s="50">
        <v>90000</v>
      </c>
      <c r="E270" s="48"/>
      <c r="F270" s="34"/>
      <c r="G270" s="41"/>
      <c r="H270" s="38"/>
    </row>
    <row r="271" spans="1:8" s="12" customFormat="1" ht="25.5" x14ac:dyDescent="0.2">
      <c r="A271" s="67"/>
      <c r="B271" s="68"/>
      <c r="C271" s="11" t="str">
        <f>$I$22</f>
        <v xml:space="preserve">ТКП №3
</v>
      </c>
      <c r="D271" s="50"/>
      <c r="E271" s="49"/>
      <c r="F271" s="34"/>
      <c r="G271" s="41"/>
      <c r="H271" s="38"/>
    </row>
    <row r="272" spans="1:8" s="12" customFormat="1" ht="51" x14ac:dyDescent="0.2">
      <c r="A272" s="67"/>
      <c r="B272" s="68"/>
      <c r="C272" s="9" t="s">
        <v>61</v>
      </c>
      <c r="D272" s="45">
        <v>121500</v>
      </c>
      <c r="E272" s="47">
        <f t="shared" ref="E272" si="39">AVERAGE(D272,D274,D276)</f>
        <v>130500</v>
      </c>
      <c r="F272" s="43"/>
      <c r="G272" s="38"/>
      <c r="H272" s="38"/>
    </row>
    <row r="273" spans="1:8" s="12" customFormat="1" ht="25.5" x14ac:dyDescent="0.2">
      <c r="A273" s="67"/>
      <c r="B273" s="68"/>
      <c r="C273" s="11" t="str">
        <f>$I$14</f>
        <v xml:space="preserve">ТКП №1 
</v>
      </c>
      <c r="D273" s="46"/>
      <c r="E273" s="48"/>
      <c r="F273" s="44"/>
      <c r="G273" s="41"/>
      <c r="H273" s="38"/>
    </row>
    <row r="274" spans="1:8" s="12" customFormat="1" ht="51" x14ac:dyDescent="0.2">
      <c r="A274" s="67"/>
      <c r="B274" s="68"/>
      <c r="C274" s="9" t="s">
        <v>61</v>
      </c>
      <c r="D274" s="45">
        <v>150000</v>
      </c>
      <c r="E274" s="48"/>
      <c r="F274" s="43"/>
      <c r="G274" s="41"/>
      <c r="H274" s="38"/>
    </row>
    <row r="275" spans="1:8" s="12" customFormat="1" ht="25.5" x14ac:dyDescent="0.2">
      <c r="A275" s="67"/>
      <c r="B275" s="68"/>
      <c r="C275" s="11" t="str">
        <f>$I$20</f>
        <v xml:space="preserve">ТКП №2
</v>
      </c>
      <c r="D275" s="46"/>
      <c r="E275" s="48"/>
      <c r="F275" s="44"/>
      <c r="G275" s="41"/>
      <c r="H275" s="38"/>
    </row>
    <row r="276" spans="1:8" s="12" customFormat="1" ht="51" x14ac:dyDescent="0.2">
      <c r="A276" s="67"/>
      <c r="B276" s="68"/>
      <c r="C276" s="9" t="s">
        <v>61</v>
      </c>
      <c r="D276" s="50">
        <v>120000</v>
      </c>
      <c r="E276" s="48"/>
      <c r="F276" s="34"/>
      <c r="G276" s="41"/>
      <c r="H276" s="38"/>
    </row>
    <row r="277" spans="1:8" s="12" customFormat="1" ht="25.5" x14ac:dyDescent="0.2">
      <c r="A277" s="67"/>
      <c r="B277" s="68"/>
      <c r="C277" s="11" t="str">
        <f>$I$22</f>
        <v xml:space="preserve">ТКП №3
</v>
      </c>
      <c r="D277" s="50"/>
      <c r="E277" s="49"/>
      <c r="F277" s="34"/>
      <c r="G277" s="41"/>
      <c r="H277" s="38"/>
    </row>
    <row r="278" spans="1:8" s="12" customFormat="1" ht="51" x14ac:dyDescent="0.2">
      <c r="A278" s="67"/>
      <c r="B278" s="68"/>
      <c r="C278" s="9" t="s">
        <v>62</v>
      </c>
      <c r="D278" s="45">
        <v>97200</v>
      </c>
      <c r="E278" s="47">
        <f t="shared" ref="E278" si="40">AVERAGE(D278,D280,D282)</f>
        <v>105733.33333333333</v>
      </c>
      <c r="F278" s="43"/>
      <c r="G278" s="38"/>
      <c r="H278" s="38"/>
    </row>
    <row r="279" spans="1:8" s="12" customFormat="1" ht="25.5" x14ac:dyDescent="0.2">
      <c r="A279" s="67"/>
      <c r="B279" s="68"/>
      <c r="C279" s="11" t="str">
        <f>$I$14</f>
        <v xml:space="preserve">ТКП №1 
</v>
      </c>
      <c r="D279" s="46"/>
      <c r="E279" s="48"/>
      <c r="F279" s="44"/>
      <c r="G279" s="41"/>
      <c r="H279" s="38"/>
    </row>
    <row r="280" spans="1:8" s="12" customFormat="1" ht="51" x14ac:dyDescent="0.2">
      <c r="A280" s="67"/>
      <c r="B280" s="68"/>
      <c r="C280" s="9" t="s">
        <v>62</v>
      </c>
      <c r="D280" s="45">
        <v>120000</v>
      </c>
      <c r="E280" s="48"/>
      <c r="F280" s="43"/>
      <c r="G280" s="41"/>
      <c r="H280" s="38"/>
    </row>
    <row r="281" spans="1:8" s="12" customFormat="1" ht="25.5" x14ac:dyDescent="0.2">
      <c r="A281" s="67"/>
      <c r="B281" s="68"/>
      <c r="C281" s="11" t="str">
        <f>$I$20</f>
        <v xml:space="preserve">ТКП №2
</v>
      </c>
      <c r="D281" s="46"/>
      <c r="E281" s="48"/>
      <c r="F281" s="44"/>
      <c r="G281" s="41"/>
      <c r="H281" s="38"/>
    </row>
    <row r="282" spans="1:8" s="12" customFormat="1" ht="51" x14ac:dyDescent="0.2">
      <c r="A282" s="67"/>
      <c r="B282" s="68"/>
      <c r="C282" s="9" t="s">
        <v>62</v>
      </c>
      <c r="D282" s="50">
        <v>100000</v>
      </c>
      <c r="E282" s="48"/>
      <c r="F282" s="34"/>
      <c r="G282" s="41"/>
      <c r="H282" s="38"/>
    </row>
    <row r="283" spans="1:8" s="12" customFormat="1" ht="25.5" x14ac:dyDescent="0.2">
      <c r="A283" s="67"/>
      <c r="B283" s="68"/>
      <c r="C283" s="11" t="str">
        <f>$I$22</f>
        <v xml:space="preserve">ТКП №3
</v>
      </c>
      <c r="D283" s="50"/>
      <c r="E283" s="49"/>
      <c r="F283" s="34"/>
      <c r="G283" s="41"/>
      <c r="H283" s="38"/>
    </row>
    <row r="284" spans="1:8" s="12" customFormat="1" ht="63.75" x14ac:dyDescent="0.2">
      <c r="A284" s="67"/>
      <c r="B284" s="68"/>
      <c r="C284" s="9" t="s">
        <v>63</v>
      </c>
      <c r="D284" s="45">
        <v>124875</v>
      </c>
      <c r="E284" s="47">
        <f t="shared" ref="E284" si="41">AVERAGE(D284,D286,D288)</f>
        <v>138291.66666666666</v>
      </c>
      <c r="F284" s="43"/>
      <c r="G284" s="38"/>
      <c r="H284" s="38"/>
    </row>
    <row r="285" spans="1:8" s="12" customFormat="1" ht="25.5" x14ac:dyDescent="0.2">
      <c r="A285" s="67"/>
      <c r="B285" s="68"/>
      <c r="C285" s="11" t="str">
        <f>$I$14</f>
        <v xml:space="preserve">ТКП №1 
</v>
      </c>
      <c r="D285" s="46"/>
      <c r="E285" s="48"/>
      <c r="F285" s="44"/>
      <c r="G285" s="41"/>
      <c r="H285" s="38"/>
    </row>
    <row r="286" spans="1:8" s="12" customFormat="1" ht="63.75" x14ac:dyDescent="0.2">
      <c r="A286" s="67"/>
      <c r="B286" s="68"/>
      <c r="C286" s="9" t="s">
        <v>63</v>
      </c>
      <c r="D286" s="45">
        <v>150000</v>
      </c>
      <c r="E286" s="48"/>
      <c r="F286" s="43"/>
      <c r="G286" s="41"/>
      <c r="H286" s="38"/>
    </row>
    <row r="287" spans="1:8" s="12" customFormat="1" ht="25.5" x14ac:dyDescent="0.2">
      <c r="A287" s="67"/>
      <c r="B287" s="68"/>
      <c r="C287" s="11" t="str">
        <f>$I$20</f>
        <v xml:space="preserve">ТКП №2
</v>
      </c>
      <c r="D287" s="46"/>
      <c r="E287" s="48"/>
      <c r="F287" s="44"/>
      <c r="G287" s="41"/>
      <c r="H287" s="38"/>
    </row>
    <row r="288" spans="1:8" s="12" customFormat="1" ht="63.75" x14ac:dyDescent="0.2">
      <c r="A288" s="67"/>
      <c r="B288" s="68"/>
      <c r="C288" s="9" t="s">
        <v>63</v>
      </c>
      <c r="D288" s="50">
        <v>140000</v>
      </c>
      <c r="E288" s="48"/>
      <c r="F288" s="34"/>
      <c r="G288" s="41"/>
      <c r="H288" s="38"/>
    </row>
    <row r="289" spans="1:8" s="12" customFormat="1" ht="25.5" x14ac:dyDescent="0.2">
      <c r="A289" s="67"/>
      <c r="B289" s="68"/>
      <c r="C289" s="11" t="str">
        <f>$I$22</f>
        <v xml:space="preserve">ТКП №3
</v>
      </c>
      <c r="D289" s="50"/>
      <c r="E289" s="49"/>
      <c r="F289" s="34"/>
      <c r="G289" s="41"/>
      <c r="H289" s="38"/>
    </row>
    <row r="290" spans="1:8" s="12" customFormat="1" ht="51" x14ac:dyDescent="0.2">
      <c r="A290" s="67"/>
      <c r="B290" s="68"/>
      <c r="C290" s="9" t="s">
        <v>64</v>
      </c>
      <c r="D290" s="45">
        <v>99900</v>
      </c>
      <c r="E290" s="47">
        <f t="shared" ref="E290" si="42">AVERAGE(D290,D292,D294)</f>
        <v>113300</v>
      </c>
      <c r="F290" s="43"/>
      <c r="G290" s="38"/>
      <c r="H290" s="38"/>
    </row>
    <row r="291" spans="1:8" s="12" customFormat="1" ht="25.5" x14ac:dyDescent="0.2">
      <c r="A291" s="67"/>
      <c r="B291" s="68"/>
      <c r="C291" s="11" t="str">
        <f>$I$14</f>
        <v xml:space="preserve">ТКП №1 
</v>
      </c>
      <c r="D291" s="46"/>
      <c r="E291" s="48"/>
      <c r="F291" s="44"/>
      <c r="G291" s="41"/>
      <c r="H291" s="38"/>
    </row>
    <row r="292" spans="1:8" s="12" customFormat="1" ht="51" x14ac:dyDescent="0.2">
      <c r="A292" s="67"/>
      <c r="B292" s="68"/>
      <c r="C292" s="9" t="s">
        <v>64</v>
      </c>
      <c r="D292" s="45">
        <v>120000</v>
      </c>
      <c r="E292" s="48"/>
      <c r="F292" s="43"/>
      <c r="G292" s="41"/>
      <c r="H292" s="38"/>
    </row>
    <row r="293" spans="1:8" s="12" customFormat="1" ht="25.5" x14ac:dyDescent="0.2">
      <c r="A293" s="67"/>
      <c r="B293" s="68"/>
      <c r="C293" s="11" t="str">
        <f>$I$20</f>
        <v xml:space="preserve">ТКП №2
</v>
      </c>
      <c r="D293" s="46"/>
      <c r="E293" s="48"/>
      <c r="F293" s="44"/>
      <c r="G293" s="41"/>
      <c r="H293" s="38"/>
    </row>
    <row r="294" spans="1:8" s="12" customFormat="1" ht="51" x14ac:dyDescent="0.2">
      <c r="A294" s="67"/>
      <c r="B294" s="68"/>
      <c r="C294" s="9" t="s">
        <v>64</v>
      </c>
      <c r="D294" s="50">
        <v>120000</v>
      </c>
      <c r="E294" s="48"/>
      <c r="F294" s="34"/>
      <c r="G294" s="41"/>
      <c r="H294" s="38"/>
    </row>
    <row r="295" spans="1:8" s="12" customFormat="1" ht="25.5" x14ac:dyDescent="0.2">
      <c r="A295" s="67"/>
      <c r="B295" s="68"/>
      <c r="C295" s="11" t="str">
        <f>$I$22</f>
        <v xml:space="preserve">ТКП №3
</v>
      </c>
      <c r="D295" s="50"/>
      <c r="E295" s="49"/>
      <c r="F295" s="34"/>
      <c r="G295" s="41"/>
      <c r="H295" s="38"/>
    </row>
    <row r="296" spans="1:8" s="12" customFormat="1" ht="51" x14ac:dyDescent="0.2">
      <c r="A296" s="67"/>
      <c r="B296" s="68"/>
      <c r="C296" s="9" t="s">
        <v>65</v>
      </c>
      <c r="D296" s="45">
        <v>134662.5</v>
      </c>
      <c r="E296" s="47">
        <f t="shared" ref="E296" si="43">AVERAGE(D296,D298,D300)</f>
        <v>141554.16666666666</v>
      </c>
      <c r="F296" s="43"/>
      <c r="G296" s="38"/>
      <c r="H296" s="38"/>
    </row>
    <row r="297" spans="1:8" s="12" customFormat="1" ht="25.5" x14ac:dyDescent="0.2">
      <c r="A297" s="67"/>
      <c r="B297" s="68"/>
      <c r="C297" s="11" t="str">
        <f>$I$14</f>
        <v xml:space="preserve">ТКП №1 
</v>
      </c>
      <c r="D297" s="46"/>
      <c r="E297" s="48"/>
      <c r="F297" s="44"/>
      <c r="G297" s="41"/>
      <c r="H297" s="38"/>
    </row>
    <row r="298" spans="1:8" s="12" customFormat="1" ht="51" x14ac:dyDescent="0.2">
      <c r="A298" s="67"/>
      <c r="B298" s="68"/>
      <c r="C298" s="9" t="s">
        <v>65</v>
      </c>
      <c r="D298" s="45">
        <v>150000</v>
      </c>
      <c r="E298" s="48"/>
      <c r="F298" s="43"/>
      <c r="G298" s="41"/>
      <c r="H298" s="38"/>
    </row>
    <row r="299" spans="1:8" s="12" customFormat="1" ht="25.5" x14ac:dyDescent="0.2">
      <c r="A299" s="67"/>
      <c r="B299" s="68"/>
      <c r="C299" s="11" t="str">
        <f>$I$20</f>
        <v xml:space="preserve">ТКП №2
</v>
      </c>
      <c r="D299" s="46"/>
      <c r="E299" s="48"/>
      <c r="F299" s="44"/>
      <c r="G299" s="41"/>
      <c r="H299" s="38"/>
    </row>
    <row r="300" spans="1:8" s="12" customFormat="1" ht="51" x14ac:dyDescent="0.2">
      <c r="A300" s="67"/>
      <c r="B300" s="68"/>
      <c r="C300" s="9" t="s">
        <v>65</v>
      </c>
      <c r="D300" s="50">
        <v>140000</v>
      </c>
      <c r="E300" s="48"/>
      <c r="F300" s="34"/>
      <c r="G300" s="41"/>
      <c r="H300" s="38"/>
    </row>
    <row r="301" spans="1:8" s="12" customFormat="1" ht="25.5" x14ac:dyDescent="0.2">
      <c r="A301" s="67"/>
      <c r="B301" s="68"/>
      <c r="C301" s="11" t="str">
        <f>$I$22</f>
        <v xml:space="preserve">ТКП №3
</v>
      </c>
      <c r="D301" s="50"/>
      <c r="E301" s="49"/>
      <c r="F301" s="34"/>
      <c r="G301" s="41"/>
      <c r="H301" s="38"/>
    </row>
    <row r="302" spans="1:8" s="12" customFormat="1" ht="51" x14ac:dyDescent="0.2">
      <c r="A302" s="67"/>
      <c r="B302" s="68"/>
      <c r="C302" s="9" t="s">
        <v>66</v>
      </c>
      <c r="D302" s="45">
        <v>107730</v>
      </c>
      <c r="E302" s="47">
        <f t="shared" ref="E302" si="44">AVERAGE(D302,D304,D306)</f>
        <v>115910</v>
      </c>
      <c r="F302" s="43"/>
      <c r="G302" s="38"/>
      <c r="H302" s="38"/>
    </row>
    <row r="303" spans="1:8" s="12" customFormat="1" ht="25.5" x14ac:dyDescent="0.2">
      <c r="A303" s="67"/>
      <c r="B303" s="68"/>
      <c r="C303" s="11" t="str">
        <f>$I$14</f>
        <v xml:space="preserve">ТКП №1 
</v>
      </c>
      <c r="D303" s="46"/>
      <c r="E303" s="48"/>
      <c r="F303" s="44"/>
      <c r="G303" s="41"/>
      <c r="H303" s="38"/>
    </row>
    <row r="304" spans="1:8" s="12" customFormat="1" ht="51" x14ac:dyDescent="0.2">
      <c r="A304" s="67"/>
      <c r="B304" s="68"/>
      <c r="C304" s="9" t="s">
        <v>66</v>
      </c>
      <c r="D304" s="45">
        <v>120000</v>
      </c>
      <c r="E304" s="48"/>
      <c r="F304" s="43"/>
      <c r="G304" s="41"/>
      <c r="H304" s="38"/>
    </row>
    <row r="305" spans="1:8" s="12" customFormat="1" ht="25.5" x14ac:dyDescent="0.2">
      <c r="A305" s="67"/>
      <c r="B305" s="68"/>
      <c r="C305" s="11" t="str">
        <f>$I$20</f>
        <v xml:space="preserve">ТКП №2
</v>
      </c>
      <c r="D305" s="46"/>
      <c r="E305" s="48"/>
      <c r="F305" s="44"/>
      <c r="G305" s="41"/>
      <c r="H305" s="38"/>
    </row>
    <row r="306" spans="1:8" s="12" customFormat="1" ht="51" x14ac:dyDescent="0.2">
      <c r="A306" s="67"/>
      <c r="B306" s="68"/>
      <c r="C306" s="9" t="s">
        <v>66</v>
      </c>
      <c r="D306" s="50">
        <v>120000</v>
      </c>
      <c r="E306" s="48"/>
      <c r="F306" s="34"/>
      <c r="G306" s="41"/>
      <c r="H306" s="38"/>
    </row>
    <row r="307" spans="1:8" s="12" customFormat="1" ht="25.5" x14ac:dyDescent="0.2">
      <c r="A307" s="67"/>
      <c r="B307" s="68"/>
      <c r="C307" s="11" t="str">
        <f>$I$22</f>
        <v xml:space="preserve">ТКП №3
</v>
      </c>
      <c r="D307" s="50"/>
      <c r="E307" s="49"/>
      <c r="F307" s="34"/>
      <c r="G307" s="41"/>
      <c r="H307" s="38"/>
    </row>
    <row r="308" spans="1:8" s="12" customFormat="1" ht="63.75" x14ac:dyDescent="0.2">
      <c r="A308" s="67"/>
      <c r="B308" s="68"/>
      <c r="C308" s="9" t="s">
        <v>67</v>
      </c>
      <c r="D308" s="45">
        <v>134662.5</v>
      </c>
      <c r="E308" s="47">
        <f t="shared" ref="E308" si="45">AVERAGE(D308,D310,D312)</f>
        <v>141554.16666666666</v>
      </c>
      <c r="F308" s="43"/>
      <c r="G308" s="38"/>
      <c r="H308" s="38"/>
    </row>
    <row r="309" spans="1:8" s="12" customFormat="1" ht="25.5" x14ac:dyDescent="0.2">
      <c r="A309" s="67"/>
      <c r="B309" s="68"/>
      <c r="C309" s="11" t="str">
        <f>$I$14</f>
        <v xml:space="preserve">ТКП №1 
</v>
      </c>
      <c r="D309" s="46"/>
      <c r="E309" s="48"/>
      <c r="F309" s="44"/>
      <c r="G309" s="41"/>
      <c r="H309" s="38"/>
    </row>
    <row r="310" spans="1:8" s="12" customFormat="1" ht="63.75" x14ac:dyDescent="0.2">
      <c r="A310" s="67"/>
      <c r="B310" s="68"/>
      <c r="C310" s="9" t="s">
        <v>67</v>
      </c>
      <c r="D310" s="45">
        <v>150000</v>
      </c>
      <c r="E310" s="48"/>
      <c r="F310" s="43"/>
      <c r="G310" s="41"/>
      <c r="H310" s="38"/>
    </row>
    <row r="311" spans="1:8" s="12" customFormat="1" ht="25.5" x14ac:dyDescent="0.2">
      <c r="A311" s="67"/>
      <c r="B311" s="68"/>
      <c r="C311" s="11" t="str">
        <f>$I$20</f>
        <v xml:space="preserve">ТКП №2
</v>
      </c>
      <c r="D311" s="46"/>
      <c r="E311" s="48"/>
      <c r="F311" s="44"/>
      <c r="G311" s="41"/>
      <c r="H311" s="38"/>
    </row>
    <row r="312" spans="1:8" s="12" customFormat="1" ht="63.75" x14ac:dyDescent="0.2">
      <c r="A312" s="67"/>
      <c r="B312" s="68"/>
      <c r="C312" s="9" t="s">
        <v>67</v>
      </c>
      <c r="D312" s="50">
        <v>140000</v>
      </c>
      <c r="E312" s="48"/>
      <c r="F312" s="34"/>
      <c r="G312" s="41"/>
      <c r="H312" s="38"/>
    </row>
    <row r="313" spans="1:8" s="12" customFormat="1" ht="25.5" x14ac:dyDescent="0.2">
      <c r="A313" s="67"/>
      <c r="B313" s="68"/>
      <c r="C313" s="11" t="str">
        <f>$I$22</f>
        <v xml:space="preserve">ТКП №3
</v>
      </c>
      <c r="D313" s="50"/>
      <c r="E313" s="49"/>
      <c r="F313" s="34"/>
      <c r="G313" s="41"/>
      <c r="H313" s="38"/>
    </row>
    <row r="314" spans="1:8" s="12" customFormat="1" ht="51" x14ac:dyDescent="0.2">
      <c r="A314" s="67"/>
      <c r="B314" s="68"/>
      <c r="C314" s="9" t="s">
        <v>68</v>
      </c>
      <c r="D314" s="45">
        <v>107730</v>
      </c>
      <c r="E314" s="47">
        <f t="shared" ref="E314" si="46">AVERAGE(D314,D316,D318)</f>
        <v>115910</v>
      </c>
      <c r="F314" s="43"/>
      <c r="G314" s="38"/>
      <c r="H314" s="38"/>
    </row>
    <row r="315" spans="1:8" s="12" customFormat="1" ht="25.5" x14ac:dyDescent="0.2">
      <c r="A315" s="67"/>
      <c r="B315" s="68"/>
      <c r="C315" s="11" t="str">
        <f>$I$14</f>
        <v xml:space="preserve">ТКП №1 
</v>
      </c>
      <c r="D315" s="46"/>
      <c r="E315" s="48"/>
      <c r="F315" s="44"/>
      <c r="G315" s="41"/>
      <c r="H315" s="38"/>
    </row>
    <row r="316" spans="1:8" s="12" customFormat="1" ht="51" x14ac:dyDescent="0.2">
      <c r="A316" s="67"/>
      <c r="B316" s="68"/>
      <c r="C316" s="9" t="s">
        <v>68</v>
      </c>
      <c r="D316" s="45">
        <v>120000</v>
      </c>
      <c r="E316" s="48"/>
      <c r="F316" s="43"/>
      <c r="G316" s="41"/>
      <c r="H316" s="38"/>
    </row>
    <row r="317" spans="1:8" s="12" customFormat="1" ht="25.5" x14ac:dyDescent="0.2">
      <c r="A317" s="67"/>
      <c r="B317" s="68"/>
      <c r="C317" s="11" t="str">
        <f>$I$20</f>
        <v xml:space="preserve">ТКП №2
</v>
      </c>
      <c r="D317" s="46"/>
      <c r="E317" s="48"/>
      <c r="F317" s="44"/>
      <c r="G317" s="41"/>
      <c r="H317" s="38"/>
    </row>
    <row r="318" spans="1:8" s="12" customFormat="1" ht="51" x14ac:dyDescent="0.2">
      <c r="A318" s="67"/>
      <c r="B318" s="68"/>
      <c r="C318" s="9" t="s">
        <v>68</v>
      </c>
      <c r="D318" s="50">
        <v>120000</v>
      </c>
      <c r="E318" s="48"/>
      <c r="F318" s="34"/>
      <c r="G318" s="41"/>
      <c r="H318" s="38"/>
    </row>
    <row r="319" spans="1:8" s="12" customFormat="1" ht="25.5" x14ac:dyDescent="0.2">
      <c r="A319" s="67"/>
      <c r="B319" s="68"/>
      <c r="C319" s="11" t="str">
        <f>$I$22</f>
        <v xml:space="preserve">ТКП №3
</v>
      </c>
      <c r="D319" s="50"/>
      <c r="E319" s="49"/>
      <c r="F319" s="34"/>
      <c r="G319" s="41"/>
      <c r="H319" s="38"/>
    </row>
    <row r="320" spans="1:8" s="12" customFormat="1" ht="51" x14ac:dyDescent="0.2">
      <c r="A320" s="67"/>
      <c r="B320" s="68"/>
      <c r="C320" s="9" t="s">
        <v>69</v>
      </c>
      <c r="D320" s="45">
        <v>133987.5</v>
      </c>
      <c r="E320" s="47">
        <f t="shared" ref="E320" si="47">AVERAGE(D320,D322,D324)</f>
        <v>144662.5</v>
      </c>
      <c r="F320" s="43"/>
      <c r="G320" s="38"/>
      <c r="H320" s="38"/>
    </row>
    <row r="321" spans="1:8" s="12" customFormat="1" ht="25.5" x14ac:dyDescent="0.2">
      <c r="A321" s="67"/>
      <c r="B321" s="68"/>
      <c r="C321" s="11" t="str">
        <f>$I$14</f>
        <v xml:space="preserve">ТКП №1 
</v>
      </c>
      <c r="D321" s="46"/>
      <c r="E321" s="48"/>
      <c r="F321" s="44"/>
      <c r="G321" s="41"/>
      <c r="H321" s="38"/>
    </row>
    <row r="322" spans="1:8" s="12" customFormat="1" ht="51" x14ac:dyDescent="0.2">
      <c r="A322" s="67"/>
      <c r="B322" s="68"/>
      <c r="C322" s="9" t="s">
        <v>69</v>
      </c>
      <c r="D322" s="45">
        <v>150000</v>
      </c>
      <c r="E322" s="48"/>
      <c r="F322" s="43"/>
      <c r="G322" s="41"/>
      <c r="H322" s="38"/>
    </row>
    <row r="323" spans="1:8" s="12" customFormat="1" ht="25.5" x14ac:dyDescent="0.2">
      <c r="A323" s="67"/>
      <c r="B323" s="68"/>
      <c r="C323" s="11" t="str">
        <f>$I$20</f>
        <v xml:space="preserve">ТКП №2
</v>
      </c>
      <c r="D323" s="46"/>
      <c r="E323" s="48"/>
      <c r="F323" s="44"/>
      <c r="G323" s="41"/>
      <c r="H323" s="38"/>
    </row>
    <row r="324" spans="1:8" s="12" customFormat="1" ht="51" x14ac:dyDescent="0.2">
      <c r="A324" s="67"/>
      <c r="B324" s="68"/>
      <c r="C324" s="9" t="s">
        <v>69</v>
      </c>
      <c r="D324" s="50">
        <v>150000</v>
      </c>
      <c r="E324" s="48"/>
      <c r="F324" s="34"/>
      <c r="G324" s="41"/>
      <c r="H324" s="38"/>
    </row>
    <row r="325" spans="1:8" s="12" customFormat="1" ht="25.5" x14ac:dyDescent="0.2">
      <c r="A325" s="67"/>
      <c r="B325" s="68"/>
      <c r="C325" s="11" t="str">
        <f>$I$22</f>
        <v xml:space="preserve">ТКП №3
</v>
      </c>
      <c r="D325" s="50"/>
      <c r="E325" s="49"/>
      <c r="F325" s="34"/>
      <c r="G325" s="41"/>
      <c r="H325" s="38"/>
    </row>
    <row r="326" spans="1:8" s="12" customFormat="1" ht="51" x14ac:dyDescent="0.2">
      <c r="A326" s="67"/>
      <c r="B326" s="68"/>
      <c r="C326" s="9" t="s">
        <v>70</v>
      </c>
      <c r="D326" s="45">
        <v>107190</v>
      </c>
      <c r="E326" s="47">
        <f t="shared" ref="E326" si="48">AVERAGE(D326,D328,D330)</f>
        <v>115730</v>
      </c>
      <c r="F326" s="43"/>
      <c r="G326" s="38"/>
      <c r="H326" s="38"/>
    </row>
    <row r="327" spans="1:8" s="12" customFormat="1" ht="25.5" x14ac:dyDescent="0.2">
      <c r="A327" s="67"/>
      <c r="B327" s="68"/>
      <c r="C327" s="11" t="str">
        <f>$I$14</f>
        <v xml:space="preserve">ТКП №1 
</v>
      </c>
      <c r="D327" s="46"/>
      <c r="E327" s="48"/>
      <c r="F327" s="44"/>
      <c r="G327" s="41"/>
      <c r="H327" s="38"/>
    </row>
    <row r="328" spans="1:8" s="12" customFormat="1" ht="51" x14ac:dyDescent="0.2">
      <c r="A328" s="67"/>
      <c r="B328" s="68"/>
      <c r="C328" s="9" t="s">
        <v>70</v>
      </c>
      <c r="D328" s="45">
        <v>120000</v>
      </c>
      <c r="E328" s="48"/>
      <c r="F328" s="43"/>
      <c r="G328" s="41"/>
      <c r="H328" s="38"/>
    </row>
    <row r="329" spans="1:8" s="12" customFormat="1" ht="25.5" x14ac:dyDescent="0.2">
      <c r="A329" s="67"/>
      <c r="B329" s="68"/>
      <c r="C329" s="11" t="str">
        <f>$I$20</f>
        <v xml:space="preserve">ТКП №2
</v>
      </c>
      <c r="D329" s="46"/>
      <c r="E329" s="48"/>
      <c r="F329" s="44"/>
      <c r="G329" s="41"/>
      <c r="H329" s="38"/>
    </row>
    <row r="330" spans="1:8" s="12" customFormat="1" ht="51" x14ac:dyDescent="0.2">
      <c r="A330" s="67"/>
      <c r="B330" s="68"/>
      <c r="C330" s="9" t="s">
        <v>70</v>
      </c>
      <c r="D330" s="50">
        <v>120000</v>
      </c>
      <c r="E330" s="48"/>
      <c r="F330" s="34"/>
      <c r="G330" s="41"/>
      <c r="H330" s="38"/>
    </row>
    <row r="331" spans="1:8" s="12" customFormat="1" ht="25.5" x14ac:dyDescent="0.2">
      <c r="A331" s="67"/>
      <c r="B331" s="68"/>
      <c r="C331" s="11" t="str">
        <f>$I$22</f>
        <v xml:space="preserve">ТКП №3
</v>
      </c>
      <c r="D331" s="50"/>
      <c r="E331" s="49"/>
      <c r="F331" s="34"/>
      <c r="G331" s="41"/>
      <c r="H331" s="38"/>
    </row>
    <row r="332" spans="1:8" s="12" customFormat="1" ht="51" x14ac:dyDescent="0.2">
      <c r="A332" s="67"/>
      <c r="B332" s="68"/>
      <c r="C332" s="9" t="s">
        <v>71</v>
      </c>
      <c r="D332" s="45">
        <v>148837.5</v>
      </c>
      <c r="E332" s="47">
        <f t="shared" ref="E332" si="49">AVERAGE(D332,D334,D336)</f>
        <v>139612.5</v>
      </c>
      <c r="F332" s="43"/>
      <c r="G332" s="38"/>
      <c r="H332" s="38"/>
    </row>
    <row r="333" spans="1:8" s="12" customFormat="1" ht="25.5" x14ac:dyDescent="0.2">
      <c r="A333" s="67"/>
      <c r="B333" s="68"/>
      <c r="C333" s="11" t="str">
        <f>$I$14</f>
        <v xml:space="preserve">ТКП №1 
</v>
      </c>
      <c r="D333" s="46"/>
      <c r="E333" s="48"/>
      <c r="F333" s="44"/>
      <c r="G333" s="41"/>
      <c r="H333" s="38"/>
    </row>
    <row r="334" spans="1:8" s="12" customFormat="1" ht="51" x14ac:dyDescent="0.2">
      <c r="A334" s="67"/>
      <c r="B334" s="68"/>
      <c r="C334" s="9" t="s">
        <v>71</v>
      </c>
      <c r="D334" s="45">
        <v>150000</v>
      </c>
      <c r="E334" s="48"/>
      <c r="F334" s="43"/>
      <c r="G334" s="41"/>
      <c r="H334" s="38"/>
    </row>
    <row r="335" spans="1:8" s="12" customFormat="1" ht="25.5" x14ac:dyDescent="0.2">
      <c r="A335" s="67"/>
      <c r="B335" s="68"/>
      <c r="C335" s="11" t="str">
        <f>$I$20</f>
        <v xml:space="preserve">ТКП №2
</v>
      </c>
      <c r="D335" s="46"/>
      <c r="E335" s="48"/>
      <c r="F335" s="44"/>
      <c r="G335" s="41"/>
      <c r="H335" s="38"/>
    </row>
    <row r="336" spans="1:8" s="12" customFormat="1" ht="51" x14ac:dyDescent="0.2">
      <c r="A336" s="67"/>
      <c r="B336" s="68"/>
      <c r="C336" s="9" t="s">
        <v>71</v>
      </c>
      <c r="D336" s="50">
        <v>120000</v>
      </c>
      <c r="E336" s="48"/>
      <c r="F336" s="34"/>
      <c r="G336" s="41"/>
      <c r="H336" s="38"/>
    </row>
    <row r="337" spans="1:8" s="12" customFormat="1" ht="25.5" x14ac:dyDescent="0.2">
      <c r="A337" s="67"/>
      <c r="B337" s="68"/>
      <c r="C337" s="11" t="str">
        <f>$I$22</f>
        <v xml:space="preserve">ТКП №3
</v>
      </c>
      <c r="D337" s="50"/>
      <c r="E337" s="49"/>
      <c r="F337" s="34"/>
      <c r="G337" s="41"/>
      <c r="H337" s="38"/>
    </row>
    <row r="338" spans="1:8" s="12" customFormat="1" ht="51" x14ac:dyDescent="0.2">
      <c r="A338" s="67"/>
      <c r="B338" s="68"/>
      <c r="C338" s="9" t="s">
        <v>72</v>
      </c>
      <c r="D338" s="45">
        <v>119070</v>
      </c>
      <c r="E338" s="47">
        <f t="shared" ref="E338" si="50">AVERAGE(D338,D340,D342)</f>
        <v>109690</v>
      </c>
      <c r="F338" s="43"/>
      <c r="G338" s="38"/>
      <c r="H338" s="38"/>
    </row>
    <row r="339" spans="1:8" s="12" customFormat="1" ht="25.5" x14ac:dyDescent="0.2">
      <c r="A339" s="67"/>
      <c r="B339" s="68"/>
      <c r="C339" s="11" t="str">
        <f>$I$14</f>
        <v xml:space="preserve">ТКП №1 
</v>
      </c>
      <c r="D339" s="46"/>
      <c r="E339" s="48"/>
      <c r="F339" s="44"/>
      <c r="G339" s="41"/>
      <c r="H339" s="38"/>
    </row>
    <row r="340" spans="1:8" s="12" customFormat="1" ht="51" x14ac:dyDescent="0.2">
      <c r="A340" s="67"/>
      <c r="B340" s="68"/>
      <c r="C340" s="9" t="s">
        <v>72</v>
      </c>
      <c r="D340" s="45">
        <v>120000</v>
      </c>
      <c r="E340" s="48"/>
      <c r="F340" s="43"/>
      <c r="G340" s="41"/>
      <c r="H340" s="38"/>
    </row>
    <row r="341" spans="1:8" s="12" customFormat="1" ht="25.5" x14ac:dyDescent="0.2">
      <c r="A341" s="67"/>
      <c r="B341" s="68"/>
      <c r="C341" s="11" t="str">
        <f>$I$20</f>
        <v xml:space="preserve">ТКП №2
</v>
      </c>
      <c r="D341" s="46"/>
      <c r="E341" s="48"/>
      <c r="F341" s="44"/>
      <c r="G341" s="41"/>
      <c r="H341" s="38"/>
    </row>
    <row r="342" spans="1:8" s="12" customFormat="1" ht="51" x14ac:dyDescent="0.2">
      <c r="A342" s="67"/>
      <c r="B342" s="68"/>
      <c r="C342" s="9" t="s">
        <v>72</v>
      </c>
      <c r="D342" s="50">
        <v>90000</v>
      </c>
      <c r="E342" s="48"/>
      <c r="F342" s="34"/>
      <c r="G342" s="41"/>
      <c r="H342" s="38"/>
    </row>
    <row r="343" spans="1:8" s="12" customFormat="1" ht="25.5" x14ac:dyDescent="0.2">
      <c r="A343" s="67"/>
      <c r="B343" s="68"/>
      <c r="C343" s="11" t="str">
        <f>$I$22</f>
        <v xml:space="preserve">ТКП №3
</v>
      </c>
      <c r="D343" s="50"/>
      <c r="E343" s="49"/>
      <c r="F343" s="34"/>
      <c r="G343" s="41"/>
      <c r="H343" s="38"/>
    </row>
    <row r="344" spans="1:8" s="12" customFormat="1" ht="63.75" x14ac:dyDescent="0.2">
      <c r="A344" s="67"/>
      <c r="B344" s="68"/>
      <c r="C344" s="9" t="s">
        <v>73</v>
      </c>
      <c r="D344" s="45">
        <v>181237.5</v>
      </c>
      <c r="E344" s="47">
        <f t="shared" ref="E344" si="51">AVERAGE(D344,D346,D348)</f>
        <v>170412.5</v>
      </c>
      <c r="F344" s="43"/>
      <c r="G344" s="38"/>
      <c r="H344" s="38"/>
    </row>
    <row r="345" spans="1:8" s="12" customFormat="1" ht="25.5" x14ac:dyDescent="0.2">
      <c r="A345" s="67"/>
      <c r="B345" s="68"/>
      <c r="C345" s="11" t="str">
        <f>$I$14</f>
        <v xml:space="preserve">ТКП №1 
</v>
      </c>
      <c r="D345" s="46"/>
      <c r="E345" s="48"/>
      <c r="F345" s="44"/>
      <c r="G345" s="41"/>
      <c r="H345" s="38"/>
    </row>
    <row r="346" spans="1:8" s="12" customFormat="1" ht="63.75" x14ac:dyDescent="0.2">
      <c r="A346" s="67"/>
      <c r="B346" s="68"/>
      <c r="C346" s="9" t="s">
        <v>73</v>
      </c>
      <c r="D346" s="45">
        <v>180000</v>
      </c>
      <c r="E346" s="48"/>
      <c r="F346" s="43"/>
      <c r="G346" s="41"/>
      <c r="H346" s="38"/>
    </row>
    <row r="347" spans="1:8" s="12" customFormat="1" ht="25.5" x14ac:dyDescent="0.2">
      <c r="A347" s="67"/>
      <c r="B347" s="68"/>
      <c r="C347" s="11" t="str">
        <f>$I$20</f>
        <v xml:space="preserve">ТКП №2
</v>
      </c>
      <c r="D347" s="46"/>
      <c r="E347" s="48"/>
      <c r="F347" s="44"/>
      <c r="G347" s="41"/>
      <c r="H347" s="38"/>
    </row>
    <row r="348" spans="1:8" s="12" customFormat="1" ht="63.75" x14ac:dyDescent="0.2">
      <c r="A348" s="67"/>
      <c r="B348" s="68"/>
      <c r="C348" s="9" t="s">
        <v>73</v>
      </c>
      <c r="D348" s="50">
        <v>150000</v>
      </c>
      <c r="E348" s="48"/>
      <c r="F348" s="34"/>
      <c r="G348" s="41"/>
      <c r="H348" s="38"/>
    </row>
    <row r="349" spans="1:8" s="12" customFormat="1" ht="25.5" x14ac:dyDescent="0.2">
      <c r="A349" s="67"/>
      <c r="B349" s="68"/>
      <c r="C349" s="11" t="str">
        <f>$I$22</f>
        <v xml:space="preserve">ТКП №3
</v>
      </c>
      <c r="D349" s="50"/>
      <c r="E349" s="49"/>
      <c r="F349" s="34"/>
      <c r="G349" s="41"/>
      <c r="H349" s="38"/>
    </row>
    <row r="350" spans="1:8" s="12" customFormat="1" ht="51" x14ac:dyDescent="0.2">
      <c r="A350" s="67"/>
      <c r="B350" s="68"/>
      <c r="C350" s="9" t="s">
        <v>74</v>
      </c>
      <c r="D350" s="45">
        <v>144990</v>
      </c>
      <c r="E350" s="47">
        <f t="shared" ref="E350" si="52">AVERAGE(D350,D352,D354)</f>
        <v>134996.66666666666</v>
      </c>
      <c r="F350" s="43"/>
      <c r="G350" s="38"/>
      <c r="H350" s="38"/>
    </row>
    <row r="351" spans="1:8" s="12" customFormat="1" ht="25.5" x14ac:dyDescent="0.2">
      <c r="A351" s="67"/>
      <c r="B351" s="68"/>
      <c r="C351" s="11" t="str">
        <f>$I$14</f>
        <v xml:space="preserve">ТКП №1 
</v>
      </c>
      <c r="D351" s="46"/>
      <c r="E351" s="48"/>
      <c r="F351" s="44"/>
      <c r="G351" s="41"/>
      <c r="H351" s="38"/>
    </row>
    <row r="352" spans="1:8" s="12" customFormat="1" ht="51" x14ac:dyDescent="0.2">
      <c r="A352" s="67"/>
      <c r="B352" s="68"/>
      <c r="C352" s="9" t="s">
        <v>74</v>
      </c>
      <c r="D352" s="45">
        <v>140000</v>
      </c>
      <c r="E352" s="48"/>
      <c r="F352" s="43"/>
      <c r="G352" s="41"/>
      <c r="H352" s="38"/>
    </row>
    <row r="353" spans="1:8" s="12" customFormat="1" ht="25.5" x14ac:dyDescent="0.2">
      <c r="A353" s="67"/>
      <c r="B353" s="68"/>
      <c r="C353" s="11" t="str">
        <f>$I$20</f>
        <v xml:space="preserve">ТКП №2
</v>
      </c>
      <c r="D353" s="46"/>
      <c r="E353" s="48"/>
      <c r="F353" s="44"/>
      <c r="G353" s="41"/>
      <c r="H353" s="38"/>
    </row>
    <row r="354" spans="1:8" s="12" customFormat="1" ht="51" x14ac:dyDescent="0.2">
      <c r="A354" s="67"/>
      <c r="B354" s="68"/>
      <c r="C354" s="9" t="s">
        <v>74</v>
      </c>
      <c r="D354" s="50">
        <v>120000</v>
      </c>
      <c r="E354" s="48"/>
      <c r="F354" s="34"/>
      <c r="G354" s="41"/>
      <c r="H354" s="38"/>
    </row>
    <row r="355" spans="1:8" s="12" customFormat="1" ht="25.5" x14ac:dyDescent="0.2">
      <c r="A355" s="67"/>
      <c r="B355" s="68"/>
      <c r="C355" s="11" t="str">
        <f>$I$22</f>
        <v xml:space="preserve">ТКП №3
</v>
      </c>
      <c r="D355" s="50"/>
      <c r="E355" s="49"/>
      <c r="F355" s="34"/>
      <c r="G355" s="41"/>
      <c r="H355" s="38"/>
    </row>
    <row r="356" spans="1:8" s="12" customFormat="1" ht="51" x14ac:dyDescent="0.2">
      <c r="A356" s="67"/>
      <c r="B356" s="68"/>
      <c r="C356" s="9" t="s">
        <v>75</v>
      </c>
      <c r="D356" s="45">
        <v>171112.5</v>
      </c>
      <c r="E356" s="47">
        <f t="shared" ref="E356" si="53">AVERAGE(D356,D358,D360)</f>
        <v>147037.5</v>
      </c>
      <c r="F356" s="43"/>
      <c r="G356" s="38"/>
      <c r="H356" s="38"/>
    </row>
    <row r="357" spans="1:8" s="12" customFormat="1" ht="25.5" x14ac:dyDescent="0.2">
      <c r="A357" s="67"/>
      <c r="B357" s="68"/>
      <c r="C357" s="11" t="str">
        <f>$I$14</f>
        <v xml:space="preserve">ТКП №1 
</v>
      </c>
      <c r="D357" s="46"/>
      <c r="E357" s="48"/>
      <c r="F357" s="44"/>
      <c r="G357" s="41"/>
      <c r="H357" s="38"/>
    </row>
    <row r="358" spans="1:8" s="12" customFormat="1" ht="51" x14ac:dyDescent="0.2">
      <c r="A358" s="67"/>
      <c r="B358" s="68"/>
      <c r="C358" s="9" t="s">
        <v>75</v>
      </c>
      <c r="D358" s="45">
        <v>150000</v>
      </c>
      <c r="E358" s="48"/>
      <c r="F358" s="43"/>
      <c r="G358" s="41"/>
      <c r="H358" s="38"/>
    </row>
    <row r="359" spans="1:8" s="12" customFormat="1" ht="25.5" x14ac:dyDescent="0.2">
      <c r="A359" s="67"/>
      <c r="B359" s="68"/>
      <c r="C359" s="11" t="str">
        <f>$I$20</f>
        <v xml:space="preserve">ТКП №2
</v>
      </c>
      <c r="D359" s="46"/>
      <c r="E359" s="48"/>
      <c r="F359" s="44"/>
      <c r="G359" s="41"/>
      <c r="H359" s="38"/>
    </row>
    <row r="360" spans="1:8" s="12" customFormat="1" ht="51" x14ac:dyDescent="0.2">
      <c r="A360" s="67"/>
      <c r="B360" s="68"/>
      <c r="C360" s="9" t="s">
        <v>75</v>
      </c>
      <c r="D360" s="50">
        <v>120000</v>
      </c>
      <c r="E360" s="48"/>
      <c r="F360" s="34"/>
      <c r="G360" s="41"/>
      <c r="H360" s="38"/>
    </row>
    <row r="361" spans="1:8" s="12" customFormat="1" ht="25.5" x14ac:dyDescent="0.2">
      <c r="A361" s="67"/>
      <c r="B361" s="68"/>
      <c r="C361" s="11" t="str">
        <f>$I$22</f>
        <v xml:space="preserve">ТКП №3
</v>
      </c>
      <c r="D361" s="50"/>
      <c r="E361" s="49"/>
      <c r="F361" s="34"/>
      <c r="G361" s="41"/>
      <c r="H361" s="38"/>
    </row>
    <row r="362" spans="1:8" s="12" customFormat="1" ht="38.25" x14ac:dyDescent="0.2">
      <c r="A362" s="67"/>
      <c r="B362" s="68"/>
      <c r="C362" s="9" t="s">
        <v>76</v>
      </c>
      <c r="D362" s="45">
        <v>136890</v>
      </c>
      <c r="E362" s="47">
        <f t="shared" ref="E362" si="54">AVERAGE(D362,D364,D366)</f>
        <v>118963.33333333333</v>
      </c>
      <c r="F362" s="43"/>
      <c r="G362" s="38"/>
      <c r="H362" s="38"/>
    </row>
    <row r="363" spans="1:8" s="12" customFormat="1" ht="25.5" x14ac:dyDescent="0.2">
      <c r="A363" s="67"/>
      <c r="B363" s="68"/>
      <c r="C363" s="11" t="str">
        <f>$I$14</f>
        <v xml:space="preserve">ТКП №1 
</v>
      </c>
      <c r="D363" s="46"/>
      <c r="E363" s="48"/>
      <c r="F363" s="44"/>
      <c r="G363" s="41"/>
      <c r="H363" s="38"/>
    </row>
    <row r="364" spans="1:8" s="12" customFormat="1" ht="38.25" x14ac:dyDescent="0.2">
      <c r="A364" s="67"/>
      <c r="B364" s="68"/>
      <c r="C364" s="9" t="s">
        <v>76</v>
      </c>
      <c r="D364" s="45">
        <v>120000</v>
      </c>
      <c r="E364" s="48"/>
      <c r="F364" s="43"/>
      <c r="G364" s="41"/>
      <c r="H364" s="38"/>
    </row>
    <row r="365" spans="1:8" s="12" customFormat="1" ht="25.5" x14ac:dyDescent="0.2">
      <c r="A365" s="67"/>
      <c r="B365" s="68"/>
      <c r="C365" s="11" t="str">
        <f>$I$20</f>
        <v xml:space="preserve">ТКП №2
</v>
      </c>
      <c r="D365" s="46"/>
      <c r="E365" s="48"/>
      <c r="F365" s="44"/>
      <c r="G365" s="41"/>
      <c r="H365" s="38"/>
    </row>
    <row r="366" spans="1:8" s="12" customFormat="1" ht="38.25" x14ac:dyDescent="0.2">
      <c r="A366" s="67"/>
      <c r="B366" s="68"/>
      <c r="C366" s="9" t="s">
        <v>76</v>
      </c>
      <c r="D366" s="50">
        <v>100000</v>
      </c>
      <c r="E366" s="48"/>
      <c r="F366" s="34"/>
      <c r="G366" s="41"/>
      <c r="H366" s="38"/>
    </row>
    <row r="367" spans="1:8" s="12" customFormat="1" ht="25.5" x14ac:dyDescent="0.2">
      <c r="A367" s="69"/>
      <c r="B367" s="70"/>
      <c r="C367" s="11" t="str">
        <f>$I$22</f>
        <v xml:space="preserve">ТКП №3
</v>
      </c>
      <c r="D367" s="50"/>
      <c r="E367" s="49"/>
      <c r="F367" s="34"/>
      <c r="G367" s="41"/>
      <c r="H367" s="38"/>
    </row>
    <row r="368" spans="1:8" s="12" customFormat="1" ht="38.25" customHeight="1" x14ac:dyDescent="0.2">
      <c r="A368" s="65" t="s">
        <v>150</v>
      </c>
      <c r="B368" s="66"/>
      <c r="C368" s="9" t="s">
        <v>77</v>
      </c>
      <c r="D368" s="45">
        <v>91450</v>
      </c>
      <c r="E368" s="47">
        <f t="shared" ref="E368" si="55">AVERAGE(D368,D370,D372)</f>
        <v>100483.33333333333</v>
      </c>
      <c r="F368" s="43"/>
      <c r="G368" s="38"/>
      <c r="H368" s="38"/>
    </row>
    <row r="369" spans="1:8" s="12" customFormat="1" ht="25.5" x14ac:dyDescent="0.2">
      <c r="A369" s="67"/>
      <c r="B369" s="68"/>
      <c r="C369" s="11" t="str">
        <f>$I$14</f>
        <v xml:space="preserve">ТКП №1 
</v>
      </c>
      <c r="D369" s="46"/>
      <c r="E369" s="48"/>
      <c r="F369" s="44"/>
      <c r="G369" s="41"/>
      <c r="H369" s="38"/>
    </row>
    <row r="370" spans="1:8" s="12" customFormat="1" ht="38.25" x14ac:dyDescent="0.2">
      <c r="A370" s="67"/>
      <c r="B370" s="68"/>
      <c r="C370" s="9" t="s">
        <v>77</v>
      </c>
      <c r="D370" s="45">
        <v>100000</v>
      </c>
      <c r="E370" s="48"/>
      <c r="F370" s="43"/>
      <c r="G370" s="41"/>
      <c r="H370" s="38"/>
    </row>
    <row r="371" spans="1:8" s="12" customFormat="1" ht="25.5" x14ac:dyDescent="0.2">
      <c r="A371" s="67"/>
      <c r="B371" s="68"/>
      <c r="C371" s="11" t="str">
        <f>$I$20</f>
        <v xml:space="preserve">ТКП №2
</v>
      </c>
      <c r="D371" s="46"/>
      <c r="E371" s="48"/>
      <c r="F371" s="44"/>
      <c r="G371" s="41"/>
      <c r="H371" s="38"/>
    </row>
    <row r="372" spans="1:8" s="12" customFormat="1" ht="38.25" x14ac:dyDescent="0.2">
      <c r="A372" s="67"/>
      <c r="B372" s="68"/>
      <c r="C372" s="9" t="s">
        <v>77</v>
      </c>
      <c r="D372" s="50">
        <v>110000</v>
      </c>
      <c r="E372" s="48"/>
      <c r="F372" s="34"/>
      <c r="G372" s="41"/>
      <c r="H372" s="38"/>
    </row>
    <row r="373" spans="1:8" s="12" customFormat="1" ht="25.5" x14ac:dyDescent="0.2">
      <c r="A373" s="67"/>
      <c r="B373" s="68"/>
      <c r="C373" s="11" t="str">
        <f>$I$22</f>
        <v xml:space="preserve">ТКП №3
</v>
      </c>
      <c r="D373" s="50"/>
      <c r="E373" s="49"/>
      <c r="F373" s="34"/>
      <c r="G373" s="41"/>
      <c r="H373" s="38"/>
    </row>
    <row r="374" spans="1:8" s="12" customFormat="1" ht="38.25" x14ac:dyDescent="0.2">
      <c r="A374" s="67"/>
      <c r="B374" s="68"/>
      <c r="C374" s="9" t="s">
        <v>78</v>
      </c>
      <c r="D374" s="45">
        <v>75160</v>
      </c>
      <c r="E374" s="47">
        <f t="shared" ref="E374" si="56">AVERAGE(D374,D376,D378)</f>
        <v>75053.333333333328</v>
      </c>
      <c r="F374" s="43"/>
      <c r="G374" s="38"/>
      <c r="H374" s="38"/>
    </row>
    <row r="375" spans="1:8" s="12" customFormat="1" ht="25.5" x14ac:dyDescent="0.2">
      <c r="A375" s="67"/>
      <c r="B375" s="68"/>
      <c r="C375" s="11" t="str">
        <f>$I$14</f>
        <v xml:space="preserve">ТКП №1 
</v>
      </c>
      <c r="D375" s="46"/>
      <c r="E375" s="48"/>
      <c r="F375" s="44"/>
      <c r="G375" s="41"/>
      <c r="H375" s="38"/>
    </row>
    <row r="376" spans="1:8" s="12" customFormat="1" ht="38.25" x14ac:dyDescent="0.2">
      <c r="A376" s="67"/>
      <c r="B376" s="68"/>
      <c r="C376" s="9" t="s">
        <v>78</v>
      </c>
      <c r="D376" s="45">
        <v>70000</v>
      </c>
      <c r="E376" s="48"/>
      <c r="F376" s="43"/>
      <c r="G376" s="41"/>
      <c r="H376" s="38"/>
    </row>
    <row r="377" spans="1:8" s="12" customFormat="1" ht="25.5" x14ac:dyDescent="0.2">
      <c r="A377" s="67"/>
      <c r="B377" s="68"/>
      <c r="C377" s="11" t="str">
        <f>$I$20</f>
        <v xml:space="preserve">ТКП №2
</v>
      </c>
      <c r="D377" s="46"/>
      <c r="E377" s="48"/>
      <c r="F377" s="44"/>
      <c r="G377" s="41"/>
      <c r="H377" s="38"/>
    </row>
    <row r="378" spans="1:8" s="12" customFormat="1" ht="38.25" x14ac:dyDescent="0.2">
      <c r="A378" s="67"/>
      <c r="B378" s="68"/>
      <c r="C378" s="9" t="s">
        <v>78</v>
      </c>
      <c r="D378" s="50">
        <v>80000</v>
      </c>
      <c r="E378" s="48"/>
      <c r="F378" s="34"/>
      <c r="G378" s="41"/>
      <c r="H378" s="38"/>
    </row>
    <row r="379" spans="1:8" s="12" customFormat="1" ht="25.5" x14ac:dyDescent="0.2">
      <c r="A379" s="67"/>
      <c r="B379" s="68"/>
      <c r="C379" s="11" t="str">
        <f>$I$22</f>
        <v xml:space="preserve">ТКП №3
</v>
      </c>
      <c r="D379" s="50"/>
      <c r="E379" s="49"/>
      <c r="F379" s="34"/>
      <c r="G379" s="41"/>
      <c r="H379" s="38"/>
    </row>
    <row r="380" spans="1:8" s="12" customFormat="1" ht="38.25" x14ac:dyDescent="0.2">
      <c r="A380" s="67"/>
      <c r="B380" s="68"/>
      <c r="C380" s="9" t="s">
        <v>79</v>
      </c>
      <c r="D380" s="45">
        <v>91450</v>
      </c>
      <c r="E380" s="47">
        <f t="shared" ref="E380" si="57">AVERAGE(D380,D382,D384)</f>
        <v>97150</v>
      </c>
      <c r="F380" s="43"/>
      <c r="G380" s="38"/>
      <c r="H380" s="38"/>
    </row>
    <row r="381" spans="1:8" s="12" customFormat="1" ht="25.5" x14ac:dyDescent="0.2">
      <c r="A381" s="67"/>
      <c r="B381" s="68"/>
      <c r="C381" s="11" t="str">
        <f>$I$14</f>
        <v xml:space="preserve">ТКП №1 
</v>
      </c>
      <c r="D381" s="46"/>
      <c r="E381" s="48"/>
      <c r="F381" s="44"/>
      <c r="G381" s="41"/>
      <c r="H381" s="38"/>
    </row>
    <row r="382" spans="1:8" s="12" customFormat="1" ht="38.25" x14ac:dyDescent="0.2">
      <c r="A382" s="67"/>
      <c r="B382" s="68"/>
      <c r="C382" s="9" t="s">
        <v>79</v>
      </c>
      <c r="D382" s="45">
        <v>90000</v>
      </c>
      <c r="E382" s="48"/>
      <c r="F382" s="43"/>
      <c r="G382" s="41"/>
      <c r="H382" s="38"/>
    </row>
    <row r="383" spans="1:8" s="12" customFormat="1" ht="25.5" x14ac:dyDescent="0.2">
      <c r="A383" s="67"/>
      <c r="B383" s="68"/>
      <c r="C383" s="11" t="str">
        <f>$I$20</f>
        <v xml:space="preserve">ТКП №2
</v>
      </c>
      <c r="D383" s="46"/>
      <c r="E383" s="48"/>
      <c r="F383" s="44"/>
      <c r="G383" s="41"/>
      <c r="H383" s="38"/>
    </row>
    <row r="384" spans="1:8" s="12" customFormat="1" ht="38.25" x14ac:dyDescent="0.2">
      <c r="A384" s="67"/>
      <c r="B384" s="68"/>
      <c r="C384" s="9" t="s">
        <v>79</v>
      </c>
      <c r="D384" s="50">
        <v>110000</v>
      </c>
      <c r="E384" s="48"/>
      <c r="F384" s="34"/>
      <c r="G384" s="41"/>
      <c r="H384" s="38"/>
    </row>
    <row r="385" spans="1:8" s="12" customFormat="1" ht="25.5" x14ac:dyDescent="0.2">
      <c r="A385" s="67"/>
      <c r="B385" s="68"/>
      <c r="C385" s="11" t="str">
        <f>$I$22</f>
        <v xml:space="preserve">ТКП №3
</v>
      </c>
      <c r="D385" s="50"/>
      <c r="E385" s="49"/>
      <c r="F385" s="34"/>
      <c r="G385" s="41"/>
      <c r="H385" s="38"/>
    </row>
    <row r="386" spans="1:8" s="12" customFormat="1" ht="38.25" x14ac:dyDescent="0.2">
      <c r="A386" s="67"/>
      <c r="B386" s="68"/>
      <c r="C386" s="9" t="s">
        <v>80</v>
      </c>
      <c r="D386" s="45">
        <v>75160</v>
      </c>
      <c r="E386" s="47">
        <f t="shared" ref="E386" si="58">AVERAGE(D386,D388,D390)</f>
        <v>71720</v>
      </c>
      <c r="F386" s="43"/>
      <c r="G386" s="38"/>
      <c r="H386" s="38"/>
    </row>
    <row r="387" spans="1:8" s="12" customFormat="1" ht="25.5" x14ac:dyDescent="0.2">
      <c r="A387" s="67"/>
      <c r="B387" s="68"/>
      <c r="C387" s="11" t="str">
        <f>$I$14</f>
        <v xml:space="preserve">ТКП №1 
</v>
      </c>
      <c r="D387" s="46"/>
      <c r="E387" s="48"/>
      <c r="F387" s="44"/>
      <c r="G387" s="41"/>
      <c r="H387" s="38"/>
    </row>
    <row r="388" spans="1:8" s="12" customFormat="1" ht="38.25" x14ac:dyDescent="0.2">
      <c r="A388" s="67"/>
      <c r="B388" s="68"/>
      <c r="C388" s="9" t="s">
        <v>80</v>
      </c>
      <c r="D388" s="45">
        <v>60000</v>
      </c>
      <c r="E388" s="48"/>
      <c r="F388" s="43"/>
      <c r="G388" s="41"/>
      <c r="H388" s="38"/>
    </row>
    <row r="389" spans="1:8" s="12" customFormat="1" ht="25.5" x14ac:dyDescent="0.2">
      <c r="A389" s="67"/>
      <c r="B389" s="68"/>
      <c r="C389" s="11" t="str">
        <f>$I$20</f>
        <v xml:space="preserve">ТКП №2
</v>
      </c>
      <c r="D389" s="46"/>
      <c r="E389" s="48"/>
      <c r="F389" s="44"/>
      <c r="G389" s="41"/>
      <c r="H389" s="38"/>
    </row>
    <row r="390" spans="1:8" s="12" customFormat="1" ht="38.25" x14ac:dyDescent="0.2">
      <c r="A390" s="67"/>
      <c r="B390" s="68"/>
      <c r="C390" s="9" t="s">
        <v>80</v>
      </c>
      <c r="D390" s="50">
        <v>80000</v>
      </c>
      <c r="E390" s="48"/>
      <c r="F390" s="34"/>
      <c r="G390" s="41"/>
      <c r="H390" s="38"/>
    </row>
    <row r="391" spans="1:8" s="12" customFormat="1" ht="25.5" x14ac:dyDescent="0.2">
      <c r="A391" s="69"/>
      <c r="B391" s="70"/>
      <c r="C391" s="11" t="str">
        <f>$I$22</f>
        <v xml:space="preserve">ТКП №3
</v>
      </c>
      <c r="D391" s="50"/>
      <c r="E391" s="49"/>
      <c r="F391" s="34"/>
      <c r="G391" s="41"/>
      <c r="H391" s="38"/>
    </row>
    <row r="392" spans="1:8" s="12" customFormat="1" ht="51" customHeight="1" x14ac:dyDescent="0.2">
      <c r="A392" s="75" t="s">
        <v>81</v>
      </c>
      <c r="B392" s="76"/>
      <c r="C392" s="9" t="s">
        <v>82</v>
      </c>
      <c r="D392" s="45">
        <v>80000</v>
      </c>
      <c r="E392" s="47">
        <f t="shared" ref="E392" si="59">AVERAGE(D392,D394,D396)</f>
        <v>85000</v>
      </c>
      <c r="F392" s="43"/>
      <c r="G392" s="38"/>
      <c r="H392" s="38"/>
    </row>
    <row r="393" spans="1:8" s="12" customFormat="1" ht="25.5" x14ac:dyDescent="0.2">
      <c r="A393" s="77"/>
      <c r="B393" s="78"/>
      <c r="C393" s="11" t="str">
        <f>$I$14</f>
        <v xml:space="preserve">ТКП №1 
</v>
      </c>
      <c r="D393" s="46"/>
      <c r="E393" s="48"/>
      <c r="F393" s="44"/>
      <c r="G393" s="40"/>
      <c r="H393" s="38"/>
    </row>
    <row r="394" spans="1:8" s="12" customFormat="1" ht="51" x14ac:dyDescent="0.2">
      <c r="A394" s="77"/>
      <c r="B394" s="78"/>
      <c r="C394" s="9" t="s">
        <v>82</v>
      </c>
      <c r="D394" s="45">
        <v>75000</v>
      </c>
      <c r="E394" s="48"/>
      <c r="F394" s="43"/>
      <c r="G394" s="40"/>
      <c r="H394" s="38"/>
    </row>
    <row r="395" spans="1:8" s="12" customFormat="1" ht="25.5" x14ac:dyDescent="0.2">
      <c r="A395" s="77"/>
      <c r="B395" s="78"/>
      <c r="C395" s="11" t="str">
        <f>$I$20</f>
        <v xml:space="preserve">ТКП №2
</v>
      </c>
      <c r="D395" s="46"/>
      <c r="E395" s="48"/>
      <c r="F395" s="44"/>
      <c r="G395" s="40"/>
      <c r="H395" s="38"/>
    </row>
    <row r="396" spans="1:8" s="12" customFormat="1" ht="51" x14ac:dyDescent="0.2">
      <c r="A396" s="77"/>
      <c r="B396" s="78"/>
      <c r="C396" s="9" t="s">
        <v>82</v>
      </c>
      <c r="D396" s="50">
        <v>100000</v>
      </c>
      <c r="E396" s="48"/>
      <c r="F396" s="34"/>
      <c r="G396" s="40"/>
      <c r="H396" s="38"/>
    </row>
    <row r="397" spans="1:8" s="12" customFormat="1" ht="25.5" x14ac:dyDescent="0.2">
      <c r="A397" s="77"/>
      <c r="B397" s="78"/>
      <c r="C397" s="11" t="str">
        <f>$I$22</f>
        <v xml:space="preserve">ТКП №3
</v>
      </c>
      <c r="D397" s="50"/>
      <c r="E397" s="49"/>
      <c r="F397" s="34"/>
      <c r="G397" s="40"/>
      <c r="H397" s="38"/>
    </row>
    <row r="398" spans="1:8" s="12" customFormat="1" ht="51" x14ac:dyDescent="0.2">
      <c r="A398" s="77"/>
      <c r="B398" s="78"/>
      <c r="C398" s="9" t="s">
        <v>83</v>
      </c>
      <c r="D398" s="45">
        <v>70000</v>
      </c>
      <c r="E398" s="47">
        <f t="shared" ref="E398" si="60">AVERAGE(D398,D400,D402)</f>
        <v>70000</v>
      </c>
      <c r="F398" s="43"/>
      <c r="G398" s="38"/>
      <c r="H398" s="38"/>
    </row>
    <row r="399" spans="1:8" s="12" customFormat="1" ht="25.5" x14ac:dyDescent="0.2">
      <c r="A399" s="77"/>
      <c r="B399" s="78"/>
      <c r="C399" s="11" t="str">
        <f>$I$14</f>
        <v xml:space="preserve">ТКП №1 
</v>
      </c>
      <c r="D399" s="46"/>
      <c r="E399" s="48"/>
      <c r="F399" s="44"/>
      <c r="G399" s="40"/>
      <c r="H399" s="38"/>
    </row>
    <row r="400" spans="1:8" s="12" customFormat="1" ht="51" x14ac:dyDescent="0.2">
      <c r="A400" s="77"/>
      <c r="B400" s="78"/>
      <c r="C400" s="9" t="s">
        <v>83</v>
      </c>
      <c r="D400" s="45">
        <v>60000</v>
      </c>
      <c r="E400" s="48"/>
      <c r="F400" s="43"/>
      <c r="G400" s="40"/>
      <c r="H400" s="38"/>
    </row>
    <row r="401" spans="1:8" s="12" customFormat="1" ht="25.5" x14ac:dyDescent="0.2">
      <c r="A401" s="77"/>
      <c r="B401" s="78"/>
      <c r="C401" s="11" t="str">
        <f>$I$20</f>
        <v xml:space="preserve">ТКП №2
</v>
      </c>
      <c r="D401" s="46"/>
      <c r="E401" s="48"/>
      <c r="F401" s="44"/>
      <c r="G401" s="40"/>
      <c r="H401" s="38"/>
    </row>
    <row r="402" spans="1:8" s="12" customFormat="1" ht="51" x14ac:dyDescent="0.2">
      <c r="A402" s="77"/>
      <c r="B402" s="78"/>
      <c r="C402" s="9" t="s">
        <v>83</v>
      </c>
      <c r="D402" s="50">
        <v>80000</v>
      </c>
      <c r="E402" s="48"/>
      <c r="F402" s="34"/>
      <c r="G402" s="40"/>
      <c r="H402" s="38"/>
    </row>
    <row r="403" spans="1:8" s="12" customFormat="1" ht="25.5" x14ac:dyDescent="0.2">
      <c r="A403" s="77"/>
      <c r="B403" s="78"/>
      <c r="C403" s="11" t="str">
        <f>$I$22</f>
        <v xml:space="preserve">ТКП №3
</v>
      </c>
      <c r="D403" s="50"/>
      <c r="E403" s="49"/>
      <c r="F403" s="34"/>
      <c r="G403" s="40"/>
      <c r="H403" s="38"/>
    </row>
    <row r="404" spans="1:8" s="12" customFormat="1" ht="51" x14ac:dyDescent="0.2">
      <c r="A404" s="77"/>
      <c r="B404" s="78"/>
      <c r="C404" s="9" t="s">
        <v>84</v>
      </c>
      <c r="D404" s="45">
        <v>90000</v>
      </c>
      <c r="E404" s="47">
        <f t="shared" ref="E404" si="61">AVERAGE(D404,D406,D408)</f>
        <v>88333.333333333328</v>
      </c>
      <c r="F404" s="43"/>
      <c r="G404" s="38"/>
      <c r="H404" s="38"/>
    </row>
    <row r="405" spans="1:8" s="12" customFormat="1" ht="25.5" x14ac:dyDescent="0.2">
      <c r="A405" s="77"/>
      <c r="B405" s="78"/>
      <c r="C405" s="11" t="str">
        <f>$I$14</f>
        <v xml:space="preserve">ТКП №1 
</v>
      </c>
      <c r="D405" s="46"/>
      <c r="E405" s="48"/>
      <c r="F405" s="44"/>
      <c r="G405" s="40"/>
      <c r="H405" s="38"/>
    </row>
    <row r="406" spans="1:8" s="12" customFormat="1" ht="51" x14ac:dyDescent="0.2">
      <c r="A406" s="77"/>
      <c r="B406" s="78"/>
      <c r="C406" s="9" t="s">
        <v>84</v>
      </c>
      <c r="D406" s="45">
        <v>75000</v>
      </c>
      <c r="E406" s="48"/>
      <c r="F406" s="43"/>
      <c r="G406" s="40"/>
      <c r="H406" s="38"/>
    </row>
    <row r="407" spans="1:8" s="12" customFormat="1" ht="25.5" x14ac:dyDescent="0.2">
      <c r="A407" s="77"/>
      <c r="B407" s="78"/>
      <c r="C407" s="11" t="str">
        <f>$I$20</f>
        <v xml:space="preserve">ТКП №2
</v>
      </c>
      <c r="D407" s="46"/>
      <c r="E407" s="48"/>
      <c r="F407" s="44"/>
      <c r="G407" s="40"/>
      <c r="H407" s="38"/>
    </row>
    <row r="408" spans="1:8" s="12" customFormat="1" ht="51" x14ac:dyDescent="0.2">
      <c r="A408" s="77"/>
      <c r="B408" s="78"/>
      <c r="C408" s="9" t="s">
        <v>84</v>
      </c>
      <c r="D408" s="50">
        <v>100000</v>
      </c>
      <c r="E408" s="48"/>
      <c r="F408" s="34"/>
      <c r="G408" s="40"/>
      <c r="H408" s="38"/>
    </row>
    <row r="409" spans="1:8" s="12" customFormat="1" ht="25.5" x14ac:dyDescent="0.2">
      <c r="A409" s="77"/>
      <c r="B409" s="78"/>
      <c r="C409" s="11" t="str">
        <f>$I$22</f>
        <v xml:space="preserve">ТКП №3
</v>
      </c>
      <c r="D409" s="50"/>
      <c r="E409" s="49"/>
      <c r="F409" s="34"/>
      <c r="G409" s="40"/>
      <c r="H409" s="38"/>
    </row>
    <row r="410" spans="1:8" s="12" customFormat="1" ht="51" x14ac:dyDescent="0.2">
      <c r="A410" s="77"/>
      <c r="B410" s="78"/>
      <c r="C410" s="9" t="s">
        <v>85</v>
      </c>
      <c r="D410" s="45">
        <v>75000</v>
      </c>
      <c r="E410" s="47">
        <f t="shared" ref="E410" si="62">AVERAGE(D410,D412,D414)</f>
        <v>71666.666666666672</v>
      </c>
      <c r="F410" s="43"/>
      <c r="G410" s="38"/>
      <c r="H410" s="38"/>
    </row>
    <row r="411" spans="1:8" s="12" customFormat="1" ht="25.5" x14ac:dyDescent="0.2">
      <c r="A411" s="77"/>
      <c r="B411" s="78"/>
      <c r="C411" s="11" t="str">
        <f>$I$14</f>
        <v xml:space="preserve">ТКП №1 
</v>
      </c>
      <c r="D411" s="46"/>
      <c r="E411" s="48"/>
      <c r="F411" s="44"/>
      <c r="G411" s="40"/>
      <c r="H411" s="38"/>
    </row>
    <row r="412" spans="1:8" s="12" customFormat="1" ht="51" x14ac:dyDescent="0.2">
      <c r="A412" s="77"/>
      <c r="B412" s="78"/>
      <c r="C412" s="9" t="s">
        <v>85</v>
      </c>
      <c r="D412" s="45">
        <v>60000</v>
      </c>
      <c r="E412" s="48"/>
      <c r="F412" s="43"/>
      <c r="G412" s="40"/>
      <c r="H412" s="38"/>
    </row>
    <row r="413" spans="1:8" s="12" customFormat="1" ht="25.5" x14ac:dyDescent="0.2">
      <c r="A413" s="77"/>
      <c r="B413" s="78"/>
      <c r="C413" s="11" t="str">
        <f>$I$20</f>
        <v xml:space="preserve">ТКП №2
</v>
      </c>
      <c r="D413" s="46"/>
      <c r="E413" s="48"/>
      <c r="F413" s="44"/>
      <c r="G413" s="40"/>
      <c r="H413" s="38"/>
    </row>
    <row r="414" spans="1:8" s="12" customFormat="1" ht="51" x14ac:dyDescent="0.2">
      <c r="A414" s="77"/>
      <c r="B414" s="78"/>
      <c r="C414" s="9" t="s">
        <v>85</v>
      </c>
      <c r="D414" s="50">
        <v>80000</v>
      </c>
      <c r="E414" s="48"/>
      <c r="F414" s="34"/>
      <c r="G414" s="40"/>
      <c r="H414" s="38"/>
    </row>
    <row r="415" spans="1:8" s="12" customFormat="1" ht="25.5" x14ac:dyDescent="0.2">
      <c r="A415" s="77"/>
      <c r="B415" s="78"/>
      <c r="C415" s="11" t="str">
        <f>$I$22</f>
        <v xml:space="preserve">ТКП №3
</v>
      </c>
      <c r="D415" s="50"/>
      <c r="E415" s="49"/>
      <c r="F415" s="34"/>
      <c r="G415" s="40"/>
      <c r="H415" s="38"/>
    </row>
    <row r="416" spans="1:8" s="12" customFormat="1" ht="51" x14ac:dyDescent="0.2">
      <c r="A416" s="77"/>
      <c r="B416" s="78"/>
      <c r="C416" s="9" t="s">
        <v>86</v>
      </c>
      <c r="D416" s="45">
        <v>90000</v>
      </c>
      <c r="E416" s="47">
        <f t="shared" ref="E416" si="63">AVERAGE(D416,D418,D420)</f>
        <v>91666.666666666672</v>
      </c>
      <c r="F416" s="43"/>
      <c r="G416" s="38"/>
      <c r="H416" s="38"/>
    </row>
    <row r="417" spans="1:8" s="12" customFormat="1" ht="25.5" x14ac:dyDescent="0.2">
      <c r="A417" s="77"/>
      <c r="B417" s="78"/>
      <c r="C417" s="11" t="str">
        <f>$I$14</f>
        <v xml:space="preserve">ТКП №1 
</v>
      </c>
      <c r="D417" s="46"/>
      <c r="E417" s="48"/>
      <c r="F417" s="44"/>
      <c r="G417" s="40"/>
      <c r="H417" s="38"/>
    </row>
    <row r="418" spans="1:8" s="12" customFormat="1" ht="51" x14ac:dyDescent="0.2">
      <c r="A418" s="77"/>
      <c r="B418" s="78"/>
      <c r="C418" s="9" t="s">
        <v>86</v>
      </c>
      <c r="D418" s="45">
        <v>75000</v>
      </c>
      <c r="E418" s="48"/>
      <c r="F418" s="43"/>
      <c r="G418" s="40"/>
      <c r="H418" s="38"/>
    </row>
    <row r="419" spans="1:8" s="12" customFormat="1" ht="25.5" x14ac:dyDescent="0.2">
      <c r="A419" s="77"/>
      <c r="B419" s="78"/>
      <c r="C419" s="11" t="str">
        <f>$I$20</f>
        <v xml:space="preserve">ТКП №2
</v>
      </c>
      <c r="D419" s="46"/>
      <c r="E419" s="48"/>
      <c r="F419" s="44"/>
      <c r="G419" s="40"/>
      <c r="H419" s="38"/>
    </row>
    <row r="420" spans="1:8" s="12" customFormat="1" ht="51" x14ac:dyDescent="0.2">
      <c r="A420" s="77"/>
      <c r="B420" s="78"/>
      <c r="C420" s="9" t="s">
        <v>86</v>
      </c>
      <c r="D420" s="50">
        <v>110000</v>
      </c>
      <c r="E420" s="48"/>
      <c r="F420" s="34"/>
      <c r="G420" s="40"/>
      <c r="H420" s="38"/>
    </row>
    <row r="421" spans="1:8" s="12" customFormat="1" ht="25.5" x14ac:dyDescent="0.2">
      <c r="A421" s="77"/>
      <c r="B421" s="78"/>
      <c r="C421" s="11" t="str">
        <f>$I$22</f>
        <v xml:space="preserve">ТКП №3
</v>
      </c>
      <c r="D421" s="50"/>
      <c r="E421" s="49"/>
      <c r="F421" s="34"/>
      <c r="G421" s="40"/>
      <c r="H421" s="38"/>
    </row>
    <row r="422" spans="1:8" s="12" customFormat="1" ht="51" x14ac:dyDescent="0.2">
      <c r="A422" s="77"/>
      <c r="B422" s="78"/>
      <c r="C422" s="9" t="s">
        <v>87</v>
      </c>
      <c r="D422" s="45">
        <v>75000</v>
      </c>
      <c r="E422" s="47">
        <f t="shared" ref="E422" si="64">AVERAGE(D422,D424,D426)</f>
        <v>71666.666666666672</v>
      </c>
      <c r="F422" s="43"/>
      <c r="G422" s="38"/>
      <c r="H422" s="38"/>
    </row>
    <row r="423" spans="1:8" s="12" customFormat="1" ht="25.5" x14ac:dyDescent="0.2">
      <c r="A423" s="77"/>
      <c r="B423" s="78"/>
      <c r="C423" s="11" t="str">
        <f>$I$14</f>
        <v xml:space="preserve">ТКП №1 
</v>
      </c>
      <c r="D423" s="46"/>
      <c r="E423" s="48"/>
      <c r="F423" s="44"/>
      <c r="G423" s="40"/>
      <c r="H423" s="38"/>
    </row>
    <row r="424" spans="1:8" s="12" customFormat="1" ht="51" x14ac:dyDescent="0.2">
      <c r="A424" s="77"/>
      <c r="B424" s="78"/>
      <c r="C424" s="9" t="s">
        <v>87</v>
      </c>
      <c r="D424" s="45">
        <v>60000</v>
      </c>
      <c r="E424" s="48"/>
      <c r="F424" s="43"/>
      <c r="G424" s="40"/>
      <c r="H424" s="38"/>
    </row>
    <row r="425" spans="1:8" s="12" customFormat="1" ht="25.5" x14ac:dyDescent="0.2">
      <c r="A425" s="77"/>
      <c r="B425" s="78"/>
      <c r="C425" s="11" t="str">
        <f>$I$20</f>
        <v xml:space="preserve">ТКП №2
</v>
      </c>
      <c r="D425" s="46"/>
      <c r="E425" s="48"/>
      <c r="F425" s="44"/>
      <c r="G425" s="40"/>
      <c r="H425" s="38"/>
    </row>
    <row r="426" spans="1:8" s="12" customFormat="1" ht="51" x14ac:dyDescent="0.2">
      <c r="A426" s="77"/>
      <c r="B426" s="78"/>
      <c r="C426" s="9" t="s">
        <v>87</v>
      </c>
      <c r="D426" s="50">
        <v>80000</v>
      </c>
      <c r="E426" s="48"/>
      <c r="F426" s="34"/>
      <c r="G426" s="40"/>
      <c r="H426" s="38"/>
    </row>
    <row r="427" spans="1:8" s="12" customFormat="1" ht="25.5" x14ac:dyDescent="0.2">
      <c r="A427" s="77"/>
      <c r="B427" s="78"/>
      <c r="C427" s="11" t="str">
        <f>$I$22</f>
        <v xml:space="preserve">ТКП №3
</v>
      </c>
      <c r="D427" s="50"/>
      <c r="E427" s="49"/>
      <c r="F427" s="34"/>
      <c r="G427" s="40"/>
      <c r="H427" s="38"/>
    </row>
    <row r="428" spans="1:8" s="12" customFormat="1" ht="51" x14ac:dyDescent="0.2">
      <c r="A428" s="77"/>
      <c r="B428" s="78"/>
      <c r="C428" s="9" t="s">
        <v>88</v>
      </c>
      <c r="D428" s="45">
        <v>95000</v>
      </c>
      <c r="E428" s="47">
        <f t="shared" ref="E428" si="65">AVERAGE(D428,D430,D432)</f>
        <v>93333.333333333328</v>
      </c>
      <c r="F428" s="43"/>
      <c r="G428" s="38"/>
      <c r="H428" s="38"/>
    </row>
    <row r="429" spans="1:8" s="12" customFormat="1" ht="25.5" x14ac:dyDescent="0.2">
      <c r="A429" s="77"/>
      <c r="B429" s="78"/>
      <c r="C429" s="11" t="str">
        <f>$I$14</f>
        <v xml:space="preserve">ТКП №1 
</v>
      </c>
      <c r="D429" s="46"/>
      <c r="E429" s="48"/>
      <c r="F429" s="44"/>
      <c r="G429" s="40"/>
      <c r="H429" s="38"/>
    </row>
    <row r="430" spans="1:8" s="12" customFormat="1" ht="51" x14ac:dyDescent="0.2">
      <c r="A430" s="77"/>
      <c r="B430" s="78"/>
      <c r="C430" s="9" t="s">
        <v>88</v>
      </c>
      <c r="D430" s="45">
        <v>75000</v>
      </c>
      <c r="E430" s="48"/>
      <c r="F430" s="43"/>
      <c r="G430" s="40"/>
      <c r="H430" s="38"/>
    </row>
    <row r="431" spans="1:8" s="12" customFormat="1" ht="25.5" x14ac:dyDescent="0.2">
      <c r="A431" s="77"/>
      <c r="B431" s="78"/>
      <c r="C431" s="11" t="str">
        <f>$I$20</f>
        <v xml:space="preserve">ТКП №2
</v>
      </c>
      <c r="D431" s="46"/>
      <c r="E431" s="48"/>
      <c r="F431" s="44"/>
      <c r="G431" s="40"/>
      <c r="H431" s="38"/>
    </row>
    <row r="432" spans="1:8" s="12" customFormat="1" ht="51" x14ac:dyDescent="0.2">
      <c r="A432" s="77"/>
      <c r="B432" s="78"/>
      <c r="C432" s="9" t="s">
        <v>88</v>
      </c>
      <c r="D432" s="50">
        <v>110000</v>
      </c>
      <c r="E432" s="48"/>
      <c r="F432" s="34"/>
      <c r="G432" s="40"/>
      <c r="H432" s="38"/>
    </row>
    <row r="433" spans="1:8" s="12" customFormat="1" ht="25.5" x14ac:dyDescent="0.2">
      <c r="A433" s="77"/>
      <c r="B433" s="78"/>
      <c r="C433" s="11" t="str">
        <f>$I$22</f>
        <v xml:space="preserve">ТКП №3
</v>
      </c>
      <c r="D433" s="50"/>
      <c r="E433" s="49"/>
      <c r="F433" s="34"/>
      <c r="G433" s="40"/>
      <c r="H433" s="38"/>
    </row>
    <row r="434" spans="1:8" s="12" customFormat="1" ht="38.25" x14ac:dyDescent="0.2">
      <c r="A434" s="77"/>
      <c r="B434" s="78"/>
      <c r="C434" s="9" t="s">
        <v>89</v>
      </c>
      <c r="D434" s="45">
        <v>80000</v>
      </c>
      <c r="E434" s="47">
        <f t="shared" ref="E434" si="66">AVERAGE(D434,D436,D438)</f>
        <v>78333.333333333328</v>
      </c>
      <c r="F434" s="43"/>
      <c r="G434" s="38"/>
      <c r="H434" s="38"/>
    </row>
    <row r="435" spans="1:8" s="12" customFormat="1" ht="25.5" x14ac:dyDescent="0.2">
      <c r="A435" s="77"/>
      <c r="B435" s="78"/>
      <c r="C435" s="11" t="str">
        <f>$I$14</f>
        <v xml:space="preserve">ТКП №1 
</v>
      </c>
      <c r="D435" s="46"/>
      <c r="E435" s="48"/>
      <c r="F435" s="44"/>
      <c r="G435" s="40"/>
      <c r="H435" s="38"/>
    </row>
    <row r="436" spans="1:8" s="12" customFormat="1" ht="38.25" x14ac:dyDescent="0.2">
      <c r="A436" s="77"/>
      <c r="B436" s="78"/>
      <c r="C436" s="9" t="s">
        <v>89</v>
      </c>
      <c r="D436" s="45">
        <v>65000</v>
      </c>
      <c r="E436" s="48"/>
      <c r="F436" s="43"/>
      <c r="G436" s="40"/>
      <c r="H436" s="38"/>
    </row>
    <row r="437" spans="1:8" s="12" customFormat="1" ht="25.5" x14ac:dyDescent="0.2">
      <c r="A437" s="77"/>
      <c r="B437" s="78"/>
      <c r="C437" s="11" t="str">
        <f>$I$20</f>
        <v xml:space="preserve">ТКП №2
</v>
      </c>
      <c r="D437" s="46"/>
      <c r="E437" s="48"/>
      <c r="F437" s="44"/>
      <c r="G437" s="40"/>
      <c r="H437" s="38"/>
    </row>
    <row r="438" spans="1:8" s="12" customFormat="1" ht="38.25" x14ac:dyDescent="0.2">
      <c r="A438" s="77"/>
      <c r="B438" s="78"/>
      <c r="C438" s="9" t="s">
        <v>89</v>
      </c>
      <c r="D438" s="50">
        <v>90000</v>
      </c>
      <c r="E438" s="48"/>
      <c r="F438" s="34"/>
      <c r="G438" s="40"/>
      <c r="H438" s="38"/>
    </row>
    <row r="439" spans="1:8" s="12" customFormat="1" ht="25.5" x14ac:dyDescent="0.2">
      <c r="A439" s="77"/>
      <c r="B439" s="78"/>
      <c r="C439" s="11" t="str">
        <f>$I$22</f>
        <v xml:space="preserve">ТКП №3
</v>
      </c>
      <c r="D439" s="50"/>
      <c r="E439" s="49"/>
      <c r="F439" s="34"/>
      <c r="G439" s="40"/>
      <c r="H439" s="38"/>
    </row>
    <row r="440" spans="1:8" s="12" customFormat="1" ht="51" x14ac:dyDescent="0.2">
      <c r="A440" s="77"/>
      <c r="B440" s="78"/>
      <c r="C440" s="9" t="s">
        <v>90</v>
      </c>
      <c r="D440" s="45">
        <v>95000</v>
      </c>
      <c r="E440" s="47">
        <f t="shared" ref="E440" si="67">AVERAGE(D440,D442,D444)</f>
        <v>93333.333333333328</v>
      </c>
      <c r="F440" s="43"/>
      <c r="G440" s="38"/>
      <c r="H440" s="38"/>
    </row>
    <row r="441" spans="1:8" s="12" customFormat="1" ht="25.5" x14ac:dyDescent="0.2">
      <c r="A441" s="77"/>
      <c r="B441" s="78"/>
      <c r="C441" s="11" t="str">
        <f>$I$14</f>
        <v xml:space="preserve">ТКП №1 
</v>
      </c>
      <c r="D441" s="46"/>
      <c r="E441" s="48"/>
      <c r="F441" s="44"/>
      <c r="G441" s="40"/>
      <c r="H441" s="38"/>
    </row>
    <row r="442" spans="1:8" s="12" customFormat="1" ht="51" x14ac:dyDescent="0.2">
      <c r="A442" s="77"/>
      <c r="B442" s="78"/>
      <c r="C442" s="9" t="s">
        <v>90</v>
      </c>
      <c r="D442" s="45">
        <v>75000</v>
      </c>
      <c r="E442" s="48"/>
      <c r="F442" s="43"/>
      <c r="G442" s="40"/>
      <c r="H442" s="38"/>
    </row>
    <row r="443" spans="1:8" s="12" customFormat="1" ht="25.5" x14ac:dyDescent="0.2">
      <c r="A443" s="77"/>
      <c r="B443" s="78"/>
      <c r="C443" s="11" t="str">
        <f>$I$20</f>
        <v xml:space="preserve">ТКП №2
</v>
      </c>
      <c r="D443" s="46"/>
      <c r="E443" s="48"/>
      <c r="F443" s="44"/>
      <c r="G443" s="40"/>
      <c r="H443" s="38"/>
    </row>
    <row r="444" spans="1:8" s="12" customFormat="1" ht="51" x14ac:dyDescent="0.2">
      <c r="A444" s="77"/>
      <c r="B444" s="78"/>
      <c r="C444" s="9" t="s">
        <v>90</v>
      </c>
      <c r="D444" s="50">
        <v>110000</v>
      </c>
      <c r="E444" s="48"/>
      <c r="F444" s="34"/>
      <c r="G444" s="40"/>
      <c r="H444" s="38"/>
    </row>
    <row r="445" spans="1:8" s="12" customFormat="1" ht="25.5" x14ac:dyDescent="0.2">
      <c r="A445" s="77"/>
      <c r="B445" s="78"/>
      <c r="C445" s="11" t="str">
        <f>$I$22</f>
        <v xml:space="preserve">ТКП №3
</v>
      </c>
      <c r="D445" s="50"/>
      <c r="E445" s="49"/>
      <c r="F445" s="34"/>
      <c r="G445" s="40"/>
      <c r="H445" s="38"/>
    </row>
    <row r="446" spans="1:8" s="12" customFormat="1" ht="51" x14ac:dyDescent="0.2">
      <c r="A446" s="77"/>
      <c r="B446" s="78"/>
      <c r="C446" s="9" t="s">
        <v>91</v>
      </c>
      <c r="D446" s="45">
        <v>80000</v>
      </c>
      <c r="E446" s="47">
        <f t="shared" ref="E446" si="68">AVERAGE(D446,D448,D450)</f>
        <v>80000</v>
      </c>
      <c r="F446" s="43"/>
      <c r="G446" s="38"/>
      <c r="H446" s="38"/>
    </row>
    <row r="447" spans="1:8" s="12" customFormat="1" ht="25.5" x14ac:dyDescent="0.2">
      <c r="A447" s="77"/>
      <c r="B447" s="78"/>
      <c r="C447" s="11" t="str">
        <f>$I$14</f>
        <v xml:space="preserve">ТКП №1 
</v>
      </c>
      <c r="D447" s="46"/>
      <c r="E447" s="48"/>
      <c r="F447" s="44"/>
      <c r="G447" s="40"/>
      <c r="H447" s="38"/>
    </row>
    <row r="448" spans="1:8" s="12" customFormat="1" ht="51" x14ac:dyDescent="0.2">
      <c r="A448" s="77"/>
      <c r="B448" s="78"/>
      <c r="C448" s="9" t="s">
        <v>91</v>
      </c>
      <c r="D448" s="45">
        <v>70000</v>
      </c>
      <c r="E448" s="48"/>
      <c r="F448" s="43"/>
      <c r="G448" s="40"/>
      <c r="H448" s="38"/>
    </row>
    <row r="449" spans="1:8" s="12" customFormat="1" ht="25.5" x14ac:dyDescent="0.2">
      <c r="A449" s="77"/>
      <c r="B449" s="78"/>
      <c r="C449" s="11" t="str">
        <f>$I$20</f>
        <v xml:space="preserve">ТКП №2
</v>
      </c>
      <c r="D449" s="46"/>
      <c r="E449" s="48"/>
      <c r="F449" s="44"/>
      <c r="G449" s="40"/>
      <c r="H449" s="38"/>
    </row>
    <row r="450" spans="1:8" s="12" customFormat="1" ht="51" x14ac:dyDescent="0.2">
      <c r="A450" s="77"/>
      <c r="B450" s="78"/>
      <c r="C450" s="9" t="s">
        <v>91</v>
      </c>
      <c r="D450" s="50">
        <v>90000</v>
      </c>
      <c r="E450" s="48"/>
      <c r="F450" s="34"/>
      <c r="G450" s="40"/>
      <c r="H450" s="38"/>
    </row>
    <row r="451" spans="1:8" s="12" customFormat="1" ht="25.5" x14ac:dyDescent="0.2">
      <c r="A451" s="77"/>
      <c r="B451" s="78"/>
      <c r="C451" s="11" t="str">
        <f>$I$22</f>
        <v xml:space="preserve">ТКП №3
</v>
      </c>
      <c r="D451" s="50"/>
      <c r="E451" s="49"/>
      <c r="F451" s="34"/>
      <c r="G451" s="40"/>
      <c r="H451" s="38"/>
    </row>
    <row r="452" spans="1:8" s="12" customFormat="1" ht="51" x14ac:dyDescent="0.2">
      <c r="A452" s="77"/>
      <c r="B452" s="78"/>
      <c r="C452" s="9" t="s">
        <v>92</v>
      </c>
      <c r="D452" s="45">
        <v>90000</v>
      </c>
      <c r="E452" s="47">
        <f t="shared" ref="E452" si="69">AVERAGE(D452,D454,D456)</f>
        <v>88333.333333333328</v>
      </c>
      <c r="F452" s="43"/>
      <c r="G452" s="38"/>
      <c r="H452" s="38"/>
    </row>
    <row r="453" spans="1:8" s="12" customFormat="1" ht="25.5" x14ac:dyDescent="0.2">
      <c r="A453" s="77"/>
      <c r="B453" s="78"/>
      <c r="C453" s="11" t="str">
        <f>$I$14</f>
        <v xml:space="preserve">ТКП №1 
</v>
      </c>
      <c r="D453" s="46"/>
      <c r="E453" s="48"/>
      <c r="F453" s="44"/>
      <c r="G453" s="40"/>
      <c r="H453" s="38"/>
    </row>
    <row r="454" spans="1:8" s="12" customFormat="1" ht="51" x14ac:dyDescent="0.2">
      <c r="A454" s="77"/>
      <c r="B454" s="78"/>
      <c r="C454" s="9" t="s">
        <v>92</v>
      </c>
      <c r="D454" s="45">
        <v>75000</v>
      </c>
      <c r="E454" s="48"/>
      <c r="F454" s="43"/>
      <c r="G454" s="40"/>
      <c r="H454" s="38"/>
    </row>
    <row r="455" spans="1:8" s="12" customFormat="1" ht="25.5" x14ac:dyDescent="0.2">
      <c r="A455" s="77"/>
      <c r="B455" s="78"/>
      <c r="C455" s="11" t="str">
        <f>$I$20</f>
        <v xml:space="preserve">ТКП №2
</v>
      </c>
      <c r="D455" s="46"/>
      <c r="E455" s="48"/>
      <c r="F455" s="44"/>
      <c r="G455" s="40"/>
      <c r="H455" s="38"/>
    </row>
    <row r="456" spans="1:8" s="12" customFormat="1" ht="51" x14ac:dyDescent="0.2">
      <c r="A456" s="77"/>
      <c r="B456" s="78"/>
      <c r="C456" s="9" t="s">
        <v>92</v>
      </c>
      <c r="D456" s="50">
        <v>100000</v>
      </c>
      <c r="E456" s="48"/>
      <c r="F456" s="34"/>
      <c r="G456" s="40"/>
      <c r="H456" s="38"/>
    </row>
    <row r="457" spans="1:8" s="12" customFormat="1" ht="25.5" x14ac:dyDescent="0.2">
      <c r="A457" s="77"/>
      <c r="B457" s="78"/>
      <c r="C457" s="11" t="str">
        <f>$I$22</f>
        <v xml:space="preserve">ТКП №3
</v>
      </c>
      <c r="D457" s="50"/>
      <c r="E457" s="49"/>
      <c r="F457" s="34"/>
      <c r="G457" s="40"/>
      <c r="H457" s="38"/>
    </row>
    <row r="458" spans="1:8" s="12" customFormat="1" ht="51" x14ac:dyDescent="0.2">
      <c r="A458" s="77"/>
      <c r="B458" s="78"/>
      <c r="C458" s="9" t="s">
        <v>93</v>
      </c>
      <c r="D458" s="45">
        <v>75000</v>
      </c>
      <c r="E458" s="47">
        <f t="shared" ref="E458" si="70">AVERAGE(D458,D460,D462)</f>
        <v>71666.666666666672</v>
      </c>
      <c r="F458" s="43"/>
      <c r="G458" s="38"/>
      <c r="H458" s="38"/>
    </row>
    <row r="459" spans="1:8" s="12" customFormat="1" ht="25.5" x14ac:dyDescent="0.2">
      <c r="A459" s="77"/>
      <c r="B459" s="78"/>
      <c r="C459" s="11" t="str">
        <f>$I$14</f>
        <v xml:space="preserve">ТКП №1 
</v>
      </c>
      <c r="D459" s="46"/>
      <c r="E459" s="48"/>
      <c r="F459" s="44"/>
      <c r="G459" s="40"/>
      <c r="H459" s="38"/>
    </row>
    <row r="460" spans="1:8" s="12" customFormat="1" ht="51" x14ac:dyDescent="0.2">
      <c r="A460" s="77"/>
      <c r="B460" s="78"/>
      <c r="C460" s="9" t="s">
        <v>93</v>
      </c>
      <c r="D460" s="45">
        <v>60000</v>
      </c>
      <c r="E460" s="48"/>
      <c r="F460" s="43"/>
      <c r="G460" s="40"/>
      <c r="H460" s="38"/>
    </row>
    <row r="461" spans="1:8" s="12" customFormat="1" ht="25.5" x14ac:dyDescent="0.2">
      <c r="A461" s="77"/>
      <c r="B461" s="78"/>
      <c r="C461" s="11" t="str">
        <f>$I$20</f>
        <v xml:space="preserve">ТКП №2
</v>
      </c>
      <c r="D461" s="46"/>
      <c r="E461" s="48"/>
      <c r="F461" s="44"/>
      <c r="G461" s="40"/>
      <c r="H461" s="38"/>
    </row>
    <row r="462" spans="1:8" s="12" customFormat="1" ht="51" x14ac:dyDescent="0.2">
      <c r="A462" s="77"/>
      <c r="B462" s="78"/>
      <c r="C462" s="9" t="s">
        <v>93</v>
      </c>
      <c r="D462" s="50">
        <v>80000</v>
      </c>
      <c r="E462" s="48"/>
      <c r="F462" s="34"/>
      <c r="G462" s="40"/>
      <c r="H462" s="38"/>
    </row>
    <row r="463" spans="1:8" s="12" customFormat="1" ht="25.5" x14ac:dyDescent="0.2">
      <c r="A463" s="77"/>
      <c r="B463" s="78"/>
      <c r="C463" s="11" t="str">
        <f>$I$22</f>
        <v xml:space="preserve">ТКП №3
</v>
      </c>
      <c r="D463" s="50"/>
      <c r="E463" s="49"/>
      <c r="F463" s="34"/>
      <c r="G463" s="40"/>
      <c r="H463" s="38"/>
    </row>
    <row r="464" spans="1:8" s="12" customFormat="1" ht="51" x14ac:dyDescent="0.2">
      <c r="A464" s="77"/>
      <c r="B464" s="78"/>
      <c r="C464" s="9" t="s">
        <v>94</v>
      </c>
      <c r="D464" s="45">
        <v>90000</v>
      </c>
      <c r="E464" s="47">
        <f t="shared" ref="E464" si="71">AVERAGE(D464,D466,D468)</f>
        <v>81666.666666666672</v>
      </c>
      <c r="F464" s="43"/>
      <c r="G464" s="38"/>
      <c r="H464" s="38"/>
    </row>
    <row r="465" spans="1:8" s="12" customFormat="1" ht="25.5" x14ac:dyDescent="0.2">
      <c r="A465" s="77"/>
      <c r="B465" s="78"/>
      <c r="C465" s="11" t="str">
        <f>$I$14</f>
        <v xml:space="preserve">ТКП №1 
</v>
      </c>
      <c r="D465" s="46"/>
      <c r="E465" s="48"/>
      <c r="F465" s="44"/>
      <c r="G465" s="40"/>
      <c r="H465" s="38"/>
    </row>
    <row r="466" spans="1:8" s="12" customFormat="1" ht="51" x14ac:dyDescent="0.2">
      <c r="A466" s="77"/>
      <c r="B466" s="78"/>
      <c r="C466" s="9" t="s">
        <v>94</v>
      </c>
      <c r="D466" s="45">
        <v>75000</v>
      </c>
      <c r="E466" s="48"/>
      <c r="F466" s="43"/>
      <c r="G466" s="40"/>
      <c r="H466" s="38"/>
    </row>
    <row r="467" spans="1:8" s="12" customFormat="1" ht="25.5" x14ac:dyDescent="0.2">
      <c r="A467" s="77"/>
      <c r="B467" s="78"/>
      <c r="C467" s="11" t="str">
        <f>$I$20</f>
        <v xml:space="preserve">ТКП №2
</v>
      </c>
      <c r="D467" s="46"/>
      <c r="E467" s="48"/>
      <c r="F467" s="44"/>
      <c r="G467" s="40"/>
      <c r="H467" s="38"/>
    </row>
    <row r="468" spans="1:8" s="12" customFormat="1" ht="51" x14ac:dyDescent="0.2">
      <c r="A468" s="77"/>
      <c r="B468" s="78"/>
      <c r="C468" s="9" t="s">
        <v>94</v>
      </c>
      <c r="D468" s="50">
        <v>80000</v>
      </c>
      <c r="E468" s="48"/>
      <c r="F468" s="34"/>
      <c r="G468" s="40"/>
      <c r="H468" s="38"/>
    </row>
    <row r="469" spans="1:8" s="12" customFormat="1" ht="25.5" x14ac:dyDescent="0.2">
      <c r="A469" s="77"/>
      <c r="B469" s="78"/>
      <c r="C469" s="11" t="str">
        <f>$I$22</f>
        <v xml:space="preserve">ТКП №3
</v>
      </c>
      <c r="D469" s="50"/>
      <c r="E469" s="49"/>
      <c r="F469" s="34"/>
      <c r="G469" s="40"/>
      <c r="H469" s="38"/>
    </row>
    <row r="470" spans="1:8" s="12" customFormat="1" ht="51" x14ac:dyDescent="0.2">
      <c r="A470" s="77"/>
      <c r="B470" s="78"/>
      <c r="C470" s="9" t="s">
        <v>95</v>
      </c>
      <c r="D470" s="45">
        <v>65000</v>
      </c>
      <c r="E470" s="47">
        <f t="shared" ref="E470" si="72">AVERAGE(D470,D472,D474)</f>
        <v>55000</v>
      </c>
      <c r="F470" s="43"/>
      <c r="G470" s="38"/>
      <c r="H470" s="38"/>
    </row>
    <row r="471" spans="1:8" s="12" customFormat="1" ht="25.5" x14ac:dyDescent="0.2">
      <c r="A471" s="77"/>
      <c r="B471" s="78"/>
      <c r="C471" s="11" t="str">
        <f>$I$14</f>
        <v xml:space="preserve">ТКП №1 
</v>
      </c>
      <c r="D471" s="46"/>
      <c r="E471" s="48"/>
      <c r="F471" s="44"/>
      <c r="G471" s="40"/>
      <c r="H471" s="38"/>
    </row>
    <row r="472" spans="1:8" s="12" customFormat="1" ht="51" x14ac:dyDescent="0.2">
      <c r="A472" s="77"/>
      <c r="B472" s="78"/>
      <c r="C472" s="9" t="s">
        <v>95</v>
      </c>
      <c r="D472" s="45">
        <v>50000</v>
      </c>
      <c r="E472" s="48"/>
      <c r="F472" s="43"/>
      <c r="G472" s="40"/>
      <c r="H472" s="38"/>
    </row>
    <row r="473" spans="1:8" s="12" customFormat="1" ht="25.5" x14ac:dyDescent="0.2">
      <c r="A473" s="77"/>
      <c r="B473" s="78"/>
      <c r="C473" s="11" t="str">
        <f>$I$20</f>
        <v xml:space="preserve">ТКП №2
</v>
      </c>
      <c r="D473" s="46"/>
      <c r="E473" s="48"/>
      <c r="F473" s="44"/>
      <c r="G473" s="40"/>
      <c r="H473" s="38"/>
    </row>
    <row r="474" spans="1:8" s="12" customFormat="1" ht="51" x14ac:dyDescent="0.2">
      <c r="A474" s="77"/>
      <c r="B474" s="78"/>
      <c r="C474" s="9" t="s">
        <v>95</v>
      </c>
      <c r="D474" s="50">
        <v>50000</v>
      </c>
      <c r="E474" s="48"/>
      <c r="F474" s="34"/>
      <c r="G474" s="40"/>
      <c r="H474" s="38"/>
    </row>
    <row r="475" spans="1:8" s="12" customFormat="1" ht="25.5" x14ac:dyDescent="0.2">
      <c r="A475" s="77"/>
      <c r="B475" s="78"/>
      <c r="C475" s="11" t="str">
        <f>$I$22</f>
        <v xml:space="preserve">ТКП №3
</v>
      </c>
      <c r="D475" s="50"/>
      <c r="E475" s="49"/>
      <c r="F475" s="34"/>
      <c r="G475" s="40"/>
      <c r="H475" s="38"/>
    </row>
    <row r="476" spans="1:8" s="12" customFormat="1" ht="51" x14ac:dyDescent="0.2">
      <c r="A476" s="77"/>
      <c r="B476" s="78"/>
      <c r="C476" s="9" t="s">
        <v>96</v>
      </c>
      <c r="D476" s="45">
        <v>125000</v>
      </c>
      <c r="E476" s="47">
        <f t="shared" ref="E476" si="73">AVERAGE(D476,D478,D480)</f>
        <v>110000</v>
      </c>
      <c r="F476" s="43"/>
      <c r="G476" s="38"/>
      <c r="H476" s="38"/>
    </row>
    <row r="477" spans="1:8" s="12" customFormat="1" ht="25.5" x14ac:dyDescent="0.2">
      <c r="A477" s="77"/>
      <c r="B477" s="78"/>
      <c r="C477" s="11" t="str">
        <f>$I$14</f>
        <v xml:space="preserve">ТКП №1 
</v>
      </c>
      <c r="D477" s="46"/>
      <c r="E477" s="48"/>
      <c r="F477" s="44"/>
      <c r="G477" s="40"/>
      <c r="H477" s="38"/>
    </row>
    <row r="478" spans="1:8" s="12" customFormat="1" ht="51" x14ac:dyDescent="0.2">
      <c r="A478" s="77"/>
      <c r="B478" s="78"/>
      <c r="C478" s="9" t="s">
        <v>96</v>
      </c>
      <c r="D478" s="45">
        <v>95000</v>
      </c>
      <c r="E478" s="48"/>
      <c r="F478" s="43"/>
      <c r="G478" s="40"/>
      <c r="H478" s="38"/>
    </row>
    <row r="479" spans="1:8" s="12" customFormat="1" ht="25.5" x14ac:dyDescent="0.2">
      <c r="A479" s="77"/>
      <c r="B479" s="78"/>
      <c r="C479" s="11" t="str">
        <f>$I$20</f>
        <v xml:space="preserve">ТКП №2
</v>
      </c>
      <c r="D479" s="46"/>
      <c r="E479" s="48"/>
      <c r="F479" s="44"/>
      <c r="G479" s="40"/>
      <c r="H479" s="38"/>
    </row>
    <row r="480" spans="1:8" s="12" customFormat="1" ht="51" x14ac:dyDescent="0.2">
      <c r="A480" s="77"/>
      <c r="B480" s="78"/>
      <c r="C480" s="9" t="s">
        <v>96</v>
      </c>
      <c r="D480" s="50">
        <v>110000</v>
      </c>
      <c r="E480" s="48"/>
      <c r="F480" s="34"/>
      <c r="G480" s="40"/>
      <c r="H480" s="38"/>
    </row>
    <row r="481" spans="1:8" s="12" customFormat="1" ht="25.5" x14ac:dyDescent="0.2">
      <c r="A481" s="77"/>
      <c r="B481" s="78"/>
      <c r="C481" s="11" t="str">
        <f>$I$22</f>
        <v xml:space="preserve">ТКП №3
</v>
      </c>
      <c r="D481" s="50"/>
      <c r="E481" s="49"/>
      <c r="F481" s="34"/>
      <c r="G481" s="40"/>
      <c r="H481" s="38"/>
    </row>
    <row r="482" spans="1:8" s="12" customFormat="1" ht="51" x14ac:dyDescent="0.2">
      <c r="A482" s="77"/>
      <c r="B482" s="78"/>
      <c r="C482" s="9" t="s">
        <v>97</v>
      </c>
      <c r="D482" s="45">
        <v>110000</v>
      </c>
      <c r="E482" s="47">
        <f t="shared" ref="E482" si="74">AVERAGE(D482,D484,D486)</f>
        <v>93333.333333333328</v>
      </c>
      <c r="F482" s="43"/>
      <c r="G482" s="38"/>
      <c r="H482" s="38"/>
    </row>
    <row r="483" spans="1:8" s="12" customFormat="1" ht="25.5" x14ac:dyDescent="0.2">
      <c r="A483" s="77"/>
      <c r="B483" s="78"/>
      <c r="C483" s="11" t="str">
        <f>$I$14</f>
        <v xml:space="preserve">ТКП №1 
</v>
      </c>
      <c r="D483" s="46"/>
      <c r="E483" s="48"/>
      <c r="F483" s="44"/>
      <c r="G483" s="40"/>
      <c r="H483" s="38"/>
    </row>
    <row r="484" spans="1:8" s="12" customFormat="1" ht="51" x14ac:dyDescent="0.2">
      <c r="A484" s="77"/>
      <c r="B484" s="78"/>
      <c r="C484" s="9" t="s">
        <v>97</v>
      </c>
      <c r="D484" s="45">
        <v>80000</v>
      </c>
      <c r="E484" s="48"/>
      <c r="F484" s="43"/>
      <c r="G484" s="40"/>
      <c r="H484" s="38"/>
    </row>
    <row r="485" spans="1:8" s="12" customFormat="1" ht="25.5" x14ac:dyDescent="0.2">
      <c r="A485" s="77"/>
      <c r="B485" s="78"/>
      <c r="C485" s="11" t="str">
        <f>$I$20</f>
        <v xml:space="preserve">ТКП №2
</v>
      </c>
      <c r="D485" s="46"/>
      <c r="E485" s="48"/>
      <c r="F485" s="44"/>
      <c r="G485" s="40"/>
      <c r="H485" s="38"/>
    </row>
    <row r="486" spans="1:8" s="12" customFormat="1" ht="51" x14ac:dyDescent="0.2">
      <c r="A486" s="77"/>
      <c r="B486" s="78"/>
      <c r="C486" s="9" t="s">
        <v>97</v>
      </c>
      <c r="D486" s="50">
        <v>90000</v>
      </c>
      <c r="E486" s="48"/>
      <c r="F486" s="34"/>
      <c r="G486" s="40"/>
      <c r="H486" s="38"/>
    </row>
    <row r="487" spans="1:8" s="12" customFormat="1" ht="25.5" x14ac:dyDescent="0.2">
      <c r="A487" s="77"/>
      <c r="B487" s="78"/>
      <c r="C487" s="11" t="str">
        <f>$I$22</f>
        <v xml:space="preserve">ТКП №3
</v>
      </c>
      <c r="D487" s="50"/>
      <c r="E487" s="49"/>
      <c r="F487" s="34"/>
      <c r="G487" s="40"/>
      <c r="H487" s="38"/>
    </row>
    <row r="488" spans="1:8" s="12" customFormat="1" ht="51" x14ac:dyDescent="0.2">
      <c r="A488" s="77"/>
      <c r="B488" s="78"/>
      <c r="C488" s="9" t="s">
        <v>98</v>
      </c>
      <c r="D488" s="45">
        <v>110000</v>
      </c>
      <c r="E488" s="47">
        <f t="shared" ref="E488" si="75">AVERAGE(D488,D490,D492)</f>
        <v>105000</v>
      </c>
      <c r="F488" s="43"/>
      <c r="G488" s="38"/>
      <c r="H488" s="38"/>
    </row>
    <row r="489" spans="1:8" s="12" customFormat="1" ht="25.5" x14ac:dyDescent="0.2">
      <c r="A489" s="77"/>
      <c r="B489" s="78"/>
      <c r="C489" s="11" t="str">
        <f>$I$14</f>
        <v xml:space="preserve">ТКП №1 
</v>
      </c>
      <c r="D489" s="46"/>
      <c r="E489" s="48"/>
      <c r="F489" s="44"/>
      <c r="G489" s="40"/>
      <c r="H489" s="38"/>
    </row>
    <row r="490" spans="1:8" s="12" customFormat="1" ht="51" x14ac:dyDescent="0.2">
      <c r="A490" s="77"/>
      <c r="B490" s="78"/>
      <c r="C490" s="9" t="s">
        <v>98</v>
      </c>
      <c r="D490" s="45">
        <v>95000</v>
      </c>
      <c r="E490" s="48"/>
      <c r="F490" s="43"/>
      <c r="G490" s="40"/>
      <c r="H490" s="38"/>
    </row>
    <row r="491" spans="1:8" s="12" customFormat="1" ht="25.5" x14ac:dyDescent="0.2">
      <c r="A491" s="77"/>
      <c r="B491" s="78"/>
      <c r="C491" s="11" t="str">
        <f>$I$20</f>
        <v xml:space="preserve">ТКП №2
</v>
      </c>
      <c r="D491" s="46"/>
      <c r="E491" s="48"/>
      <c r="F491" s="44"/>
      <c r="G491" s="40"/>
      <c r="H491" s="38"/>
    </row>
    <row r="492" spans="1:8" s="12" customFormat="1" ht="51" x14ac:dyDescent="0.2">
      <c r="A492" s="77"/>
      <c r="B492" s="78"/>
      <c r="C492" s="9" t="s">
        <v>98</v>
      </c>
      <c r="D492" s="50">
        <v>110000</v>
      </c>
      <c r="E492" s="48"/>
      <c r="F492" s="34"/>
      <c r="G492" s="40"/>
      <c r="H492" s="38"/>
    </row>
    <row r="493" spans="1:8" s="12" customFormat="1" ht="25.5" x14ac:dyDescent="0.2">
      <c r="A493" s="77"/>
      <c r="B493" s="78"/>
      <c r="C493" s="11" t="str">
        <f>$I$22</f>
        <v xml:space="preserve">ТКП №3
</v>
      </c>
      <c r="D493" s="50"/>
      <c r="E493" s="49"/>
      <c r="F493" s="34"/>
      <c r="G493" s="40"/>
      <c r="H493" s="38"/>
    </row>
    <row r="494" spans="1:8" s="12" customFormat="1" ht="51" x14ac:dyDescent="0.2">
      <c r="A494" s="77"/>
      <c r="B494" s="78"/>
      <c r="C494" s="9" t="s">
        <v>99</v>
      </c>
      <c r="D494" s="45">
        <v>95000</v>
      </c>
      <c r="E494" s="47">
        <f t="shared" ref="E494" si="76">AVERAGE(D494,D496,D498)</f>
        <v>81666.666666666672</v>
      </c>
      <c r="F494" s="43"/>
      <c r="G494" s="38"/>
      <c r="H494" s="38"/>
    </row>
    <row r="495" spans="1:8" s="12" customFormat="1" ht="25.5" x14ac:dyDescent="0.2">
      <c r="A495" s="77"/>
      <c r="B495" s="78"/>
      <c r="C495" s="11" t="str">
        <f>$I$14</f>
        <v xml:space="preserve">ТКП №1 
</v>
      </c>
      <c r="D495" s="46"/>
      <c r="E495" s="48"/>
      <c r="F495" s="44"/>
      <c r="G495" s="40"/>
      <c r="H495" s="38"/>
    </row>
    <row r="496" spans="1:8" s="12" customFormat="1" ht="51" x14ac:dyDescent="0.2">
      <c r="A496" s="77"/>
      <c r="B496" s="78"/>
      <c r="C496" s="9" t="s">
        <v>99</v>
      </c>
      <c r="D496" s="45">
        <v>70000</v>
      </c>
      <c r="E496" s="48"/>
      <c r="F496" s="43"/>
      <c r="G496" s="40"/>
      <c r="H496" s="38"/>
    </row>
    <row r="497" spans="1:8" s="12" customFormat="1" ht="25.5" x14ac:dyDescent="0.2">
      <c r="A497" s="77"/>
      <c r="B497" s="78"/>
      <c r="C497" s="11" t="str">
        <f>$I$20</f>
        <v xml:space="preserve">ТКП №2
</v>
      </c>
      <c r="D497" s="46"/>
      <c r="E497" s="48"/>
      <c r="F497" s="44"/>
      <c r="G497" s="40"/>
      <c r="H497" s="38"/>
    </row>
    <row r="498" spans="1:8" s="12" customFormat="1" ht="51" x14ac:dyDescent="0.2">
      <c r="A498" s="77"/>
      <c r="B498" s="78"/>
      <c r="C498" s="9" t="s">
        <v>99</v>
      </c>
      <c r="D498" s="50">
        <v>80000</v>
      </c>
      <c r="E498" s="48"/>
      <c r="F498" s="34"/>
      <c r="G498" s="40"/>
      <c r="H498" s="38"/>
    </row>
    <row r="499" spans="1:8" s="12" customFormat="1" ht="25.5" x14ac:dyDescent="0.2">
      <c r="A499" s="79"/>
      <c r="B499" s="80"/>
      <c r="C499" s="11" t="str">
        <f>$I$22</f>
        <v xml:space="preserve">ТКП №3
</v>
      </c>
      <c r="D499" s="50"/>
      <c r="E499" s="49"/>
      <c r="F499" s="34"/>
      <c r="G499" s="40"/>
      <c r="H499" s="38"/>
    </row>
    <row r="500" spans="1:8" s="12" customFormat="1" ht="25.5" customHeight="1" x14ac:dyDescent="0.2">
      <c r="A500" s="75" t="s">
        <v>151</v>
      </c>
      <c r="B500" s="76"/>
      <c r="C500" s="9" t="s">
        <v>100</v>
      </c>
      <c r="D500" s="45">
        <v>4500</v>
      </c>
      <c r="E500" s="47">
        <f t="shared" ref="E500" si="77">AVERAGE(D500,D502,D504)</f>
        <v>5166.666666666667</v>
      </c>
      <c r="F500" s="43"/>
      <c r="G500" s="38"/>
      <c r="H500" s="38"/>
    </row>
    <row r="501" spans="1:8" s="12" customFormat="1" ht="25.5" x14ac:dyDescent="0.2">
      <c r="A501" s="77"/>
      <c r="B501" s="78"/>
      <c r="C501" s="11" t="str">
        <f>$I$14</f>
        <v xml:space="preserve">ТКП №1 
</v>
      </c>
      <c r="D501" s="46"/>
      <c r="E501" s="48"/>
      <c r="F501" s="44"/>
      <c r="G501" s="40"/>
      <c r="H501" s="38"/>
    </row>
    <row r="502" spans="1:8" s="12" customFormat="1" ht="25.5" x14ac:dyDescent="0.2">
      <c r="A502" s="77"/>
      <c r="B502" s="78"/>
      <c r="C502" s="9" t="s">
        <v>100</v>
      </c>
      <c r="D502" s="45">
        <v>6000</v>
      </c>
      <c r="E502" s="48"/>
      <c r="F502" s="43"/>
      <c r="G502" s="40"/>
      <c r="H502" s="38"/>
    </row>
    <row r="503" spans="1:8" s="12" customFormat="1" ht="25.5" x14ac:dyDescent="0.2">
      <c r="A503" s="77"/>
      <c r="B503" s="78"/>
      <c r="C503" s="11" t="str">
        <f>$I$20</f>
        <v xml:space="preserve">ТКП №2
</v>
      </c>
      <c r="D503" s="46"/>
      <c r="E503" s="48"/>
      <c r="F503" s="44"/>
      <c r="G503" s="40"/>
      <c r="H503" s="38"/>
    </row>
    <row r="504" spans="1:8" s="12" customFormat="1" ht="25.5" x14ac:dyDescent="0.2">
      <c r="A504" s="77"/>
      <c r="B504" s="78"/>
      <c r="C504" s="9" t="s">
        <v>100</v>
      </c>
      <c r="D504" s="50">
        <v>5000</v>
      </c>
      <c r="E504" s="48"/>
      <c r="F504" s="34"/>
      <c r="G504" s="40"/>
      <c r="H504" s="38"/>
    </row>
    <row r="505" spans="1:8" s="12" customFormat="1" ht="25.5" x14ac:dyDescent="0.2">
      <c r="A505" s="77"/>
      <c r="B505" s="78"/>
      <c r="C505" s="11" t="str">
        <f>$I$22</f>
        <v xml:space="preserve">ТКП №3
</v>
      </c>
      <c r="D505" s="50"/>
      <c r="E505" s="49"/>
      <c r="F505" s="34"/>
      <c r="G505" s="40"/>
      <c r="H505" s="38"/>
    </row>
    <row r="506" spans="1:8" s="12" customFormat="1" ht="25.5" x14ac:dyDescent="0.2">
      <c r="A506" s="77"/>
      <c r="B506" s="78"/>
      <c r="C506" s="9" t="s">
        <v>101</v>
      </c>
      <c r="D506" s="45">
        <v>3400</v>
      </c>
      <c r="E506" s="47">
        <f t="shared" ref="E506" si="78">AVERAGE(D506,D508,D510)</f>
        <v>3966.6666666666665</v>
      </c>
      <c r="F506" s="43"/>
      <c r="G506" s="38"/>
      <c r="H506" s="38"/>
    </row>
    <row r="507" spans="1:8" s="12" customFormat="1" ht="25.5" x14ac:dyDescent="0.2">
      <c r="A507" s="77"/>
      <c r="B507" s="78"/>
      <c r="C507" s="11" t="str">
        <f>$I$14</f>
        <v xml:space="preserve">ТКП №1 
</v>
      </c>
      <c r="D507" s="46"/>
      <c r="E507" s="48"/>
      <c r="F507" s="44"/>
      <c r="G507" s="40"/>
      <c r="H507" s="38"/>
    </row>
    <row r="508" spans="1:8" s="12" customFormat="1" ht="25.5" x14ac:dyDescent="0.2">
      <c r="A508" s="77"/>
      <c r="B508" s="78"/>
      <c r="C508" s="9" t="s">
        <v>101</v>
      </c>
      <c r="D508" s="45">
        <v>4500</v>
      </c>
      <c r="E508" s="48"/>
      <c r="F508" s="43"/>
      <c r="G508" s="40"/>
      <c r="H508" s="38"/>
    </row>
    <row r="509" spans="1:8" s="12" customFormat="1" ht="25.5" x14ac:dyDescent="0.2">
      <c r="A509" s="77"/>
      <c r="B509" s="78"/>
      <c r="C509" s="11" t="str">
        <f>$I$20</f>
        <v xml:space="preserve">ТКП №2
</v>
      </c>
      <c r="D509" s="46"/>
      <c r="E509" s="48"/>
      <c r="F509" s="44"/>
      <c r="G509" s="40"/>
      <c r="H509" s="38"/>
    </row>
    <row r="510" spans="1:8" s="12" customFormat="1" ht="25.5" x14ac:dyDescent="0.2">
      <c r="A510" s="77"/>
      <c r="B510" s="78"/>
      <c r="C510" s="9" t="s">
        <v>101</v>
      </c>
      <c r="D510" s="50">
        <v>4000</v>
      </c>
      <c r="E510" s="48"/>
      <c r="F510" s="34"/>
      <c r="G510" s="40"/>
      <c r="H510" s="38"/>
    </row>
    <row r="511" spans="1:8" s="12" customFormat="1" ht="25.5" x14ac:dyDescent="0.2">
      <c r="A511" s="77"/>
      <c r="B511" s="78"/>
      <c r="C511" s="11" t="str">
        <f>$I$22</f>
        <v xml:space="preserve">ТКП №3
</v>
      </c>
      <c r="D511" s="50"/>
      <c r="E511" s="49"/>
      <c r="F511" s="34"/>
      <c r="G511" s="40"/>
      <c r="H511" s="38"/>
    </row>
    <row r="512" spans="1:8" s="12" customFormat="1" ht="25.5" x14ac:dyDescent="0.2">
      <c r="A512" s="77"/>
      <c r="B512" s="78"/>
      <c r="C512" s="9" t="s">
        <v>102</v>
      </c>
      <c r="D512" s="45">
        <v>3000</v>
      </c>
      <c r="E512" s="47">
        <f t="shared" ref="E512" si="79">AVERAGE(D512,D514,D516)</f>
        <v>2833.3333333333335</v>
      </c>
      <c r="F512" s="43"/>
      <c r="G512" s="38"/>
      <c r="H512" s="38"/>
    </row>
    <row r="513" spans="1:8" s="12" customFormat="1" ht="25.5" x14ac:dyDescent="0.2">
      <c r="A513" s="77"/>
      <c r="B513" s="78"/>
      <c r="C513" s="11" t="str">
        <f>$I$14</f>
        <v xml:space="preserve">ТКП №1 
</v>
      </c>
      <c r="D513" s="46"/>
      <c r="E513" s="48"/>
      <c r="F513" s="44"/>
      <c r="G513" s="40"/>
      <c r="H513" s="38"/>
    </row>
    <row r="514" spans="1:8" s="12" customFormat="1" ht="25.5" x14ac:dyDescent="0.2">
      <c r="A514" s="77"/>
      <c r="B514" s="78"/>
      <c r="C514" s="9" t="s">
        <v>102</v>
      </c>
      <c r="D514" s="45">
        <v>2500</v>
      </c>
      <c r="E514" s="48"/>
      <c r="F514" s="43"/>
      <c r="G514" s="40"/>
      <c r="H514" s="38"/>
    </row>
    <row r="515" spans="1:8" s="12" customFormat="1" ht="25.5" x14ac:dyDescent="0.2">
      <c r="A515" s="77"/>
      <c r="B515" s="78"/>
      <c r="C515" s="11" t="str">
        <f>$I$20</f>
        <v xml:space="preserve">ТКП №2
</v>
      </c>
      <c r="D515" s="46"/>
      <c r="E515" s="48"/>
      <c r="F515" s="44"/>
      <c r="G515" s="40"/>
      <c r="H515" s="38"/>
    </row>
    <row r="516" spans="1:8" s="12" customFormat="1" ht="25.5" x14ac:dyDescent="0.2">
      <c r="A516" s="77"/>
      <c r="B516" s="78"/>
      <c r="C516" s="9" t="s">
        <v>102</v>
      </c>
      <c r="D516" s="50">
        <v>3000</v>
      </c>
      <c r="E516" s="48"/>
      <c r="F516" s="34"/>
      <c r="G516" s="40"/>
      <c r="H516" s="38"/>
    </row>
    <row r="517" spans="1:8" s="12" customFormat="1" ht="25.5" x14ac:dyDescent="0.2">
      <c r="A517" s="77"/>
      <c r="B517" s="78"/>
      <c r="C517" s="11" t="str">
        <f>$I$22</f>
        <v xml:space="preserve">ТКП №3
</v>
      </c>
      <c r="D517" s="50"/>
      <c r="E517" s="49"/>
      <c r="F517" s="34"/>
      <c r="G517" s="40"/>
      <c r="H517" s="38"/>
    </row>
    <row r="518" spans="1:8" s="12" customFormat="1" ht="25.5" x14ac:dyDescent="0.2">
      <c r="A518" s="77"/>
      <c r="B518" s="78"/>
      <c r="C518" s="9" t="s">
        <v>103</v>
      </c>
      <c r="D518" s="45">
        <v>4000</v>
      </c>
      <c r="E518" s="47">
        <f t="shared" ref="E518" si="80">AVERAGE(D518,D520,D522)</f>
        <v>3500</v>
      </c>
      <c r="F518" s="43"/>
      <c r="G518" s="38"/>
      <c r="H518" s="38"/>
    </row>
    <row r="519" spans="1:8" s="12" customFormat="1" ht="25.5" x14ac:dyDescent="0.2">
      <c r="A519" s="77"/>
      <c r="B519" s="78"/>
      <c r="C519" s="11" t="str">
        <f>$I$14</f>
        <v xml:space="preserve">ТКП №1 
</v>
      </c>
      <c r="D519" s="46"/>
      <c r="E519" s="48"/>
      <c r="F519" s="44"/>
      <c r="G519" s="40"/>
      <c r="H519" s="38"/>
    </row>
    <row r="520" spans="1:8" s="12" customFormat="1" ht="25.5" x14ac:dyDescent="0.2">
      <c r="A520" s="77"/>
      <c r="B520" s="78"/>
      <c r="C520" s="9" t="s">
        <v>103</v>
      </c>
      <c r="D520" s="45">
        <v>3500</v>
      </c>
      <c r="E520" s="48"/>
      <c r="F520" s="43"/>
      <c r="G520" s="40"/>
      <c r="H520" s="38"/>
    </row>
    <row r="521" spans="1:8" s="12" customFormat="1" ht="25.5" x14ac:dyDescent="0.2">
      <c r="A521" s="77"/>
      <c r="B521" s="78"/>
      <c r="C521" s="11" t="str">
        <f>$I$20</f>
        <v xml:space="preserve">ТКП №2
</v>
      </c>
      <c r="D521" s="46"/>
      <c r="E521" s="48"/>
      <c r="F521" s="44"/>
      <c r="G521" s="40"/>
      <c r="H521" s="38"/>
    </row>
    <row r="522" spans="1:8" s="12" customFormat="1" ht="25.5" x14ac:dyDescent="0.2">
      <c r="A522" s="77"/>
      <c r="B522" s="78"/>
      <c r="C522" s="9" t="s">
        <v>103</v>
      </c>
      <c r="D522" s="50">
        <v>3000</v>
      </c>
      <c r="E522" s="48"/>
      <c r="F522" s="34"/>
      <c r="G522" s="40"/>
      <c r="H522" s="38"/>
    </row>
    <row r="523" spans="1:8" s="12" customFormat="1" ht="25.5" x14ac:dyDescent="0.2">
      <c r="A523" s="77"/>
      <c r="B523" s="78"/>
      <c r="C523" s="11" t="str">
        <f>$I$22</f>
        <v xml:space="preserve">ТКП №3
</v>
      </c>
      <c r="D523" s="50"/>
      <c r="E523" s="49"/>
      <c r="F523" s="34"/>
      <c r="G523" s="40"/>
      <c r="H523" s="38"/>
    </row>
    <row r="524" spans="1:8" s="12" customFormat="1" ht="25.5" x14ac:dyDescent="0.2">
      <c r="A524" s="77"/>
      <c r="B524" s="78"/>
      <c r="C524" s="9" t="s">
        <v>104</v>
      </c>
      <c r="D524" s="45">
        <v>3000</v>
      </c>
      <c r="E524" s="47">
        <f t="shared" ref="E524" si="81">AVERAGE(D524,D526,D528)</f>
        <v>3766.6666666666665</v>
      </c>
      <c r="F524" s="43"/>
      <c r="G524" s="38"/>
      <c r="H524" s="38"/>
    </row>
    <row r="525" spans="1:8" s="12" customFormat="1" ht="25.5" x14ac:dyDescent="0.2">
      <c r="A525" s="77"/>
      <c r="B525" s="78"/>
      <c r="C525" s="11" t="str">
        <f>$I$14</f>
        <v xml:space="preserve">ТКП №1 
</v>
      </c>
      <c r="D525" s="46"/>
      <c r="E525" s="48"/>
      <c r="F525" s="44"/>
      <c r="G525" s="40"/>
      <c r="H525" s="38"/>
    </row>
    <row r="526" spans="1:8" s="12" customFormat="1" ht="25.5" x14ac:dyDescent="0.2">
      <c r="A526" s="77"/>
      <c r="B526" s="78"/>
      <c r="C526" s="9" t="s">
        <v>104</v>
      </c>
      <c r="D526" s="45">
        <v>4300</v>
      </c>
      <c r="E526" s="48"/>
      <c r="F526" s="43"/>
      <c r="G526" s="40"/>
      <c r="H526" s="38"/>
    </row>
    <row r="527" spans="1:8" s="12" customFormat="1" ht="25.5" x14ac:dyDescent="0.2">
      <c r="A527" s="77"/>
      <c r="B527" s="78"/>
      <c r="C527" s="11" t="str">
        <f>$I$20</f>
        <v xml:space="preserve">ТКП №2
</v>
      </c>
      <c r="D527" s="46"/>
      <c r="E527" s="48"/>
      <c r="F527" s="44"/>
      <c r="G527" s="40"/>
      <c r="H527" s="38"/>
    </row>
    <row r="528" spans="1:8" s="12" customFormat="1" ht="25.5" x14ac:dyDescent="0.2">
      <c r="A528" s="77"/>
      <c r="B528" s="78"/>
      <c r="C528" s="9" t="s">
        <v>104</v>
      </c>
      <c r="D528" s="50">
        <v>4000</v>
      </c>
      <c r="E528" s="48"/>
      <c r="F528" s="34"/>
      <c r="G528" s="40"/>
      <c r="H528" s="38"/>
    </row>
    <row r="529" spans="1:8" s="12" customFormat="1" ht="25.5" x14ac:dyDescent="0.2">
      <c r="A529" s="77"/>
      <c r="B529" s="78"/>
      <c r="C529" s="11" t="str">
        <f>$I$22</f>
        <v xml:space="preserve">ТКП №3
</v>
      </c>
      <c r="D529" s="50"/>
      <c r="E529" s="49"/>
      <c r="F529" s="34"/>
      <c r="G529" s="40"/>
      <c r="H529" s="38"/>
    </row>
    <row r="530" spans="1:8" s="12" customFormat="1" ht="25.5" x14ac:dyDescent="0.2">
      <c r="A530" s="77"/>
      <c r="B530" s="78"/>
      <c r="C530" s="9" t="s">
        <v>105</v>
      </c>
      <c r="D530" s="45">
        <v>2500</v>
      </c>
      <c r="E530" s="47">
        <f t="shared" ref="E530" si="82">AVERAGE(D530,D532,D534)</f>
        <v>2666.6666666666665</v>
      </c>
      <c r="F530" s="43"/>
      <c r="G530" s="38"/>
      <c r="H530" s="38"/>
    </row>
    <row r="531" spans="1:8" s="12" customFormat="1" ht="25.5" x14ac:dyDescent="0.2">
      <c r="A531" s="77"/>
      <c r="B531" s="78"/>
      <c r="C531" s="11" t="str">
        <f>$I$14</f>
        <v xml:space="preserve">ТКП №1 
</v>
      </c>
      <c r="D531" s="46"/>
      <c r="E531" s="48"/>
      <c r="F531" s="44"/>
      <c r="G531" s="40"/>
      <c r="H531" s="38"/>
    </row>
    <row r="532" spans="1:8" s="12" customFormat="1" ht="25.5" x14ac:dyDescent="0.2">
      <c r="A532" s="77"/>
      <c r="B532" s="78"/>
      <c r="C532" s="9" t="s">
        <v>105</v>
      </c>
      <c r="D532" s="45">
        <v>2500</v>
      </c>
      <c r="E532" s="48"/>
      <c r="F532" s="43"/>
      <c r="G532" s="40"/>
      <c r="H532" s="38"/>
    </row>
    <row r="533" spans="1:8" s="12" customFormat="1" ht="25.5" x14ac:dyDescent="0.2">
      <c r="A533" s="77"/>
      <c r="B533" s="78"/>
      <c r="C533" s="11" t="str">
        <f>$I$20</f>
        <v xml:space="preserve">ТКП №2
</v>
      </c>
      <c r="D533" s="46"/>
      <c r="E533" s="48"/>
      <c r="F533" s="44"/>
      <c r="G533" s="40"/>
      <c r="H533" s="38"/>
    </row>
    <row r="534" spans="1:8" s="12" customFormat="1" ht="25.5" x14ac:dyDescent="0.2">
      <c r="A534" s="77"/>
      <c r="B534" s="78"/>
      <c r="C534" s="9" t="s">
        <v>105</v>
      </c>
      <c r="D534" s="50">
        <v>3000</v>
      </c>
      <c r="E534" s="48"/>
      <c r="F534" s="34"/>
      <c r="G534" s="40"/>
      <c r="H534" s="38"/>
    </row>
    <row r="535" spans="1:8" s="12" customFormat="1" ht="25.5" x14ac:dyDescent="0.2">
      <c r="A535" s="77"/>
      <c r="B535" s="78"/>
      <c r="C535" s="11" t="str">
        <f>$I$22</f>
        <v xml:space="preserve">ТКП №3
</v>
      </c>
      <c r="D535" s="50"/>
      <c r="E535" s="49"/>
      <c r="F535" s="34"/>
      <c r="G535" s="40"/>
      <c r="H535" s="38"/>
    </row>
    <row r="536" spans="1:8" s="12" customFormat="1" ht="25.5" x14ac:dyDescent="0.2">
      <c r="A536" s="77"/>
      <c r="B536" s="78"/>
      <c r="C536" s="9" t="s">
        <v>106</v>
      </c>
      <c r="D536" s="45">
        <v>18000</v>
      </c>
      <c r="E536" s="47">
        <f t="shared" ref="E536" si="83">AVERAGE(D536,D538,D540)</f>
        <v>17666.666666666668</v>
      </c>
      <c r="F536" s="43"/>
      <c r="G536" s="38"/>
      <c r="H536" s="38"/>
    </row>
    <row r="537" spans="1:8" s="12" customFormat="1" ht="25.5" x14ac:dyDescent="0.2">
      <c r="A537" s="77"/>
      <c r="B537" s="78"/>
      <c r="C537" s="11" t="str">
        <f>$I$14</f>
        <v xml:space="preserve">ТКП №1 
</v>
      </c>
      <c r="D537" s="46"/>
      <c r="E537" s="48"/>
      <c r="F537" s="44"/>
      <c r="G537" s="40"/>
      <c r="H537" s="38"/>
    </row>
    <row r="538" spans="1:8" s="12" customFormat="1" ht="25.5" x14ac:dyDescent="0.2">
      <c r="A538" s="77"/>
      <c r="B538" s="78"/>
      <c r="C538" s="9" t="s">
        <v>106</v>
      </c>
      <c r="D538" s="45">
        <v>20000</v>
      </c>
      <c r="E538" s="48"/>
      <c r="F538" s="43"/>
      <c r="G538" s="40"/>
      <c r="H538" s="38"/>
    </row>
    <row r="539" spans="1:8" s="12" customFormat="1" ht="25.5" x14ac:dyDescent="0.2">
      <c r="A539" s="77"/>
      <c r="B539" s="78"/>
      <c r="C539" s="11" t="str">
        <f>$I$20</f>
        <v xml:space="preserve">ТКП №2
</v>
      </c>
      <c r="D539" s="46"/>
      <c r="E539" s="48"/>
      <c r="F539" s="44"/>
      <c r="G539" s="40"/>
      <c r="H539" s="38"/>
    </row>
    <row r="540" spans="1:8" s="12" customFormat="1" ht="25.5" x14ac:dyDescent="0.2">
      <c r="A540" s="77"/>
      <c r="B540" s="78"/>
      <c r="C540" s="9" t="s">
        <v>106</v>
      </c>
      <c r="D540" s="50">
        <v>15000</v>
      </c>
      <c r="E540" s="48"/>
      <c r="F540" s="34"/>
      <c r="G540" s="40"/>
      <c r="H540" s="38"/>
    </row>
    <row r="541" spans="1:8" s="12" customFormat="1" ht="25.5" x14ac:dyDescent="0.2">
      <c r="A541" s="77"/>
      <c r="B541" s="78"/>
      <c r="C541" s="11" t="str">
        <f>$I$22</f>
        <v xml:space="preserve">ТКП №3
</v>
      </c>
      <c r="D541" s="50"/>
      <c r="E541" s="49"/>
      <c r="F541" s="34"/>
      <c r="G541" s="40"/>
      <c r="H541" s="38"/>
    </row>
    <row r="542" spans="1:8" s="12" customFormat="1" ht="25.5" x14ac:dyDescent="0.2">
      <c r="A542" s="77"/>
      <c r="B542" s="78"/>
      <c r="C542" s="9" t="s">
        <v>107</v>
      </c>
      <c r="D542" s="45">
        <v>12000</v>
      </c>
      <c r="E542" s="47">
        <f t="shared" ref="E542" si="84">AVERAGE(D542,D544,D546)</f>
        <v>13000</v>
      </c>
      <c r="F542" s="43"/>
      <c r="G542" s="38"/>
      <c r="H542" s="38"/>
    </row>
    <row r="543" spans="1:8" s="12" customFormat="1" ht="25.5" x14ac:dyDescent="0.2">
      <c r="A543" s="77"/>
      <c r="B543" s="78"/>
      <c r="C543" s="11" t="str">
        <f>$I$14</f>
        <v xml:space="preserve">ТКП №1 
</v>
      </c>
      <c r="D543" s="46"/>
      <c r="E543" s="48"/>
      <c r="F543" s="44"/>
      <c r="G543" s="40"/>
      <c r="H543" s="38"/>
    </row>
    <row r="544" spans="1:8" s="12" customFormat="1" ht="25.5" x14ac:dyDescent="0.2">
      <c r="A544" s="77"/>
      <c r="B544" s="78"/>
      <c r="C544" s="9" t="s">
        <v>107</v>
      </c>
      <c r="D544" s="45">
        <v>15000</v>
      </c>
      <c r="E544" s="48"/>
      <c r="F544" s="43"/>
      <c r="G544" s="40"/>
      <c r="H544" s="38"/>
    </row>
    <row r="545" spans="1:8" s="12" customFormat="1" ht="25.5" x14ac:dyDescent="0.2">
      <c r="A545" s="77"/>
      <c r="B545" s="78"/>
      <c r="C545" s="11" t="str">
        <f>$I$20</f>
        <v xml:space="preserve">ТКП №2
</v>
      </c>
      <c r="D545" s="46"/>
      <c r="E545" s="48"/>
      <c r="F545" s="44"/>
      <c r="G545" s="40"/>
      <c r="H545" s="38"/>
    </row>
    <row r="546" spans="1:8" s="12" customFormat="1" ht="25.5" x14ac:dyDescent="0.2">
      <c r="A546" s="77"/>
      <c r="B546" s="78"/>
      <c r="C546" s="9" t="s">
        <v>107</v>
      </c>
      <c r="D546" s="50">
        <v>12000</v>
      </c>
      <c r="E546" s="48"/>
      <c r="F546" s="34"/>
      <c r="G546" s="40"/>
      <c r="H546" s="38"/>
    </row>
    <row r="547" spans="1:8" s="12" customFormat="1" ht="25.5" x14ac:dyDescent="0.2">
      <c r="A547" s="79"/>
      <c r="B547" s="80"/>
      <c r="C547" s="11" t="str">
        <f>$I$22</f>
        <v xml:space="preserve">ТКП №3
</v>
      </c>
      <c r="D547" s="50"/>
      <c r="E547" s="49"/>
      <c r="F547" s="34"/>
      <c r="G547" s="40"/>
      <c r="H547" s="38"/>
    </row>
    <row r="548" spans="1:8" s="12" customFormat="1" ht="12.75" customHeight="1" x14ac:dyDescent="0.2">
      <c r="A548" s="75" t="s">
        <v>108</v>
      </c>
      <c r="B548" s="76"/>
      <c r="C548" s="9" t="s">
        <v>109</v>
      </c>
      <c r="D548" s="45">
        <v>33000</v>
      </c>
      <c r="E548" s="47">
        <f t="shared" ref="E548" si="85">AVERAGE(D548,D550,D552)</f>
        <v>29333.333333333332</v>
      </c>
      <c r="F548" s="43"/>
      <c r="G548" s="38"/>
      <c r="H548" s="38"/>
    </row>
    <row r="549" spans="1:8" s="12" customFormat="1" ht="25.5" x14ac:dyDescent="0.2">
      <c r="A549" s="77"/>
      <c r="B549" s="78"/>
      <c r="C549" s="11" t="str">
        <f>$I$14</f>
        <v xml:space="preserve">ТКП №1 
</v>
      </c>
      <c r="D549" s="46"/>
      <c r="E549" s="48"/>
      <c r="F549" s="44"/>
      <c r="G549" s="40"/>
      <c r="H549" s="38"/>
    </row>
    <row r="550" spans="1:8" s="12" customFormat="1" ht="12.75" x14ac:dyDescent="0.2">
      <c r="A550" s="77"/>
      <c r="B550" s="78"/>
      <c r="C550" s="9" t="s">
        <v>109</v>
      </c>
      <c r="D550" s="45">
        <v>30000</v>
      </c>
      <c r="E550" s="48"/>
      <c r="F550" s="43"/>
      <c r="G550" s="40"/>
      <c r="H550" s="38"/>
    </row>
    <row r="551" spans="1:8" s="12" customFormat="1" ht="25.5" x14ac:dyDescent="0.2">
      <c r="A551" s="77"/>
      <c r="B551" s="78"/>
      <c r="C551" s="11" t="str">
        <f>$I$20</f>
        <v xml:space="preserve">ТКП №2
</v>
      </c>
      <c r="D551" s="46"/>
      <c r="E551" s="48"/>
      <c r="F551" s="44"/>
      <c r="G551" s="40"/>
      <c r="H551" s="38"/>
    </row>
    <row r="552" spans="1:8" s="12" customFormat="1" ht="12.75" x14ac:dyDescent="0.2">
      <c r="A552" s="77"/>
      <c r="B552" s="78"/>
      <c r="C552" s="9" t="s">
        <v>109</v>
      </c>
      <c r="D552" s="50">
        <v>25000</v>
      </c>
      <c r="E552" s="48"/>
      <c r="F552" s="34"/>
      <c r="G552" s="40"/>
      <c r="H552" s="38"/>
    </row>
    <row r="553" spans="1:8" s="12" customFormat="1" ht="25.5" x14ac:dyDescent="0.2">
      <c r="A553" s="79"/>
      <c r="B553" s="80"/>
      <c r="C553" s="11" t="str">
        <f>$I$22</f>
        <v xml:space="preserve">ТКП №3
</v>
      </c>
      <c r="D553" s="50"/>
      <c r="E553" s="49"/>
      <c r="F553" s="34"/>
      <c r="G553" s="40"/>
      <c r="H553" s="38"/>
    </row>
    <row r="554" spans="1:8" s="12" customFormat="1" ht="12.75" customHeight="1" x14ac:dyDescent="0.2">
      <c r="A554" s="75" t="s">
        <v>152</v>
      </c>
      <c r="B554" s="76"/>
      <c r="C554" s="9" t="s">
        <v>110</v>
      </c>
      <c r="D554" s="45">
        <v>374000</v>
      </c>
      <c r="E554" s="47">
        <f t="shared" ref="E554" si="86">AVERAGE(D554,D556,D558)</f>
        <v>348000</v>
      </c>
      <c r="F554" s="43"/>
      <c r="G554" s="38"/>
      <c r="H554" s="38"/>
    </row>
    <row r="555" spans="1:8" s="12" customFormat="1" ht="25.5" x14ac:dyDescent="0.2">
      <c r="A555" s="77"/>
      <c r="B555" s="78"/>
      <c r="C555" s="11" t="str">
        <f>$I$14</f>
        <v xml:space="preserve">ТКП №1 
</v>
      </c>
      <c r="D555" s="46"/>
      <c r="E555" s="48"/>
      <c r="F555" s="44"/>
      <c r="G555" s="40"/>
      <c r="H555" s="38"/>
    </row>
    <row r="556" spans="1:8" s="12" customFormat="1" ht="12.75" x14ac:dyDescent="0.2">
      <c r="A556" s="77"/>
      <c r="B556" s="78"/>
      <c r="C556" s="9" t="s">
        <v>110</v>
      </c>
      <c r="D556" s="45">
        <v>320000</v>
      </c>
      <c r="E556" s="48"/>
      <c r="F556" s="43"/>
      <c r="G556" s="40"/>
      <c r="H556" s="38"/>
    </row>
    <row r="557" spans="1:8" s="12" customFormat="1" ht="25.5" x14ac:dyDescent="0.2">
      <c r="A557" s="77"/>
      <c r="B557" s="78"/>
      <c r="C557" s="11" t="str">
        <f>$I$20</f>
        <v xml:space="preserve">ТКП №2
</v>
      </c>
      <c r="D557" s="46"/>
      <c r="E557" s="48"/>
      <c r="F557" s="44"/>
      <c r="G557" s="40"/>
      <c r="H557" s="38"/>
    </row>
    <row r="558" spans="1:8" s="12" customFormat="1" ht="12.75" x14ac:dyDescent="0.2">
      <c r="A558" s="77"/>
      <c r="B558" s="78"/>
      <c r="C558" s="9" t="s">
        <v>110</v>
      </c>
      <c r="D558" s="50">
        <v>350000</v>
      </c>
      <c r="E558" s="48"/>
      <c r="F558" s="34"/>
      <c r="G558" s="40"/>
      <c r="H558" s="38"/>
    </row>
    <row r="559" spans="1:8" s="12" customFormat="1" ht="25.5" x14ac:dyDescent="0.2">
      <c r="A559" s="77"/>
      <c r="B559" s="78"/>
      <c r="C559" s="11" t="str">
        <f>$I$22</f>
        <v xml:space="preserve">ТКП №3
</v>
      </c>
      <c r="D559" s="50"/>
      <c r="E559" s="49"/>
      <c r="F559" s="34"/>
      <c r="G559" s="40"/>
      <c r="H559" s="38"/>
    </row>
    <row r="560" spans="1:8" s="12" customFormat="1" ht="12.75" x14ac:dyDescent="0.2">
      <c r="A560" s="77"/>
      <c r="B560" s="78"/>
      <c r="C560" s="9" t="s">
        <v>111</v>
      </c>
      <c r="D560" s="45">
        <v>187000</v>
      </c>
      <c r="E560" s="47">
        <f t="shared" ref="E560" si="87">AVERAGE(D560,D562,D564)</f>
        <v>180666.66666666666</v>
      </c>
      <c r="F560" s="43"/>
      <c r="G560" s="38"/>
      <c r="H560" s="38"/>
    </row>
    <row r="561" spans="1:8" s="12" customFormat="1" ht="25.5" x14ac:dyDescent="0.2">
      <c r="A561" s="77"/>
      <c r="B561" s="78"/>
      <c r="C561" s="11" t="str">
        <f>$I$14</f>
        <v xml:space="preserve">ТКП №1 
</v>
      </c>
      <c r="D561" s="46"/>
      <c r="E561" s="48"/>
      <c r="F561" s="44"/>
      <c r="G561" s="40"/>
      <c r="H561" s="38"/>
    </row>
    <row r="562" spans="1:8" s="12" customFormat="1" ht="12.75" x14ac:dyDescent="0.2">
      <c r="A562" s="77"/>
      <c r="B562" s="78"/>
      <c r="C562" s="9" t="s">
        <v>111</v>
      </c>
      <c r="D562" s="45">
        <v>175000</v>
      </c>
      <c r="E562" s="48"/>
      <c r="F562" s="43"/>
      <c r="G562" s="40"/>
      <c r="H562" s="38"/>
    </row>
    <row r="563" spans="1:8" s="12" customFormat="1" ht="25.5" x14ac:dyDescent="0.2">
      <c r="A563" s="77"/>
      <c r="B563" s="78"/>
      <c r="C563" s="11" t="str">
        <f>$I$20</f>
        <v xml:space="preserve">ТКП №2
</v>
      </c>
      <c r="D563" s="46"/>
      <c r="E563" s="48"/>
      <c r="F563" s="44"/>
      <c r="G563" s="40"/>
      <c r="H563" s="38"/>
    </row>
    <row r="564" spans="1:8" s="12" customFormat="1" ht="12.75" x14ac:dyDescent="0.2">
      <c r="A564" s="77"/>
      <c r="B564" s="78"/>
      <c r="C564" s="9" t="s">
        <v>111</v>
      </c>
      <c r="D564" s="50">
        <v>180000</v>
      </c>
      <c r="E564" s="48"/>
      <c r="F564" s="34"/>
      <c r="G564" s="40"/>
      <c r="H564" s="38"/>
    </row>
    <row r="565" spans="1:8" s="12" customFormat="1" ht="25.5" x14ac:dyDescent="0.2">
      <c r="A565" s="77"/>
      <c r="B565" s="78"/>
      <c r="C565" s="11" t="str">
        <f>$I$22</f>
        <v xml:space="preserve">ТКП №3
</v>
      </c>
      <c r="D565" s="50"/>
      <c r="E565" s="49"/>
      <c r="F565" s="34"/>
      <c r="G565" s="40"/>
      <c r="H565" s="38"/>
    </row>
    <row r="566" spans="1:8" s="12" customFormat="1" ht="12.75" x14ac:dyDescent="0.2">
      <c r="A566" s="77"/>
      <c r="B566" s="78"/>
      <c r="C566" s="9" t="s">
        <v>112</v>
      </c>
      <c r="D566" s="45">
        <v>250000</v>
      </c>
      <c r="E566" s="47">
        <f t="shared" ref="E566" si="88">AVERAGE(D566,D568,D570)</f>
        <v>230000</v>
      </c>
      <c r="F566" s="43"/>
      <c r="G566" s="38"/>
      <c r="H566" s="38"/>
    </row>
    <row r="567" spans="1:8" s="12" customFormat="1" ht="25.5" x14ac:dyDescent="0.2">
      <c r="A567" s="77"/>
      <c r="B567" s="78"/>
      <c r="C567" s="11" t="str">
        <f>$I$14</f>
        <v xml:space="preserve">ТКП №1 
</v>
      </c>
      <c r="D567" s="46"/>
      <c r="E567" s="48"/>
      <c r="F567" s="44"/>
      <c r="G567" s="40"/>
      <c r="H567" s="38"/>
    </row>
    <row r="568" spans="1:8" s="12" customFormat="1" ht="12.75" x14ac:dyDescent="0.2">
      <c r="A568" s="77"/>
      <c r="B568" s="78"/>
      <c r="C568" s="9" t="s">
        <v>112</v>
      </c>
      <c r="D568" s="45">
        <v>240000</v>
      </c>
      <c r="E568" s="48"/>
      <c r="F568" s="43"/>
      <c r="G568" s="40"/>
      <c r="H568" s="38"/>
    </row>
    <row r="569" spans="1:8" s="12" customFormat="1" ht="25.5" x14ac:dyDescent="0.2">
      <c r="A569" s="77"/>
      <c r="B569" s="78"/>
      <c r="C569" s="11" t="str">
        <f>$I$20</f>
        <v xml:space="preserve">ТКП №2
</v>
      </c>
      <c r="D569" s="46"/>
      <c r="E569" s="48"/>
      <c r="F569" s="44"/>
      <c r="G569" s="40"/>
      <c r="H569" s="38"/>
    </row>
    <row r="570" spans="1:8" s="12" customFormat="1" ht="12.75" x14ac:dyDescent="0.2">
      <c r="A570" s="77"/>
      <c r="B570" s="78"/>
      <c r="C570" s="9" t="s">
        <v>112</v>
      </c>
      <c r="D570" s="50">
        <v>200000</v>
      </c>
      <c r="E570" s="48"/>
      <c r="F570" s="34"/>
      <c r="G570" s="40"/>
      <c r="H570" s="38"/>
    </row>
    <row r="571" spans="1:8" s="12" customFormat="1" ht="25.5" x14ac:dyDescent="0.2">
      <c r="A571" s="79"/>
      <c r="B571" s="80"/>
      <c r="C571" s="11" t="str">
        <f>$I$22</f>
        <v xml:space="preserve">ТКП №3
</v>
      </c>
      <c r="D571" s="50"/>
      <c r="E571" s="49"/>
      <c r="F571" s="34"/>
      <c r="G571" s="40"/>
      <c r="H571" s="38"/>
    </row>
    <row r="572" spans="1:8" s="12" customFormat="1" ht="38.25" customHeight="1" x14ac:dyDescent="0.2">
      <c r="A572" s="75" t="s">
        <v>113</v>
      </c>
      <c r="B572" s="76"/>
      <c r="C572" s="9" t="s">
        <v>114</v>
      </c>
      <c r="D572" s="45">
        <v>11000</v>
      </c>
      <c r="E572" s="47">
        <f t="shared" ref="E572" si="89">AVERAGE(D572,D574,D576)</f>
        <v>10000</v>
      </c>
      <c r="F572" s="43"/>
      <c r="G572" s="38"/>
      <c r="H572" s="38"/>
    </row>
    <row r="573" spans="1:8" s="12" customFormat="1" ht="25.5" x14ac:dyDescent="0.2">
      <c r="A573" s="77"/>
      <c r="B573" s="78"/>
      <c r="C573" s="11" t="str">
        <f>$I$14</f>
        <v xml:space="preserve">ТКП №1 
</v>
      </c>
      <c r="D573" s="46"/>
      <c r="E573" s="48"/>
      <c r="F573" s="44"/>
      <c r="G573" s="40"/>
      <c r="H573" s="38"/>
    </row>
    <row r="574" spans="1:8" s="12" customFormat="1" ht="38.25" x14ac:dyDescent="0.2">
      <c r="A574" s="77"/>
      <c r="B574" s="78"/>
      <c r="C574" s="9" t="s">
        <v>114</v>
      </c>
      <c r="D574" s="45">
        <v>10000</v>
      </c>
      <c r="E574" s="48"/>
      <c r="F574" s="43"/>
      <c r="G574" s="40"/>
      <c r="H574" s="38"/>
    </row>
    <row r="575" spans="1:8" s="12" customFormat="1" ht="25.5" x14ac:dyDescent="0.2">
      <c r="A575" s="77"/>
      <c r="B575" s="78"/>
      <c r="C575" s="11" t="str">
        <f>$I$20</f>
        <v xml:space="preserve">ТКП №2
</v>
      </c>
      <c r="D575" s="46"/>
      <c r="E575" s="48"/>
      <c r="F575" s="44"/>
      <c r="G575" s="40"/>
      <c r="H575" s="38"/>
    </row>
    <row r="576" spans="1:8" s="12" customFormat="1" ht="38.25" x14ac:dyDescent="0.2">
      <c r="A576" s="77"/>
      <c r="B576" s="78"/>
      <c r="C576" s="9" t="s">
        <v>114</v>
      </c>
      <c r="D576" s="50">
        <v>9000</v>
      </c>
      <c r="E576" s="48"/>
      <c r="F576" s="34"/>
      <c r="G576" s="40"/>
      <c r="H576" s="38"/>
    </row>
    <row r="577" spans="1:8" s="12" customFormat="1" ht="25.5" x14ac:dyDescent="0.2">
      <c r="A577" s="77"/>
      <c r="B577" s="78"/>
      <c r="C577" s="11" t="str">
        <f>$I$22</f>
        <v xml:space="preserve">ТКП №3
</v>
      </c>
      <c r="D577" s="50"/>
      <c r="E577" s="49"/>
      <c r="F577" s="34"/>
      <c r="G577" s="40"/>
      <c r="H577" s="38"/>
    </row>
    <row r="578" spans="1:8" s="12" customFormat="1" ht="38.25" x14ac:dyDescent="0.2">
      <c r="A578" s="77"/>
      <c r="B578" s="78"/>
      <c r="C578" s="9" t="s">
        <v>115</v>
      </c>
      <c r="D578" s="45">
        <v>35000</v>
      </c>
      <c r="E578" s="47">
        <f t="shared" ref="E578" si="90">AVERAGE(D578,D580,D582)</f>
        <v>35000</v>
      </c>
      <c r="F578" s="43"/>
      <c r="G578" s="38"/>
      <c r="H578" s="38"/>
    </row>
    <row r="579" spans="1:8" s="12" customFormat="1" ht="25.5" x14ac:dyDescent="0.2">
      <c r="A579" s="77"/>
      <c r="B579" s="78"/>
      <c r="C579" s="11" t="str">
        <f>$I$14</f>
        <v xml:space="preserve">ТКП №1 
</v>
      </c>
      <c r="D579" s="46"/>
      <c r="E579" s="48"/>
      <c r="F579" s="44"/>
      <c r="G579" s="40"/>
      <c r="H579" s="38"/>
    </row>
    <row r="580" spans="1:8" s="12" customFormat="1" ht="38.25" x14ac:dyDescent="0.2">
      <c r="A580" s="77"/>
      <c r="B580" s="78"/>
      <c r="C580" s="9" t="s">
        <v>115</v>
      </c>
      <c r="D580" s="45">
        <v>40000</v>
      </c>
      <c r="E580" s="48"/>
      <c r="F580" s="43"/>
      <c r="G580" s="40"/>
      <c r="H580" s="38"/>
    </row>
    <row r="581" spans="1:8" s="12" customFormat="1" ht="25.5" x14ac:dyDescent="0.2">
      <c r="A581" s="77"/>
      <c r="B581" s="78"/>
      <c r="C581" s="11" t="str">
        <f>$I$20</f>
        <v xml:space="preserve">ТКП №2
</v>
      </c>
      <c r="D581" s="46"/>
      <c r="E581" s="48"/>
      <c r="F581" s="44"/>
      <c r="G581" s="40"/>
      <c r="H581" s="38"/>
    </row>
    <row r="582" spans="1:8" s="12" customFormat="1" ht="38.25" x14ac:dyDescent="0.2">
      <c r="A582" s="77"/>
      <c r="B582" s="78"/>
      <c r="C582" s="9" t="s">
        <v>115</v>
      </c>
      <c r="D582" s="50">
        <v>30000</v>
      </c>
      <c r="E582" s="48"/>
      <c r="F582" s="34"/>
      <c r="G582" s="40"/>
      <c r="H582" s="38"/>
    </row>
    <row r="583" spans="1:8" s="12" customFormat="1" ht="25.5" x14ac:dyDescent="0.2">
      <c r="A583" s="77"/>
      <c r="B583" s="78"/>
      <c r="C583" s="11" t="str">
        <f>$I$22</f>
        <v xml:space="preserve">ТКП №3
</v>
      </c>
      <c r="D583" s="50"/>
      <c r="E583" s="49"/>
      <c r="F583" s="34"/>
      <c r="G583" s="40"/>
      <c r="H583" s="38"/>
    </row>
    <row r="584" spans="1:8" s="12" customFormat="1" ht="38.25" x14ac:dyDescent="0.2">
      <c r="A584" s="77"/>
      <c r="B584" s="78"/>
      <c r="C584" s="9" t="s">
        <v>116</v>
      </c>
      <c r="D584" s="45">
        <v>45000</v>
      </c>
      <c r="E584" s="47">
        <f t="shared" ref="E584" si="91">AVERAGE(D584,D586,D588)</f>
        <v>51666.666666666664</v>
      </c>
      <c r="F584" s="43"/>
      <c r="G584" s="38"/>
      <c r="H584" s="38"/>
    </row>
    <row r="585" spans="1:8" s="12" customFormat="1" ht="25.5" x14ac:dyDescent="0.2">
      <c r="A585" s="77"/>
      <c r="B585" s="78"/>
      <c r="C585" s="11" t="str">
        <f>$I$14</f>
        <v xml:space="preserve">ТКП №1 
</v>
      </c>
      <c r="D585" s="46"/>
      <c r="E585" s="48"/>
      <c r="F585" s="44"/>
      <c r="G585" s="40"/>
      <c r="H585" s="38"/>
    </row>
    <row r="586" spans="1:8" s="12" customFormat="1" ht="38.25" x14ac:dyDescent="0.2">
      <c r="A586" s="77"/>
      <c r="B586" s="78"/>
      <c r="C586" s="9" t="s">
        <v>116</v>
      </c>
      <c r="D586" s="45">
        <v>60000</v>
      </c>
      <c r="E586" s="48"/>
      <c r="F586" s="43"/>
      <c r="G586" s="40"/>
      <c r="H586" s="38"/>
    </row>
    <row r="587" spans="1:8" s="12" customFormat="1" ht="25.5" x14ac:dyDescent="0.2">
      <c r="A587" s="77"/>
      <c r="B587" s="78"/>
      <c r="C587" s="11" t="str">
        <f>$I$20</f>
        <v xml:space="preserve">ТКП №2
</v>
      </c>
      <c r="D587" s="46"/>
      <c r="E587" s="48"/>
      <c r="F587" s="44"/>
      <c r="G587" s="40"/>
      <c r="H587" s="38"/>
    </row>
    <row r="588" spans="1:8" s="12" customFormat="1" ht="38.25" x14ac:dyDescent="0.2">
      <c r="A588" s="77"/>
      <c r="B588" s="78"/>
      <c r="C588" s="9" t="s">
        <v>116</v>
      </c>
      <c r="D588" s="50">
        <v>50000</v>
      </c>
      <c r="E588" s="48"/>
      <c r="F588" s="34"/>
      <c r="G588" s="40"/>
      <c r="H588" s="38"/>
    </row>
    <row r="589" spans="1:8" s="12" customFormat="1" ht="25.5" x14ac:dyDescent="0.2">
      <c r="A589" s="77"/>
      <c r="B589" s="78"/>
      <c r="C589" s="11" t="str">
        <f>$I$22</f>
        <v xml:space="preserve">ТКП №3
</v>
      </c>
      <c r="D589" s="50"/>
      <c r="E589" s="49"/>
      <c r="F589" s="34"/>
      <c r="G589" s="40"/>
      <c r="H589" s="38"/>
    </row>
    <row r="590" spans="1:8" s="12" customFormat="1" ht="38.25" x14ac:dyDescent="0.2">
      <c r="A590" s="77"/>
      <c r="B590" s="78"/>
      <c r="C590" s="9" t="s">
        <v>117</v>
      </c>
      <c r="D590" s="45">
        <v>85000</v>
      </c>
      <c r="E590" s="47">
        <f t="shared" ref="E590" si="92">AVERAGE(D590,D592,D594)</f>
        <v>101666.66666666667</v>
      </c>
      <c r="F590" s="43"/>
      <c r="G590" s="38"/>
      <c r="H590" s="38"/>
    </row>
    <row r="591" spans="1:8" s="12" customFormat="1" ht="25.5" x14ac:dyDescent="0.2">
      <c r="A591" s="77"/>
      <c r="B591" s="78"/>
      <c r="C591" s="11" t="str">
        <f>$I$14</f>
        <v xml:space="preserve">ТКП №1 
</v>
      </c>
      <c r="D591" s="46"/>
      <c r="E591" s="48"/>
      <c r="F591" s="44"/>
      <c r="G591" s="40"/>
      <c r="H591" s="38"/>
    </row>
    <row r="592" spans="1:8" s="12" customFormat="1" ht="38.25" x14ac:dyDescent="0.2">
      <c r="A592" s="77"/>
      <c r="B592" s="78"/>
      <c r="C592" s="9" t="s">
        <v>117</v>
      </c>
      <c r="D592" s="45">
        <v>120000</v>
      </c>
      <c r="E592" s="48"/>
      <c r="F592" s="43"/>
      <c r="G592" s="40"/>
      <c r="H592" s="38"/>
    </row>
    <row r="593" spans="1:8" s="12" customFormat="1" ht="25.5" x14ac:dyDescent="0.2">
      <c r="A593" s="77"/>
      <c r="B593" s="78"/>
      <c r="C593" s="11" t="str">
        <f>$I$20</f>
        <v xml:space="preserve">ТКП №2
</v>
      </c>
      <c r="D593" s="46"/>
      <c r="E593" s="48"/>
      <c r="F593" s="44"/>
      <c r="G593" s="40"/>
      <c r="H593" s="38"/>
    </row>
    <row r="594" spans="1:8" s="12" customFormat="1" ht="38.25" x14ac:dyDescent="0.2">
      <c r="A594" s="77"/>
      <c r="B594" s="78"/>
      <c r="C594" s="9" t="s">
        <v>117</v>
      </c>
      <c r="D594" s="50">
        <v>100000</v>
      </c>
      <c r="E594" s="48"/>
      <c r="F594" s="34"/>
      <c r="G594" s="40"/>
      <c r="H594" s="38"/>
    </row>
    <row r="595" spans="1:8" s="12" customFormat="1" ht="25.5" x14ac:dyDescent="0.2">
      <c r="A595" s="79"/>
      <c r="B595" s="80"/>
      <c r="C595" s="11" t="str">
        <f>$I$22</f>
        <v xml:space="preserve">ТКП №3
</v>
      </c>
      <c r="D595" s="50"/>
      <c r="E595" s="49"/>
      <c r="F595" s="34"/>
      <c r="G595" s="40"/>
      <c r="H595" s="38"/>
    </row>
    <row r="596" spans="1:8" s="13" customFormat="1" ht="38.25" customHeight="1" x14ac:dyDescent="0.2">
      <c r="A596" s="81" t="s">
        <v>118</v>
      </c>
      <c r="B596" s="82"/>
      <c r="C596" s="9" t="s">
        <v>119</v>
      </c>
      <c r="D596" s="45">
        <v>38500</v>
      </c>
      <c r="E596" s="47">
        <f t="shared" ref="E596" si="93">AVERAGE(D596,D598,D600)</f>
        <v>44500</v>
      </c>
      <c r="F596" s="43"/>
      <c r="G596" s="38"/>
      <c r="H596" s="38"/>
    </row>
    <row r="597" spans="1:8" s="13" customFormat="1" ht="25.5" x14ac:dyDescent="0.2">
      <c r="A597" s="83"/>
      <c r="B597" s="84"/>
      <c r="C597" s="11" t="str">
        <f>$I$14</f>
        <v xml:space="preserve">ТКП №1 
</v>
      </c>
      <c r="D597" s="46"/>
      <c r="E597" s="48"/>
      <c r="F597" s="44"/>
      <c r="G597" s="42"/>
      <c r="H597" s="38"/>
    </row>
    <row r="598" spans="1:8" s="13" customFormat="1" ht="38.25" x14ac:dyDescent="0.2">
      <c r="A598" s="83"/>
      <c r="B598" s="84"/>
      <c r="C598" s="9" t="s">
        <v>119</v>
      </c>
      <c r="D598" s="45">
        <v>50000</v>
      </c>
      <c r="E598" s="48"/>
      <c r="F598" s="43"/>
      <c r="G598" s="42"/>
      <c r="H598" s="38"/>
    </row>
    <row r="599" spans="1:8" s="13" customFormat="1" ht="25.5" x14ac:dyDescent="0.2">
      <c r="A599" s="83"/>
      <c r="B599" s="84"/>
      <c r="C599" s="11" t="str">
        <f>$I$20</f>
        <v xml:space="preserve">ТКП №2
</v>
      </c>
      <c r="D599" s="46"/>
      <c r="E599" s="48"/>
      <c r="F599" s="44"/>
      <c r="G599" s="42"/>
      <c r="H599" s="38"/>
    </row>
    <row r="600" spans="1:8" s="13" customFormat="1" ht="38.25" x14ac:dyDescent="0.2">
      <c r="A600" s="83"/>
      <c r="B600" s="84"/>
      <c r="C600" s="9" t="s">
        <v>119</v>
      </c>
      <c r="D600" s="50">
        <v>45000</v>
      </c>
      <c r="E600" s="48"/>
      <c r="F600" s="34"/>
      <c r="G600" s="42"/>
      <c r="H600" s="38"/>
    </row>
    <row r="601" spans="1:8" s="13" customFormat="1" ht="25.5" x14ac:dyDescent="0.2">
      <c r="A601" s="83"/>
      <c r="B601" s="84"/>
      <c r="C601" s="11" t="str">
        <f>$I$22</f>
        <v xml:space="preserve">ТКП №3
</v>
      </c>
      <c r="D601" s="50"/>
      <c r="E601" s="49"/>
      <c r="F601" s="34"/>
      <c r="G601" s="42"/>
      <c r="H601" s="38"/>
    </row>
    <row r="602" spans="1:8" s="13" customFormat="1" ht="38.25" x14ac:dyDescent="0.2">
      <c r="A602" s="83"/>
      <c r="B602" s="84"/>
      <c r="C602" s="9" t="s">
        <v>120</v>
      </c>
      <c r="D602" s="45">
        <v>80000</v>
      </c>
      <c r="E602" s="47">
        <f t="shared" ref="E602" si="94">AVERAGE(D602,D604,D606)</f>
        <v>90000</v>
      </c>
      <c r="F602" s="43"/>
      <c r="G602" s="38"/>
      <c r="H602" s="38"/>
    </row>
    <row r="603" spans="1:8" s="13" customFormat="1" ht="25.5" x14ac:dyDescent="0.2">
      <c r="A603" s="83"/>
      <c r="B603" s="84"/>
      <c r="C603" s="11" t="str">
        <f>$I$14</f>
        <v xml:space="preserve">ТКП №1 
</v>
      </c>
      <c r="D603" s="46"/>
      <c r="E603" s="48"/>
      <c r="F603" s="44"/>
      <c r="G603" s="42"/>
      <c r="H603" s="38"/>
    </row>
    <row r="604" spans="1:8" s="13" customFormat="1" ht="38.25" x14ac:dyDescent="0.2">
      <c r="A604" s="83"/>
      <c r="B604" s="84"/>
      <c r="C604" s="9" t="s">
        <v>120</v>
      </c>
      <c r="D604" s="45">
        <v>100000</v>
      </c>
      <c r="E604" s="48"/>
      <c r="F604" s="43"/>
      <c r="G604" s="42"/>
      <c r="H604" s="38"/>
    </row>
    <row r="605" spans="1:8" s="13" customFormat="1" ht="25.5" x14ac:dyDescent="0.2">
      <c r="A605" s="83"/>
      <c r="B605" s="84"/>
      <c r="C605" s="11" t="str">
        <f>$I$20</f>
        <v xml:space="preserve">ТКП №2
</v>
      </c>
      <c r="D605" s="46"/>
      <c r="E605" s="48"/>
      <c r="F605" s="44"/>
      <c r="G605" s="42"/>
      <c r="H605" s="38"/>
    </row>
    <row r="606" spans="1:8" s="13" customFormat="1" ht="38.25" x14ac:dyDescent="0.2">
      <c r="A606" s="83"/>
      <c r="B606" s="84"/>
      <c r="C606" s="9" t="s">
        <v>120</v>
      </c>
      <c r="D606" s="50">
        <v>90000</v>
      </c>
      <c r="E606" s="48"/>
      <c r="F606" s="34"/>
      <c r="G606" s="42"/>
      <c r="H606" s="38"/>
    </row>
    <row r="607" spans="1:8" s="13" customFormat="1" ht="25.5" x14ac:dyDescent="0.2">
      <c r="A607" s="83"/>
      <c r="B607" s="84"/>
      <c r="C607" s="11" t="str">
        <f>$I$22</f>
        <v xml:space="preserve">ТКП №3
</v>
      </c>
      <c r="D607" s="50"/>
      <c r="E607" s="49"/>
      <c r="F607" s="34"/>
      <c r="G607" s="42"/>
      <c r="H607" s="38"/>
    </row>
    <row r="608" spans="1:8" s="13" customFormat="1" ht="38.25" x14ac:dyDescent="0.2">
      <c r="A608" s="83"/>
      <c r="B608" s="84"/>
      <c r="C608" s="9" t="s">
        <v>121</v>
      </c>
      <c r="D608" s="45">
        <v>150000</v>
      </c>
      <c r="E608" s="47">
        <f t="shared" ref="E608" si="95">AVERAGE(D608,D610,D612)</f>
        <v>140000</v>
      </c>
      <c r="F608" s="43"/>
      <c r="G608" s="38"/>
      <c r="H608" s="38"/>
    </row>
    <row r="609" spans="1:8" s="13" customFormat="1" ht="25.5" x14ac:dyDescent="0.2">
      <c r="A609" s="83"/>
      <c r="B609" s="84"/>
      <c r="C609" s="11" t="str">
        <f>$I$14</f>
        <v xml:space="preserve">ТКП №1 
</v>
      </c>
      <c r="D609" s="46"/>
      <c r="E609" s="48"/>
      <c r="F609" s="44"/>
      <c r="G609" s="42"/>
      <c r="H609" s="38"/>
    </row>
    <row r="610" spans="1:8" s="13" customFormat="1" ht="38.25" x14ac:dyDescent="0.2">
      <c r="A610" s="83"/>
      <c r="B610" s="84"/>
      <c r="C610" s="9" t="s">
        <v>121</v>
      </c>
      <c r="D610" s="45">
        <v>150000</v>
      </c>
      <c r="E610" s="48"/>
      <c r="F610" s="43"/>
      <c r="G610" s="42"/>
      <c r="H610" s="38"/>
    </row>
    <row r="611" spans="1:8" s="13" customFormat="1" ht="25.5" x14ac:dyDescent="0.2">
      <c r="A611" s="83"/>
      <c r="B611" s="84"/>
      <c r="C611" s="11" t="str">
        <f>$I$20</f>
        <v xml:space="preserve">ТКП №2
</v>
      </c>
      <c r="D611" s="46"/>
      <c r="E611" s="48"/>
      <c r="F611" s="44"/>
      <c r="G611" s="42"/>
      <c r="H611" s="38"/>
    </row>
    <row r="612" spans="1:8" s="13" customFormat="1" ht="38.25" x14ac:dyDescent="0.2">
      <c r="A612" s="83"/>
      <c r="B612" s="84"/>
      <c r="C612" s="9" t="s">
        <v>121</v>
      </c>
      <c r="D612" s="50">
        <v>120000</v>
      </c>
      <c r="E612" s="48"/>
      <c r="F612" s="34"/>
      <c r="G612" s="42"/>
      <c r="H612" s="38"/>
    </row>
    <row r="613" spans="1:8" s="13" customFormat="1" ht="25.5" x14ac:dyDescent="0.2">
      <c r="A613" s="83"/>
      <c r="B613" s="84"/>
      <c r="C613" s="11" t="str">
        <f>$I$22</f>
        <v xml:space="preserve">ТКП №3
</v>
      </c>
      <c r="D613" s="50"/>
      <c r="E613" s="49"/>
      <c r="F613" s="34"/>
      <c r="G613" s="42"/>
      <c r="H613" s="38"/>
    </row>
    <row r="614" spans="1:8" s="13" customFormat="1" ht="38.25" x14ac:dyDescent="0.2">
      <c r="A614" s="83"/>
      <c r="B614" s="84"/>
      <c r="C614" s="9" t="s">
        <v>122</v>
      </c>
      <c r="D614" s="45">
        <v>350000</v>
      </c>
      <c r="E614" s="47">
        <f t="shared" ref="E614" si="96">AVERAGE(D614,D616,D618)</f>
        <v>316666.66666666669</v>
      </c>
      <c r="F614" s="43"/>
      <c r="G614" s="38"/>
      <c r="H614" s="38"/>
    </row>
    <row r="615" spans="1:8" s="13" customFormat="1" ht="25.5" x14ac:dyDescent="0.2">
      <c r="A615" s="83"/>
      <c r="B615" s="84"/>
      <c r="C615" s="11" t="str">
        <f>$I$14</f>
        <v xml:space="preserve">ТКП №1 
</v>
      </c>
      <c r="D615" s="46"/>
      <c r="E615" s="48"/>
      <c r="F615" s="44"/>
      <c r="G615" s="42"/>
      <c r="H615" s="38"/>
    </row>
    <row r="616" spans="1:8" s="13" customFormat="1" ht="38.25" x14ac:dyDescent="0.2">
      <c r="A616" s="83"/>
      <c r="B616" s="84"/>
      <c r="C616" s="9" t="s">
        <v>122</v>
      </c>
      <c r="D616" s="45">
        <v>300000</v>
      </c>
      <c r="E616" s="48"/>
      <c r="F616" s="43"/>
      <c r="G616" s="42"/>
      <c r="H616" s="38"/>
    </row>
    <row r="617" spans="1:8" s="13" customFormat="1" ht="25.5" x14ac:dyDescent="0.2">
      <c r="A617" s="83"/>
      <c r="B617" s="84"/>
      <c r="C617" s="11" t="str">
        <f>$I$20</f>
        <v xml:space="preserve">ТКП №2
</v>
      </c>
      <c r="D617" s="46"/>
      <c r="E617" s="48"/>
      <c r="F617" s="44"/>
      <c r="G617" s="42"/>
      <c r="H617" s="38"/>
    </row>
    <row r="618" spans="1:8" s="13" customFormat="1" ht="38.25" x14ac:dyDescent="0.2">
      <c r="A618" s="83"/>
      <c r="B618" s="84"/>
      <c r="C618" s="9" t="s">
        <v>122</v>
      </c>
      <c r="D618" s="50">
        <v>300000</v>
      </c>
      <c r="E618" s="48"/>
      <c r="F618" s="34"/>
      <c r="G618" s="42"/>
      <c r="H618" s="38"/>
    </row>
    <row r="619" spans="1:8" s="13" customFormat="1" ht="25.5" x14ac:dyDescent="0.2">
      <c r="A619" s="85"/>
      <c r="B619" s="86"/>
      <c r="C619" s="11" t="str">
        <f>$I$22</f>
        <v xml:space="preserve">ТКП №3
</v>
      </c>
      <c r="D619" s="50"/>
      <c r="E619" s="49"/>
      <c r="F619" s="34"/>
      <c r="G619" s="42"/>
      <c r="H619" s="38"/>
    </row>
    <row r="620" spans="1:8" s="13" customFormat="1" ht="38.25" customHeight="1" x14ac:dyDescent="0.2">
      <c r="A620" s="81" t="s">
        <v>123</v>
      </c>
      <c r="B620" s="82"/>
      <c r="C620" s="9" t="s">
        <v>124</v>
      </c>
      <c r="D620" s="45">
        <v>3712.5</v>
      </c>
      <c r="E620" s="47">
        <f t="shared" ref="E620" si="97">AVERAGE(D620,D622,D624)</f>
        <v>4637.5</v>
      </c>
      <c r="F620" s="43"/>
      <c r="G620" s="38"/>
      <c r="H620" s="38"/>
    </row>
    <row r="621" spans="1:8" s="13" customFormat="1" ht="25.5" x14ac:dyDescent="0.2">
      <c r="A621" s="83"/>
      <c r="B621" s="84"/>
      <c r="C621" s="11" t="str">
        <f>$I$14</f>
        <v xml:space="preserve">ТКП №1 
</v>
      </c>
      <c r="D621" s="46"/>
      <c r="E621" s="48"/>
      <c r="F621" s="44"/>
      <c r="G621" s="42"/>
      <c r="H621" s="38"/>
    </row>
    <row r="622" spans="1:8" s="13" customFormat="1" ht="38.25" x14ac:dyDescent="0.2">
      <c r="A622" s="83"/>
      <c r="B622" s="84"/>
      <c r="C622" s="9" t="s">
        <v>124</v>
      </c>
      <c r="D622" s="45">
        <v>5000</v>
      </c>
      <c r="E622" s="48"/>
      <c r="F622" s="43"/>
      <c r="G622" s="42"/>
      <c r="H622" s="38"/>
    </row>
    <row r="623" spans="1:8" s="13" customFormat="1" ht="25.5" x14ac:dyDescent="0.2">
      <c r="A623" s="83"/>
      <c r="B623" s="84"/>
      <c r="C623" s="11" t="str">
        <f>$I$20</f>
        <v xml:space="preserve">ТКП №2
</v>
      </c>
      <c r="D623" s="46"/>
      <c r="E623" s="48"/>
      <c r="F623" s="44"/>
      <c r="G623" s="42"/>
      <c r="H623" s="38"/>
    </row>
    <row r="624" spans="1:8" s="13" customFormat="1" ht="38.25" x14ac:dyDescent="0.2">
      <c r="A624" s="83"/>
      <c r="B624" s="84"/>
      <c r="C624" s="9" t="s">
        <v>124</v>
      </c>
      <c r="D624" s="50">
        <v>5200</v>
      </c>
      <c r="E624" s="48"/>
      <c r="F624" s="34"/>
      <c r="G624" s="42"/>
      <c r="H624" s="38"/>
    </row>
    <row r="625" spans="1:8" s="13" customFormat="1" ht="25.5" x14ac:dyDescent="0.2">
      <c r="A625" s="83"/>
      <c r="B625" s="84"/>
      <c r="C625" s="11" t="str">
        <f>$I$22</f>
        <v xml:space="preserve">ТКП №3
</v>
      </c>
      <c r="D625" s="50"/>
      <c r="E625" s="49"/>
      <c r="F625" s="34"/>
      <c r="G625" s="42"/>
      <c r="H625" s="38"/>
    </row>
    <row r="626" spans="1:8" s="13" customFormat="1" ht="38.25" x14ac:dyDescent="0.2">
      <c r="A626" s="83"/>
      <c r="B626" s="84"/>
      <c r="C626" s="9" t="s">
        <v>125</v>
      </c>
      <c r="D626" s="45">
        <v>37125</v>
      </c>
      <c r="E626" s="47">
        <f t="shared" ref="E626" si="98">AVERAGE(D626,D628,D630)</f>
        <v>44041.666666666664</v>
      </c>
      <c r="F626" s="43"/>
      <c r="G626" s="38"/>
      <c r="H626" s="38"/>
    </row>
    <row r="627" spans="1:8" s="13" customFormat="1" ht="25.5" x14ac:dyDescent="0.2">
      <c r="A627" s="83"/>
      <c r="B627" s="84"/>
      <c r="C627" s="11" t="str">
        <f>$I$14</f>
        <v xml:space="preserve">ТКП №1 
</v>
      </c>
      <c r="D627" s="46"/>
      <c r="E627" s="48"/>
      <c r="F627" s="44"/>
      <c r="G627" s="42"/>
      <c r="H627" s="38"/>
    </row>
    <row r="628" spans="1:8" s="13" customFormat="1" ht="38.25" x14ac:dyDescent="0.2">
      <c r="A628" s="83"/>
      <c r="B628" s="84"/>
      <c r="C628" s="9" t="s">
        <v>125</v>
      </c>
      <c r="D628" s="45">
        <v>50000</v>
      </c>
      <c r="E628" s="48"/>
      <c r="F628" s="43"/>
      <c r="G628" s="42"/>
      <c r="H628" s="38"/>
    </row>
    <row r="629" spans="1:8" s="13" customFormat="1" ht="25.5" x14ac:dyDescent="0.2">
      <c r="A629" s="83"/>
      <c r="B629" s="84"/>
      <c r="C629" s="11" t="str">
        <f>$I$20</f>
        <v xml:space="preserve">ТКП №2
</v>
      </c>
      <c r="D629" s="46"/>
      <c r="E629" s="48"/>
      <c r="F629" s="44"/>
      <c r="G629" s="42"/>
      <c r="H629" s="38"/>
    </row>
    <row r="630" spans="1:8" s="13" customFormat="1" ht="38.25" x14ac:dyDescent="0.2">
      <c r="A630" s="83"/>
      <c r="B630" s="84"/>
      <c r="C630" s="9" t="s">
        <v>125</v>
      </c>
      <c r="D630" s="50">
        <v>45000</v>
      </c>
      <c r="E630" s="48"/>
      <c r="F630" s="34"/>
      <c r="G630" s="42"/>
      <c r="H630" s="38"/>
    </row>
    <row r="631" spans="1:8" s="13" customFormat="1" ht="25.5" x14ac:dyDescent="0.2">
      <c r="A631" s="83"/>
      <c r="B631" s="84"/>
      <c r="C631" s="11" t="str">
        <f>$I$22</f>
        <v xml:space="preserve">ТКП №3
</v>
      </c>
      <c r="D631" s="50"/>
      <c r="E631" s="49"/>
      <c r="F631" s="34"/>
      <c r="G631" s="42"/>
      <c r="H631" s="38"/>
    </row>
    <row r="632" spans="1:8" s="13" customFormat="1" ht="12.75" x14ac:dyDescent="0.2">
      <c r="A632" s="83"/>
      <c r="B632" s="84"/>
      <c r="C632" s="9" t="s">
        <v>126</v>
      </c>
      <c r="D632" s="45">
        <v>5500</v>
      </c>
      <c r="E632" s="47">
        <f t="shared" ref="E632" si="99">AVERAGE(D632,D634,D636)</f>
        <v>5000</v>
      </c>
      <c r="F632" s="43"/>
      <c r="G632" s="38"/>
      <c r="H632" s="38"/>
    </row>
    <row r="633" spans="1:8" s="13" customFormat="1" ht="25.5" x14ac:dyDescent="0.2">
      <c r="A633" s="83"/>
      <c r="B633" s="84"/>
      <c r="C633" s="11" t="str">
        <f>$I$14</f>
        <v xml:space="preserve">ТКП №1 
</v>
      </c>
      <c r="D633" s="46"/>
      <c r="E633" s="48"/>
      <c r="F633" s="44"/>
      <c r="G633" s="42"/>
      <c r="H633" s="38"/>
    </row>
    <row r="634" spans="1:8" s="13" customFormat="1" ht="12.75" x14ac:dyDescent="0.2">
      <c r="A634" s="83"/>
      <c r="B634" s="84"/>
      <c r="C634" s="9" t="s">
        <v>126</v>
      </c>
      <c r="D634" s="45">
        <v>5500</v>
      </c>
      <c r="E634" s="48"/>
      <c r="F634" s="43"/>
      <c r="G634" s="42"/>
      <c r="H634" s="38"/>
    </row>
    <row r="635" spans="1:8" s="13" customFormat="1" ht="25.5" x14ac:dyDescent="0.2">
      <c r="A635" s="83"/>
      <c r="B635" s="84"/>
      <c r="C635" s="11" t="str">
        <f>$I$20</f>
        <v xml:space="preserve">ТКП №2
</v>
      </c>
      <c r="D635" s="46"/>
      <c r="E635" s="48"/>
      <c r="F635" s="44"/>
      <c r="G635" s="42"/>
      <c r="H635" s="38"/>
    </row>
    <row r="636" spans="1:8" s="13" customFormat="1" ht="12.75" x14ac:dyDescent="0.2">
      <c r="A636" s="83"/>
      <c r="B636" s="84"/>
      <c r="C636" s="9" t="s">
        <v>126</v>
      </c>
      <c r="D636" s="50">
        <v>4000</v>
      </c>
      <c r="E636" s="48"/>
      <c r="F636" s="34"/>
      <c r="G636" s="42"/>
      <c r="H636" s="38"/>
    </row>
    <row r="637" spans="1:8" s="13" customFormat="1" ht="25.5" x14ac:dyDescent="0.2">
      <c r="A637" s="83"/>
      <c r="B637" s="84"/>
      <c r="C637" s="11" t="str">
        <f>$I$22</f>
        <v xml:space="preserve">ТКП №3
</v>
      </c>
      <c r="D637" s="50"/>
      <c r="E637" s="49"/>
      <c r="F637" s="34"/>
      <c r="G637" s="42"/>
      <c r="H637" s="38"/>
    </row>
    <row r="638" spans="1:8" s="13" customFormat="1" ht="12.75" x14ac:dyDescent="0.2">
      <c r="A638" s="83"/>
      <c r="B638" s="84"/>
      <c r="C638" s="9" t="s">
        <v>127</v>
      </c>
      <c r="D638" s="45">
        <v>55000</v>
      </c>
      <c r="E638" s="47">
        <f t="shared" ref="E638" si="100">AVERAGE(D638,D640,D642)</f>
        <v>47666.666666666664</v>
      </c>
      <c r="F638" s="43"/>
      <c r="G638" s="38"/>
      <c r="H638" s="38"/>
    </row>
    <row r="639" spans="1:8" s="13" customFormat="1" ht="25.5" x14ac:dyDescent="0.2">
      <c r="A639" s="83"/>
      <c r="B639" s="84"/>
      <c r="C639" s="11" t="str">
        <f>$I$14</f>
        <v xml:space="preserve">ТКП №1 
</v>
      </c>
      <c r="D639" s="46"/>
      <c r="E639" s="48"/>
      <c r="F639" s="44"/>
      <c r="G639" s="42"/>
      <c r="H639" s="38"/>
    </row>
    <row r="640" spans="1:8" s="13" customFormat="1" ht="12.75" x14ac:dyDescent="0.2">
      <c r="A640" s="83"/>
      <c r="B640" s="84"/>
      <c r="C640" s="9" t="s">
        <v>127</v>
      </c>
      <c r="D640" s="45">
        <v>48000</v>
      </c>
      <c r="E640" s="48"/>
      <c r="F640" s="43"/>
      <c r="G640" s="42"/>
      <c r="H640" s="38"/>
    </row>
    <row r="641" spans="1:8" s="13" customFormat="1" ht="25.5" x14ac:dyDescent="0.2">
      <c r="A641" s="83"/>
      <c r="B641" s="84"/>
      <c r="C641" s="11" t="str">
        <f>$I$20</f>
        <v xml:space="preserve">ТКП №2
</v>
      </c>
      <c r="D641" s="46"/>
      <c r="E641" s="48"/>
      <c r="F641" s="44"/>
      <c r="G641" s="42"/>
      <c r="H641" s="38"/>
    </row>
    <row r="642" spans="1:8" s="13" customFormat="1" ht="12.75" x14ac:dyDescent="0.2">
      <c r="A642" s="83"/>
      <c r="B642" s="84"/>
      <c r="C642" s="9" t="s">
        <v>127</v>
      </c>
      <c r="D642" s="50">
        <v>40000</v>
      </c>
      <c r="E642" s="48"/>
      <c r="F642" s="34"/>
      <c r="G642" s="42"/>
      <c r="H642" s="38"/>
    </row>
    <row r="643" spans="1:8" s="13" customFormat="1" ht="25.5" x14ac:dyDescent="0.2">
      <c r="A643" s="85"/>
      <c r="B643" s="86"/>
      <c r="C643" s="11" t="str">
        <f>$I$22</f>
        <v xml:space="preserve">ТКП №3
</v>
      </c>
      <c r="D643" s="50"/>
      <c r="E643" s="49"/>
      <c r="F643" s="34"/>
      <c r="G643" s="42"/>
      <c r="H643" s="38"/>
    </row>
    <row r="644" spans="1:8" s="12" customFormat="1" ht="12.75" customHeight="1" x14ac:dyDescent="0.2">
      <c r="A644" s="81" t="s">
        <v>128</v>
      </c>
      <c r="B644" s="82"/>
      <c r="C644" s="9" t="s">
        <v>129</v>
      </c>
      <c r="D644" s="45">
        <v>3500</v>
      </c>
      <c r="E644" s="47">
        <f t="shared" ref="E644" si="101">AVERAGE(D644,D646,D648)</f>
        <v>4166.666666666667</v>
      </c>
      <c r="F644" s="43"/>
      <c r="G644" s="38"/>
      <c r="H644" s="38"/>
    </row>
    <row r="645" spans="1:8" s="12" customFormat="1" ht="25.5" x14ac:dyDescent="0.2">
      <c r="A645" s="83"/>
      <c r="B645" s="84"/>
      <c r="C645" s="11" t="str">
        <f>$I$14</f>
        <v xml:space="preserve">ТКП №1 
</v>
      </c>
      <c r="D645" s="46"/>
      <c r="E645" s="48"/>
      <c r="F645" s="44"/>
      <c r="G645" s="40"/>
      <c r="H645" s="38"/>
    </row>
    <row r="646" spans="1:8" s="12" customFormat="1" ht="12.75" x14ac:dyDescent="0.2">
      <c r="A646" s="83"/>
      <c r="B646" s="84"/>
      <c r="C646" s="9" t="s">
        <v>129</v>
      </c>
      <c r="D646" s="45">
        <v>4000</v>
      </c>
      <c r="E646" s="48"/>
      <c r="F646" s="43"/>
      <c r="G646" s="40"/>
      <c r="H646" s="38"/>
    </row>
    <row r="647" spans="1:8" s="12" customFormat="1" ht="25.5" x14ac:dyDescent="0.2">
      <c r="A647" s="83"/>
      <c r="B647" s="84"/>
      <c r="C647" s="11" t="str">
        <f>$I$20</f>
        <v xml:space="preserve">ТКП №2
</v>
      </c>
      <c r="D647" s="46"/>
      <c r="E647" s="48"/>
      <c r="F647" s="44"/>
      <c r="G647" s="40"/>
      <c r="H647" s="38"/>
    </row>
    <row r="648" spans="1:8" s="12" customFormat="1" ht="12.75" x14ac:dyDescent="0.2">
      <c r="A648" s="83"/>
      <c r="B648" s="84"/>
      <c r="C648" s="9" t="s">
        <v>129</v>
      </c>
      <c r="D648" s="50">
        <v>5000</v>
      </c>
      <c r="E648" s="48"/>
      <c r="F648" s="34"/>
      <c r="G648" s="40"/>
      <c r="H648" s="38"/>
    </row>
    <row r="649" spans="1:8" s="12" customFormat="1" ht="25.5" x14ac:dyDescent="0.2">
      <c r="A649" s="85"/>
      <c r="B649" s="86"/>
      <c r="C649" s="11" t="str">
        <f>$I$22</f>
        <v xml:space="preserve">ТКП №3
</v>
      </c>
      <c r="D649" s="50"/>
      <c r="E649" s="49"/>
      <c r="F649" s="34"/>
      <c r="G649" s="40"/>
      <c r="H649" s="38"/>
    </row>
    <row r="650" spans="1:8" s="12" customFormat="1" ht="12.75" customHeight="1" x14ac:dyDescent="0.2">
      <c r="A650" s="81" t="s">
        <v>130</v>
      </c>
      <c r="B650" s="82"/>
      <c r="C650" s="9" t="s">
        <v>131</v>
      </c>
      <c r="D650" s="45">
        <v>33000</v>
      </c>
      <c r="E650" s="47">
        <f t="shared" ref="E650" si="102">AVERAGE(D650,D652,D654)</f>
        <v>29333.333333333332</v>
      </c>
      <c r="F650" s="43"/>
      <c r="G650" s="38"/>
      <c r="H650" s="38"/>
    </row>
    <row r="651" spans="1:8" s="12" customFormat="1" ht="25.5" x14ac:dyDescent="0.2">
      <c r="A651" s="83"/>
      <c r="B651" s="84"/>
      <c r="C651" s="11" t="str">
        <f>$I$14</f>
        <v xml:space="preserve">ТКП №1 
</v>
      </c>
      <c r="D651" s="46"/>
      <c r="E651" s="48"/>
      <c r="F651" s="44"/>
      <c r="G651" s="40"/>
      <c r="H651" s="38"/>
    </row>
    <row r="652" spans="1:8" s="12" customFormat="1" ht="12.75" x14ac:dyDescent="0.2">
      <c r="A652" s="83"/>
      <c r="B652" s="84"/>
      <c r="C652" s="9" t="s">
        <v>131</v>
      </c>
      <c r="D652" s="45">
        <v>25000</v>
      </c>
      <c r="E652" s="48"/>
      <c r="F652" s="43"/>
      <c r="G652" s="40"/>
      <c r="H652" s="38"/>
    </row>
    <row r="653" spans="1:8" s="12" customFormat="1" ht="25.5" x14ac:dyDescent="0.2">
      <c r="A653" s="83"/>
      <c r="B653" s="84"/>
      <c r="C653" s="11" t="str">
        <f>$I$20</f>
        <v xml:space="preserve">ТКП №2
</v>
      </c>
      <c r="D653" s="46"/>
      <c r="E653" s="48"/>
      <c r="F653" s="44"/>
      <c r="G653" s="40"/>
      <c r="H653" s="38"/>
    </row>
    <row r="654" spans="1:8" s="12" customFormat="1" ht="12.75" x14ac:dyDescent="0.2">
      <c r="A654" s="83"/>
      <c r="B654" s="84"/>
      <c r="C654" s="9" t="s">
        <v>131</v>
      </c>
      <c r="D654" s="50">
        <v>30000</v>
      </c>
      <c r="E654" s="48"/>
      <c r="F654" s="34"/>
      <c r="G654" s="40"/>
      <c r="H654" s="38"/>
    </row>
    <row r="655" spans="1:8" s="12" customFormat="1" ht="25.5" x14ac:dyDescent="0.2">
      <c r="A655" s="85"/>
      <c r="B655" s="86"/>
      <c r="C655" s="11" t="str">
        <f>$I$22</f>
        <v xml:space="preserve">ТКП №3
</v>
      </c>
      <c r="D655" s="50"/>
      <c r="E655" s="49"/>
      <c r="F655" s="34"/>
      <c r="G655" s="40"/>
      <c r="H655" s="38"/>
    </row>
    <row r="656" spans="1:8" s="12" customFormat="1" ht="12.75" customHeight="1" x14ac:dyDescent="0.2">
      <c r="A656" s="81" t="s">
        <v>133</v>
      </c>
      <c r="B656" s="82"/>
      <c r="C656" s="9" t="s">
        <v>132</v>
      </c>
      <c r="D656" s="45">
        <v>86000</v>
      </c>
      <c r="E656" s="47">
        <f t="shared" ref="E656" si="103">AVERAGE(D656,D658,D660)</f>
        <v>85333.333333333328</v>
      </c>
      <c r="F656" s="43"/>
      <c r="G656" s="38"/>
      <c r="H656" s="38"/>
    </row>
    <row r="657" spans="1:9" s="12" customFormat="1" ht="25.5" x14ac:dyDescent="0.2">
      <c r="A657" s="83"/>
      <c r="B657" s="84"/>
      <c r="C657" s="11" t="str">
        <f>$I$14</f>
        <v xml:space="preserve">ТКП №1 
</v>
      </c>
      <c r="D657" s="46"/>
      <c r="E657" s="48"/>
      <c r="F657" s="44"/>
      <c r="G657" s="40"/>
      <c r="H657" s="38"/>
    </row>
    <row r="658" spans="1:9" s="12" customFormat="1" ht="12.75" x14ac:dyDescent="0.2">
      <c r="A658" s="83"/>
      <c r="B658" s="84"/>
      <c r="C658" s="9" t="s">
        <v>132</v>
      </c>
      <c r="D658" s="45">
        <v>100000</v>
      </c>
      <c r="E658" s="48"/>
      <c r="F658" s="43"/>
      <c r="G658" s="40"/>
      <c r="H658" s="38"/>
    </row>
    <row r="659" spans="1:9" s="12" customFormat="1" ht="25.5" x14ac:dyDescent="0.2">
      <c r="A659" s="83"/>
      <c r="B659" s="84"/>
      <c r="C659" s="11" t="str">
        <f>$I$20</f>
        <v xml:space="preserve">ТКП №2
</v>
      </c>
      <c r="D659" s="46"/>
      <c r="E659" s="48"/>
      <c r="F659" s="44"/>
      <c r="G659" s="40"/>
      <c r="H659" s="38"/>
    </row>
    <row r="660" spans="1:9" s="12" customFormat="1" ht="12.75" x14ac:dyDescent="0.2">
      <c r="A660" s="83"/>
      <c r="B660" s="84"/>
      <c r="C660" s="9" t="s">
        <v>132</v>
      </c>
      <c r="D660" s="50">
        <v>70000</v>
      </c>
      <c r="E660" s="48"/>
      <c r="F660" s="34"/>
      <c r="G660" s="40"/>
      <c r="H660" s="38"/>
    </row>
    <row r="661" spans="1:9" s="12" customFormat="1" ht="25.5" x14ac:dyDescent="0.2">
      <c r="A661" s="85"/>
      <c r="B661" s="86"/>
      <c r="C661" s="11" t="str">
        <f>$I$22</f>
        <v xml:space="preserve">ТКП №3
</v>
      </c>
      <c r="D661" s="50"/>
      <c r="E661" s="49"/>
      <c r="F661" s="34"/>
      <c r="G661" s="40"/>
      <c r="H661" s="38"/>
    </row>
    <row r="662" spans="1:9" s="12" customFormat="1" ht="12.75" customHeight="1" x14ac:dyDescent="0.2">
      <c r="A662" s="81" t="s">
        <v>153</v>
      </c>
      <c r="B662" s="82"/>
      <c r="C662" s="9" t="s">
        <v>132</v>
      </c>
      <c r="D662" s="45">
        <v>55000</v>
      </c>
      <c r="E662" s="47">
        <f t="shared" ref="E662" si="104">AVERAGE(D662,D664,D666)</f>
        <v>61666.666666666664</v>
      </c>
      <c r="F662" s="43"/>
      <c r="G662" s="38"/>
      <c r="H662" s="38"/>
    </row>
    <row r="663" spans="1:9" s="12" customFormat="1" ht="25.5" x14ac:dyDescent="0.2">
      <c r="A663" s="83"/>
      <c r="B663" s="84"/>
      <c r="C663" s="11" t="str">
        <f>$I$14</f>
        <v xml:space="preserve">ТКП №1 
</v>
      </c>
      <c r="D663" s="46"/>
      <c r="E663" s="48"/>
      <c r="F663" s="44"/>
      <c r="G663" s="40"/>
      <c r="H663" s="38"/>
    </row>
    <row r="664" spans="1:9" s="12" customFormat="1" ht="12.75" x14ac:dyDescent="0.2">
      <c r="A664" s="83"/>
      <c r="B664" s="84"/>
      <c r="C664" s="9" t="s">
        <v>132</v>
      </c>
      <c r="D664" s="45">
        <v>70000</v>
      </c>
      <c r="E664" s="48"/>
      <c r="F664" s="43"/>
      <c r="G664" s="40"/>
      <c r="H664" s="38"/>
    </row>
    <row r="665" spans="1:9" s="12" customFormat="1" ht="25.5" x14ac:dyDescent="0.2">
      <c r="A665" s="83"/>
      <c r="B665" s="84"/>
      <c r="C665" s="11" t="str">
        <f>$I$20</f>
        <v xml:space="preserve">ТКП №2
</v>
      </c>
      <c r="D665" s="46"/>
      <c r="E665" s="48"/>
      <c r="F665" s="44"/>
      <c r="G665" s="40"/>
      <c r="H665" s="38"/>
    </row>
    <row r="666" spans="1:9" s="12" customFormat="1" ht="12.75" x14ac:dyDescent="0.2">
      <c r="A666" s="83"/>
      <c r="B666" s="84"/>
      <c r="C666" s="9" t="s">
        <v>132</v>
      </c>
      <c r="D666" s="50">
        <v>60000</v>
      </c>
      <c r="E666" s="48"/>
      <c r="F666" s="34"/>
      <c r="G666" s="40"/>
      <c r="H666" s="38"/>
    </row>
    <row r="667" spans="1:9" s="12" customFormat="1" ht="25.5" x14ac:dyDescent="0.2">
      <c r="A667" s="85"/>
      <c r="B667" s="86"/>
      <c r="C667" s="11" t="str">
        <f>$I$22</f>
        <v xml:space="preserve">ТКП №3
</v>
      </c>
      <c r="D667" s="50"/>
      <c r="E667" s="49"/>
      <c r="F667" s="34"/>
      <c r="G667" s="40"/>
      <c r="H667" s="38"/>
    </row>
    <row r="668" spans="1:9" s="12" customFormat="1" ht="12.75" customHeight="1" x14ac:dyDescent="0.2">
      <c r="A668" s="81" t="s">
        <v>134</v>
      </c>
      <c r="B668" s="82"/>
      <c r="C668" s="9" t="s">
        <v>135</v>
      </c>
      <c r="D668" s="45">
        <v>2200</v>
      </c>
      <c r="E668" s="47">
        <f t="shared" ref="E668" si="105">AVERAGE(D668,D670,D672)</f>
        <v>1833.3333333333333</v>
      </c>
      <c r="F668" s="43"/>
      <c r="G668" s="38"/>
      <c r="H668" s="38"/>
      <c r="I668" s="72"/>
    </row>
    <row r="669" spans="1:9" s="12" customFormat="1" ht="25.5" x14ac:dyDescent="0.2">
      <c r="A669" s="83"/>
      <c r="B669" s="84"/>
      <c r="C669" s="11" t="str">
        <f>$I$14</f>
        <v xml:space="preserve">ТКП №1 
</v>
      </c>
      <c r="D669" s="46"/>
      <c r="E669" s="48"/>
      <c r="F669" s="44"/>
      <c r="G669" s="40"/>
      <c r="H669" s="38"/>
      <c r="I669" s="72"/>
    </row>
    <row r="670" spans="1:9" s="12" customFormat="1" ht="12.75" x14ac:dyDescent="0.2">
      <c r="A670" s="83"/>
      <c r="B670" s="84"/>
      <c r="C670" s="9" t="s">
        <v>135</v>
      </c>
      <c r="D670" s="45">
        <v>1500</v>
      </c>
      <c r="E670" s="48"/>
      <c r="F670" s="43"/>
      <c r="G670" s="40"/>
      <c r="H670" s="38"/>
      <c r="I670" s="72"/>
    </row>
    <row r="671" spans="1:9" s="12" customFormat="1" ht="25.5" x14ac:dyDescent="0.2">
      <c r="A671" s="83"/>
      <c r="B671" s="84"/>
      <c r="C671" s="11" t="str">
        <f>$I$20</f>
        <v xml:space="preserve">ТКП №2
</v>
      </c>
      <c r="D671" s="46"/>
      <c r="E671" s="48"/>
      <c r="F671" s="44"/>
      <c r="G671" s="40"/>
      <c r="H671" s="38"/>
      <c r="I671" s="14"/>
    </row>
    <row r="672" spans="1:9" s="12" customFormat="1" ht="12.75" x14ac:dyDescent="0.2">
      <c r="A672" s="83"/>
      <c r="B672" s="84"/>
      <c r="C672" s="9" t="s">
        <v>135</v>
      </c>
      <c r="D672" s="50">
        <v>1800</v>
      </c>
      <c r="E672" s="48"/>
      <c r="F672" s="34"/>
      <c r="G672" s="40"/>
      <c r="H672" s="38"/>
      <c r="I672" s="30"/>
    </row>
    <row r="673" spans="1:9" s="12" customFormat="1" ht="25.5" x14ac:dyDescent="0.2">
      <c r="A673" s="85"/>
      <c r="B673" s="86"/>
      <c r="C673" s="11" t="str">
        <f>$I$22</f>
        <v xml:space="preserve">ТКП №3
</v>
      </c>
      <c r="D673" s="50"/>
      <c r="E673" s="49"/>
      <c r="F673" s="34"/>
      <c r="G673" s="40"/>
      <c r="H673" s="38"/>
      <c r="I673" s="30"/>
    </row>
    <row r="674" spans="1:9" s="12" customFormat="1" ht="12.75" customHeight="1" x14ac:dyDescent="0.2">
      <c r="A674" s="81" t="s">
        <v>136</v>
      </c>
      <c r="B674" s="82"/>
      <c r="C674" s="9" t="s">
        <v>135</v>
      </c>
      <c r="D674" s="45">
        <v>2750</v>
      </c>
      <c r="E674" s="47">
        <f t="shared" ref="E674" si="106">AVERAGE(D674,D676,D678)</f>
        <v>2750</v>
      </c>
      <c r="F674" s="43"/>
      <c r="G674" s="38"/>
      <c r="H674" s="38"/>
      <c r="I674" s="14"/>
    </row>
    <row r="675" spans="1:9" s="12" customFormat="1" ht="25.5" x14ac:dyDescent="0.2">
      <c r="A675" s="83"/>
      <c r="B675" s="84"/>
      <c r="C675" s="11" t="str">
        <f>$I$14</f>
        <v xml:space="preserve">ТКП №1 
</v>
      </c>
      <c r="D675" s="46"/>
      <c r="E675" s="48"/>
      <c r="F675" s="44"/>
      <c r="G675" s="40"/>
      <c r="H675" s="38"/>
      <c r="I675" s="14"/>
    </row>
    <row r="676" spans="1:9" s="12" customFormat="1" ht="12.75" x14ac:dyDescent="0.2">
      <c r="A676" s="83"/>
      <c r="B676" s="84"/>
      <c r="C676" s="9" t="s">
        <v>135</v>
      </c>
      <c r="D676" s="45">
        <v>3000</v>
      </c>
      <c r="E676" s="48"/>
      <c r="F676" s="43"/>
      <c r="G676" s="40"/>
      <c r="H676" s="38"/>
      <c r="I676" s="14"/>
    </row>
    <row r="677" spans="1:9" s="12" customFormat="1" ht="25.5" x14ac:dyDescent="0.2">
      <c r="A677" s="83"/>
      <c r="B677" s="84"/>
      <c r="C677" s="11" t="str">
        <f>$I$20</f>
        <v xml:space="preserve">ТКП №2
</v>
      </c>
      <c r="D677" s="46"/>
      <c r="E677" s="48"/>
      <c r="F677" s="44"/>
      <c r="G677" s="40"/>
      <c r="H677" s="38"/>
      <c r="I677" s="14"/>
    </row>
    <row r="678" spans="1:9" s="12" customFormat="1" ht="12.75" x14ac:dyDescent="0.2">
      <c r="A678" s="83"/>
      <c r="B678" s="84"/>
      <c r="C678" s="9" t="s">
        <v>135</v>
      </c>
      <c r="D678" s="50">
        <v>2500</v>
      </c>
      <c r="E678" s="48"/>
      <c r="F678" s="34"/>
      <c r="G678" s="40"/>
      <c r="H678" s="38"/>
      <c r="I678" s="30"/>
    </row>
    <row r="679" spans="1:9" s="12" customFormat="1" ht="25.5" x14ac:dyDescent="0.2">
      <c r="A679" s="85"/>
      <c r="B679" s="86"/>
      <c r="C679" s="11" t="str">
        <f>$I$22</f>
        <v xml:space="preserve">ТКП №3
</v>
      </c>
      <c r="D679" s="50"/>
      <c r="E679" s="49"/>
      <c r="F679" s="34"/>
      <c r="G679" s="40"/>
      <c r="H679" s="38"/>
      <c r="I679" s="30"/>
    </row>
    <row r="680" spans="1:9" s="12" customFormat="1" ht="12.75" customHeight="1" x14ac:dyDescent="0.2">
      <c r="A680" s="81" t="s">
        <v>137</v>
      </c>
      <c r="B680" s="82"/>
      <c r="C680" s="9" t="s">
        <v>138</v>
      </c>
      <c r="D680" s="45">
        <v>44000</v>
      </c>
      <c r="E680" s="47">
        <f t="shared" ref="E680" si="107">AVERAGE(D680,D682,D684)</f>
        <v>36666.666666666664</v>
      </c>
      <c r="F680" s="43"/>
      <c r="G680" s="38"/>
      <c r="H680" s="38"/>
      <c r="I680" s="14"/>
    </row>
    <row r="681" spans="1:9" s="12" customFormat="1" ht="25.5" x14ac:dyDescent="0.2">
      <c r="A681" s="83"/>
      <c r="B681" s="84"/>
      <c r="C681" s="11" t="str">
        <f>$I$14</f>
        <v xml:space="preserve">ТКП №1 
</v>
      </c>
      <c r="D681" s="46"/>
      <c r="E681" s="48"/>
      <c r="F681" s="44"/>
      <c r="G681" s="40"/>
      <c r="H681" s="38"/>
      <c r="I681" s="14"/>
    </row>
    <row r="682" spans="1:9" s="12" customFormat="1" ht="12.75" x14ac:dyDescent="0.2">
      <c r="A682" s="83"/>
      <c r="B682" s="84"/>
      <c r="C682" s="9" t="s">
        <v>138</v>
      </c>
      <c r="D682" s="45">
        <v>36000</v>
      </c>
      <c r="E682" s="48"/>
      <c r="F682" s="43"/>
      <c r="G682" s="40"/>
      <c r="H682" s="38"/>
      <c r="I682" s="14"/>
    </row>
    <row r="683" spans="1:9" s="12" customFormat="1" ht="25.5" x14ac:dyDescent="0.2">
      <c r="A683" s="83"/>
      <c r="B683" s="84"/>
      <c r="C683" s="11" t="str">
        <f>$I$20</f>
        <v xml:space="preserve">ТКП №2
</v>
      </c>
      <c r="D683" s="46"/>
      <c r="E683" s="48"/>
      <c r="F683" s="44"/>
      <c r="G683" s="40"/>
      <c r="H683" s="38"/>
      <c r="I683" s="14"/>
    </row>
    <row r="684" spans="1:9" s="12" customFormat="1" ht="12.75" x14ac:dyDescent="0.2">
      <c r="A684" s="83"/>
      <c r="B684" s="84"/>
      <c r="C684" s="9" t="s">
        <v>138</v>
      </c>
      <c r="D684" s="50">
        <v>30000</v>
      </c>
      <c r="E684" s="48"/>
      <c r="F684" s="34"/>
      <c r="G684" s="40"/>
      <c r="H684" s="38"/>
      <c r="I684" s="30"/>
    </row>
    <row r="685" spans="1:9" s="12" customFormat="1" ht="25.5" x14ac:dyDescent="0.2">
      <c r="A685" s="85"/>
      <c r="B685" s="86"/>
      <c r="C685" s="11" t="str">
        <f>$I$22</f>
        <v xml:space="preserve">ТКП №3
</v>
      </c>
      <c r="D685" s="50"/>
      <c r="E685" s="49"/>
      <c r="F685" s="34"/>
      <c r="G685" s="40"/>
      <c r="H685" s="38"/>
      <c r="I685" s="30"/>
    </row>
    <row r="686" spans="1:9" s="12" customFormat="1" ht="12.75" customHeight="1" x14ac:dyDescent="0.2">
      <c r="A686" s="81" t="s">
        <v>139</v>
      </c>
      <c r="B686" s="82"/>
      <c r="C686" s="9" t="s">
        <v>140</v>
      </c>
      <c r="D686" s="45">
        <v>49500</v>
      </c>
      <c r="E686" s="47">
        <f t="shared" ref="E686" si="108">AVERAGE(D686,D688,D690)</f>
        <v>46500</v>
      </c>
      <c r="F686" s="43"/>
      <c r="G686" s="38"/>
      <c r="H686" s="38"/>
      <c r="I686" s="14"/>
    </row>
    <row r="687" spans="1:9" s="12" customFormat="1" ht="25.5" x14ac:dyDescent="0.2">
      <c r="A687" s="83"/>
      <c r="B687" s="84"/>
      <c r="C687" s="11" t="str">
        <f>$I$14</f>
        <v xml:space="preserve">ТКП №1 
</v>
      </c>
      <c r="D687" s="46"/>
      <c r="E687" s="48"/>
      <c r="F687" s="44"/>
      <c r="G687" s="40"/>
      <c r="H687" s="38"/>
      <c r="I687" s="14"/>
    </row>
    <row r="688" spans="1:9" s="12" customFormat="1" ht="12.75" x14ac:dyDescent="0.2">
      <c r="A688" s="83"/>
      <c r="B688" s="84"/>
      <c r="C688" s="9" t="s">
        <v>140</v>
      </c>
      <c r="D688" s="45">
        <v>45000</v>
      </c>
      <c r="E688" s="48"/>
      <c r="F688" s="43"/>
      <c r="G688" s="40"/>
      <c r="H688" s="38"/>
      <c r="I688" s="14"/>
    </row>
    <row r="689" spans="1:9" s="12" customFormat="1" ht="25.5" x14ac:dyDescent="0.2">
      <c r="A689" s="83"/>
      <c r="B689" s="84"/>
      <c r="C689" s="11" t="str">
        <f>$I$20</f>
        <v xml:space="preserve">ТКП №2
</v>
      </c>
      <c r="D689" s="46"/>
      <c r="E689" s="48"/>
      <c r="F689" s="44"/>
      <c r="G689" s="40"/>
      <c r="H689" s="38"/>
      <c r="I689" s="14"/>
    </row>
    <row r="690" spans="1:9" s="12" customFormat="1" ht="12.75" x14ac:dyDescent="0.2">
      <c r="A690" s="83"/>
      <c r="B690" s="84"/>
      <c r="C690" s="9" t="s">
        <v>140</v>
      </c>
      <c r="D690" s="50">
        <v>45000</v>
      </c>
      <c r="E690" s="48"/>
      <c r="F690" s="34"/>
      <c r="G690" s="40"/>
      <c r="H690" s="38"/>
      <c r="I690" s="30"/>
    </row>
    <row r="691" spans="1:9" s="12" customFormat="1" ht="25.5" x14ac:dyDescent="0.2">
      <c r="A691" s="85"/>
      <c r="B691" s="86"/>
      <c r="C691" s="11" t="str">
        <f>$I$22</f>
        <v xml:space="preserve">ТКП №3
</v>
      </c>
      <c r="D691" s="50"/>
      <c r="E691" s="49"/>
      <c r="F691" s="34"/>
      <c r="G691" s="40"/>
      <c r="H691" s="38"/>
      <c r="I691" s="30"/>
    </row>
    <row r="692" spans="1:9" s="12" customFormat="1" ht="12.75" customHeight="1" x14ac:dyDescent="0.2">
      <c r="A692" s="87" t="s">
        <v>141</v>
      </c>
      <c r="B692" s="87"/>
      <c r="C692" s="9" t="s">
        <v>142</v>
      </c>
      <c r="D692" s="50">
        <v>11000</v>
      </c>
      <c r="E692" s="47">
        <f t="shared" ref="E692" si="109">AVERAGE(D692,D694,D696)</f>
        <v>10000</v>
      </c>
      <c r="F692" s="71"/>
      <c r="G692" s="38"/>
      <c r="H692" s="38"/>
    </row>
    <row r="693" spans="1:9" s="12" customFormat="1" ht="25.5" x14ac:dyDescent="0.2">
      <c r="A693" s="87"/>
      <c r="B693" s="87"/>
      <c r="C693" s="11" t="str">
        <f>$I$14</f>
        <v xml:space="preserve">ТКП №1 
</v>
      </c>
      <c r="D693" s="50"/>
      <c r="E693" s="48"/>
      <c r="F693" s="71"/>
      <c r="G693" s="40"/>
      <c r="H693" s="38"/>
    </row>
    <row r="694" spans="1:9" s="12" customFormat="1" ht="12.75" x14ac:dyDescent="0.2">
      <c r="A694" s="87"/>
      <c r="B694" s="87"/>
      <c r="C694" s="9" t="s">
        <v>142</v>
      </c>
      <c r="D694" s="50">
        <v>10000</v>
      </c>
      <c r="E694" s="48"/>
      <c r="F694" s="71"/>
      <c r="G694" s="40"/>
    </row>
    <row r="695" spans="1:9" s="12" customFormat="1" ht="25.5" x14ac:dyDescent="0.2">
      <c r="A695" s="87"/>
      <c r="B695" s="87"/>
      <c r="C695" s="11" t="str">
        <f>$I$20</f>
        <v xml:space="preserve">ТКП №2
</v>
      </c>
      <c r="D695" s="50"/>
      <c r="E695" s="48"/>
      <c r="F695" s="71"/>
      <c r="G695" s="40"/>
    </row>
    <row r="696" spans="1:9" x14ac:dyDescent="0.25">
      <c r="A696" s="87"/>
      <c r="B696" s="87"/>
      <c r="C696" s="9" t="s">
        <v>142</v>
      </c>
      <c r="D696" s="50">
        <v>9000</v>
      </c>
      <c r="E696" s="48"/>
      <c r="F696" s="88"/>
    </row>
    <row r="697" spans="1:9" ht="25.5" x14ac:dyDescent="0.25">
      <c r="A697" s="87"/>
      <c r="B697" s="87"/>
      <c r="C697" s="11" t="str">
        <f>$I$22</f>
        <v xml:space="preserve">ТКП №3
</v>
      </c>
      <c r="D697" s="50"/>
      <c r="E697" s="49"/>
      <c r="F697" s="89"/>
    </row>
  </sheetData>
  <mergeCells count="724">
    <mergeCell ref="D42:D43"/>
    <mergeCell ref="D36:D37"/>
    <mergeCell ref="D30:D31"/>
    <mergeCell ref="D24:D25"/>
    <mergeCell ref="D18:D19"/>
    <mergeCell ref="D132:D133"/>
    <mergeCell ref="D126:D127"/>
    <mergeCell ref="D120:D121"/>
    <mergeCell ref="D114:D115"/>
    <mergeCell ref="D108:D109"/>
    <mergeCell ref="D102:D103"/>
    <mergeCell ref="D118:D119"/>
    <mergeCell ref="D66:D67"/>
    <mergeCell ref="D60:D61"/>
    <mergeCell ref="D216:D217"/>
    <mergeCell ref="D210:D211"/>
    <mergeCell ref="D204:D205"/>
    <mergeCell ref="D198:D199"/>
    <mergeCell ref="D192:D193"/>
    <mergeCell ref="D186:D187"/>
    <mergeCell ref="D180:D181"/>
    <mergeCell ref="D174:D175"/>
    <mergeCell ref="D150:D151"/>
    <mergeCell ref="D282:D283"/>
    <mergeCell ref="D276:D277"/>
    <mergeCell ref="D270:D271"/>
    <mergeCell ref="D264:D265"/>
    <mergeCell ref="D258:D259"/>
    <mergeCell ref="D252:D253"/>
    <mergeCell ref="D246:D247"/>
    <mergeCell ref="D248:D249"/>
    <mergeCell ref="D222:D223"/>
    <mergeCell ref="D330:D331"/>
    <mergeCell ref="D324:D325"/>
    <mergeCell ref="D318:D319"/>
    <mergeCell ref="D312:D313"/>
    <mergeCell ref="D306:D307"/>
    <mergeCell ref="D300:D301"/>
    <mergeCell ref="D344:D345"/>
    <mergeCell ref="D294:D295"/>
    <mergeCell ref="D288:D289"/>
    <mergeCell ref="D402:D403"/>
    <mergeCell ref="D396:D397"/>
    <mergeCell ref="D390:D391"/>
    <mergeCell ref="D384:D385"/>
    <mergeCell ref="D378:D379"/>
    <mergeCell ref="D372:D373"/>
    <mergeCell ref="D366:D367"/>
    <mergeCell ref="D360:D361"/>
    <mergeCell ref="D354:D355"/>
    <mergeCell ref="D392:D393"/>
    <mergeCell ref="D398:D399"/>
    <mergeCell ref="D368:D369"/>
    <mergeCell ref="D388:D389"/>
    <mergeCell ref="D444:D445"/>
    <mergeCell ref="D438:D439"/>
    <mergeCell ref="D432:D433"/>
    <mergeCell ref="D426:D427"/>
    <mergeCell ref="D420:D421"/>
    <mergeCell ref="D414:D415"/>
    <mergeCell ref="D416:D417"/>
    <mergeCell ref="D452:D453"/>
    <mergeCell ref="D446:D447"/>
    <mergeCell ref="D422:D423"/>
    <mergeCell ref="D534:D535"/>
    <mergeCell ref="D528:D529"/>
    <mergeCell ref="D522:D523"/>
    <mergeCell ref="D516:D517"/>
    <mergeCell ref="D510:D511"/>
    <mergeCell ref="D504:D505"/>
    <mergeCell ref="D498:D499"/>
    <mergeCell ref="D492:D493"/>
    <mergeCell ref="D486:D487"/>
    <mergeCell ref="D526:D527"/>
    <mergeCell ref="D490:D491"/>
    <mergeCell ref="D502:D503"/>
    <mergeCell ref="D500:D501"/>
    <mergeCell ref="D570:D571"/>
    <mergeCell ref="D564:D565"/>
    <mergeCell ref="D558:D559"/>
    <mergeCell ref="D552:D553"/>
    <mergeCell ref="D546:D547"/>
    <mergeCell ref="D540:D541"/>
    <mergeCell ref="D548:D549"/>
    <mergeCell ref="D566:D567"/>
    <mergeCell ref="D560:D561"/>
    <mergeCell ref="D542:D543"/>
    <mergeCell ref="D612:D613"/>
    <mergeCell ref="D606:D607"/>
    <mergeCell ref="D600:D601"/>
    <mergeCell ref="D594:D595"/>
    <mergeCell ref="D626:D627"/>
    <mergeCell ref="D604:D605"/>
    <mergeCell ref="D628:D629"/>
    <mergeCell ref="D588:D589"/>
    <mergeCell ref="D582:D583"/>
    <mergeCell ref="E602:E607"/>
    <mergeCell ref="E608:E613"/>
    <mergeCell ref="E614:E619"/>
    <mergeCell ref="E620:E625"/>
    <mergeCell ref="E626:E631"/>
    <mergeCell ref="E632:E637"/>
    <mergeCell ref="E638:E643"/>
    <mergeCell ref="E644:E649"/>
    <mergeCell ref="E650:E655"/>
    <mergeCell ref="E530:E535"/>
    <mergeCell ref="E536:E541"/>
    <mergeCell ref="E542:E547"/>
    <mergeCell ref="E548:E553"/>
    <mergeCell ref="E554:E559"/>
    <mergeCell ref="E560:E565"/>
    <mergeCell ref="E566:E571"/>
    <mergeCell ref="E572:E577"/>
    <mergeCell ref="E578:E583"/>
    <mergeCell ref="E392:E397"/>
    <mergeCell ref="E398:E403"/>
    <mergeCell ref="E404:E409"/>
    <mergeCell ref="E410:E415"/>
    <mergeCell ref="E416:E421"/>
    <mergeCell ref="E422:E427"/>
    <mergeCell ref="E428:E433"/>
    <mergeCell ref="E434:E439"/>
    <mergeCell ref="E440:E445"/>
    <mergeCell ref="A668:B673"/>
    <mergeCell ref="A674:B679"/>
    <mergeCell ref="A680:B685"/>
    <mergeCell ref="A686:B691"/>
    <mergeCell ref="A692:B697"/>
    <mergeCell ref="D696:D697"/>
    <mergeCell ref="E692:E697"/>
    <mergeCell ref="F696:F697"/>
    <mergeCell ref="E14:E19"/>
    <mergeCell ref="E20:E25"/>
    <mergeCell ref="E26:E31"/>
    <mergeCell ref="E32:E37"/>
    <mergeCell ref="E38:E43"/>
    <mergeCell ref="E44:E49"/>
    <mergeCell ref="E50:E55"/>
    <mergeCell ref="E56:E61"/>
    <mergeCell ref="E62:E67"/>
    <mergeCell ref="E68:E73"/>
    <mergeCell ref="E74:E79"/>
    <mergeCell ref="E80:E85"/>
    <mergeCell ref="E86:E91"/>
    <mergeCell ref="E92:E97"/>
    <mergeCell ref="E98:E103"/>
    <mergeCell ref="E104:E109"/>
    <mergeCell ref="E206:E211"/>
    <mergeCell ref="A554:B571"/>
    <mergeCell ref="A572:B595"/>
    <mergeCell ref="A596:B619"/>
    <mergeCell ref="A620:B643"/>
    <mergeCell ref="A644:B649"/>
    <mergeCell ref="A650:B655"/>
    <mergeCell ref="A656:B661"/>
    <mergeCell ref="A662:B667"/>
    <mergeCell ref="E266:E271"/>
    <mergeCell ref="E272:E277"/>
    <mergeCell ref="E278:E283"/>
    <mergeCell ref="E284:E289"/>
    <mergeCell ref="E290:E295"/>
    <mergeCell ref="E296:E301"/>
    <mergeCell ref="E302:E307"/>
    <mergeCell ref="E308:E313"/>
    <mergeCell ref="E314:E319"/>
    <mergeCell ref="E320:E325"/>
    <mergeCell ref="E326:E331"/>
    <mergeCell ref="E332:E337"/>
    <mergeCell ref="E338:E343"/>
    <mergeCell ref="E344:E349"/>
    <mergeCell ref="E350:E355"/>
    <mergeCell ref="F614:F615"/>
    <mergeCell ref="F602:F603"/>
    <mergeCell ref="A116:B133"/>
    <mergeCell ref="A134:B139"/>
    <mergeCell ref="E134:E139"/>
    <mergeCell ref="A140:B247"/>
    <mergeCell ref="A248:B367"/>
    <mergeCell ref="A368:B391"/>
    <mergeCell ref="A392:B499"/>
    <mergeCell ref="A500:B547"/>
    <mergeCell ref="A548:B553"/>
    <mergeCell ref="E116:E121"/>
    <mergeCell ref="E122:E127"/>
    <mergeCell ref="E128:E133"/>
    <mergeCell ref="E140:E145"/>
    <mergeCell ref="E146:E151"/>
    <mergeCell ref="E152:E157"/>
    <mergeCell ref="E158:E163"/>
    <mergeCell ref="E164:E169"/>
    <mergeCell ref="E170:E175"/>
    <mergeCell ref="E176:E181"/>
    <mergeCell ref="E182:E187"/>
    <mergeCell ref="E188:E193"/>
    <mergeCell ref="E194:E199"/>
    <mergeCell ref="F28:F29"/>
    <mergeCell ref="D14:D15"/>
    <mergeCell ref="F14:F15"/>
    <mergeCell ref="D20:D21"/>
    <mergeCell ref="F20:F21"/>
    <mergeCell ref="F638:F639"/>
    <mergeCell ref="D640:D641"/>
    <mergeCell ref="F640:F641"/>
    <mergeCell ref="F676:F677"/>
    <mergeCell ref="F68:F69"/>
    <mergeCell ref="F70:F71"/>
    <mergeCell ref="F34:F35"/>
    <mergeCell ref="F38:F39"/>
    <mergeCell ref="F392:F393"/>
    <mergeCell ref="D394:D395"/>
    <mergeCell ref="F394:F395"/>
    <mergeCell ref="F358:F359"/>
    <mergeCell ref="D350:D351"/>
    <mergeCell ref="F350:F351"/>
    <mergeCell ref="D352:D353"/>
    <mergeCell ref="F352:F353"/>
    <mergeCell ref="F152:F153"/>
    <mergeCell ref="D154:D155"/>
    <mergeCell ref="F154:F155"/>
    <mergeCell ref="F604:F605"/>
    <mergeCell ref="D608:D609"/>
    <mergeCell ref="F608:F609"/>
    <mergeCell ref="D610:D611"/>
    <mergeCell ref="F610:F611"/>
    <mergeCell ref="F184:F185"/>
    <mergeCell ref="D176:D177"/>
    <mergeCell ref="F176:F177"/>
    <mergeCell ref="I668:I670"/>
    <mergeCell ref="D668:D669"/>
    <mergeCell ref="F668:F669"/>
    <mergeCell ref="D670:D671"/>
    <mergeCell ref="F670:F671"/>
    <mergeCell ref="D662:D663"/>
    <mergeCell ref="F662:F663"/>
    <mergeCell ref="D664:D665"/>
    <mergeCell ref="F664:F665"/>
    <mergeCell ref="E662:E667"/>
    <mergeCell ref="E668:E673"/>
    <mergeCell ref="F616:F617"/>
    <mergeCell ref="F620:F621"/>
    <mergeCell ref="D622:D623"/>
    <mergeCell ref="F622:F623"/>
    <mergeCell ref="F626:F627"/>
    <mergeCell ref="D692:D693"/>
    <mergeCell ref="F692:F693"/>
    <mergeCell ref="D694:D695"/>
    <mergeCell ref="F694:F695"/>
    <mergeCell ref="D686:D687"/>
    <mergeCell ref="F686:F687"/>
    <mergeCell ref="D688:D689"/>
    <mergeCell ref="F688:F689"/>
    <mergeCell ref="D680:D681"/>
    <mergeCell ref="F680:F681"/>
    <mergeCell ref="D682:D683"/>
    <mergeCell ref="F682:F683"/>
    <mergeCell ref="E680:E685"/>
    <mergeCell ref="E686:E691"/>
    <mergeCell ref="D690:D691"/>
    <mergeCell ref="D684:D685"/>
    <mergeCell ref="F628:F629"/>
    <mergeCell ref="D616:D617"/>
    <mergeCell ref="F674:F675"/>
    <mergeCell ref="D650:D651"/>
    <mergeCell ref="F632:F633"/>
    <mergeCell ref="D634:D635"/>
    <mergeCell ref="F634:F635"/>
    <mergeCell ref="D646:D647"/>
    <mergeCell ref="F646:F647"/>
    <mergeCell ref="D674:D675"/>
    <mergeCell ref="D644:D645"/>
    <mergeCell ref="F644:F645"/>
    <mergeCell ref="E674:E679"/>
    <mergeCell ref="D678:D679"/>
    <mergeCell ref="D672:D673"/>
    <mergeCell ref="D666:D667"/>
    <mergeCell ref="D660:D661"/>
    <mergeCell ref="D676:D677"/>
    <mergeCell ref="D642:D643"/>
    <mergeCell ref="D636:D637"/>
    <mergeCell ref="D630:D631"/>
    <mergeCell ref="D624:D625"/>
    <mergeCell ref="D618:D619"/>
    <mergeCell ref="F572:F573"/>
    <mergeCell ref="D574:D575"/>
    <mergeCell ref="F574:F575"/>
    <mergeCell ref="D596:D597"/>
    <mergeCell ref="F596:F597"/>
    <mergeCell ref="D598:D599"/>
    <mergeCell ref="F598:F599"/>
    <mergeCell ref="D590:D591"/>
    <mergeCell ref="F590:F591"/>
    <mergeCell ref="D592:D593"/>
    <mergeCell ref="F592:F593"/>
    <mergeCell ref="F584:F585"/>
    <mergeCell ref="D586:D587"/>
    <mergeCell ref="F586:F587"/>
    <mergeCell ref="D578:D579"/>
    <mergeCell ref="F578:F579"/>
    <mergeCell ref="D580:D581"/>
    <mergeCell ref="F580:F581"/>
    <mergeCell ref="E584:E589"/>
    <mergeCell ref="E590:E595"/>
    <mergeCell ref="E596:E601"/>
    <mergeCell ref="D576:D577"/>
    <mergeCell ref="F560:F561"/>
    <mergeCell ref="D562:D563"/>
    <mergeCell ref="F562:F563"/>
    <mergeCell ref="D554:D555"/>
    <mergeCell ref="D518:D519"/>
    <mergeCell ref="F518:F519"/>
    <mergeCell ref="D520:D521"/>
    <mergeCell ref="F520:F521"/>
    <mergeCell ref="D530:D531"/>
    <mergeCell ref="F530:F531"/>
    <mergeCell ref="D532:D533"/>
    <mergeCell ref="F532:F533"/>
    <mergeCell ref="D524:D525"/>
    <mergeCell ref="F524:F525"/>
    <mergeCell ref="F526:F527"/>
    <mergeCell ref="F548:F549"/>
    <mergeCell ref="D550:D551"/>
    <mergeCell ref="F550:F551"/>
    <mergeCell ref="E518:E523"/>
    <mergeCell ref="E524:E529"/>
    <mergeCell ref="D536:D537"/>
    <mergeCell ref="F536:F537"/>
    <mergeCell ref="D538:D539"/>
    <mergeCell ref="F538:F539"/>
    <mergeCell ref="D408:D409"/>
    <mergeCell ref="F502:F503"/>
    <mergeCell ref="D506:D507"/>
    <mergeCell ref="F512:F513"/>
    <mergeCell ref="D514:D515"/>
    <mergeCell ref="F506:F507"/>
    <mergeCell ref="D508:D509"/>
    <mergeCell ref="F508:F509"/>
    <mergeCell ref="D512:D513"/>
    <mergeCell ref="E506:E511"/>
    <mergeCell ref="E512:E517"/>
    <mergeCell ref="F514:F515"/>
    <mergeCell ref="E452:E457"/>
    <mergeCell ref="E458:E463"/>
    <mergeCell ref="E464:E469"/>
    <mergeCell ref="E470:E475"/>
    <mergeCell ref="E476:E481"/>
    <mergeCell ref="E482:E487"/>
    <mergeCell ref="E488:E493"/>
    <mergeCell ref="E494:E499"/>
    <mergeCell ref="E500:E505"/>
    <mergeCell ref="D462:D463"/>
    <mergeCell ref="D456:D457"/>
    <mergeCell ref="D450:D451"/>
    <mergeCell ref="D370:D371"/>
    <mergeCell ref="F370:F371"/>
    <mergeCell ref="D374:D375"/>
    <mergeCell ref="F374:F375"/>
    <mergeCell ref="D376:D377"/>
    <mergeCell ref="F376:F377"/>
    <mergeCell ref="D386:D387"/>
    <mergeCell ref="F386:F387"/>
    <mergeCell ref="F382:F383"/>
    <mergeCell ref="E368:E373"/>
    <mergeCell ref="E374:E379"/>
    <mergeCell ref="E380:E385"/>
    <mergeCell ref="E386:E391"/>
    <mergeCell ref="D170:D171"/>
    <mergeCell ref="F170:F171"/>
    <mergeCell ref="D172:D173"/>
    <mergeCell ref="F172:F173"/>
    <mergeCell ref="F146:F147"/>
    <mergeCell ref="D148:D149"/>
    <mergeCell ref="F148:F149"/>
    <mergeCell ref="D164:D165"/>
    <mergeCell ref="F164:F165"/>
    <mergeCell ref="D166:D167"/>
    <mergeCell ref="F166:F167"/>
    <mergeCell ref="D158:D159"/>
    <mergeCell ref="F158:F159"/>
    <mergeCell ref="D160:D161"/>
    <mergeCell ref="F160:F161"/>
    <mergeCell ref="D152:D153"/>
    <mergeCell ref="D168:D169"/>
    <mergeCell ref="D162:D163"/>
    <mergeCell ref="D156:D157"/>
    <mergeCell ref="D326:D327"/>
    <mergeCell ref="F368:F369"/>
    <mergeCell ref="D494:D495"/>
    <mergeCell ref="F494:F495"/>
    <mergeCell ref="D496:D497"/>
    <mergeCell ref="F496:F497"/>
    <mergeCell ref="D476:D477"/>
    <mergeCell ref="F476:F477"/>
    <mergeCell ref="D478:D479"/>
    <mergeCell ref="F478:F479"/>
    <mergeCell ref="D458:D459"/>
    <mergeCell ref="F458:F459"/>
    <mergeCell ref="F452:F453"/>
    <mergeCell ref="D454:D455"/>
    <mergeCell ref="D488:D489"/>
    <mergeCell ref="F488:F489"/>
    <mergeCell ref="F490:F491"/>
    <mergeCell ref="D482:D483"/>
    <mergeCell ref="F482:F483"/>
    <mergeCell ref="D484:D485"/>
    <mergeCell ref="F484:F485"/>
    <mergeCell ref="D464:D465"/>
    <mergeCell ref="F464:F465"/>
    <mergeCell ref="D466:D467"/>
    <mergeCell ref="F466:F467"/>
    <mergeCell ref="D480:D481"/>
    <mergeCell ref="D474:D475"/>
    <mergeCell ref="D468:D469"/>
    <mergeCell ref="F472:F473"/>
    <mergeCell ref="D460:D461"/>
    <mergeCell ref="F460:F461"/>
    <mergeCell ref="F454:F455"/>
    <mergeCell ref="D470:D471"/>
    <mergeCell ref="F470:F471"/>
    <mergeCell ref="D472:D473"/>
    <mergeCell ref="F380:F381"/>
    <mergeCell ref="D382:D383"/>
    <mergeCell ref="F446:F447"/>
    <mergeCell ref="D448:D449"/>
    <mergeCell ref="F448:F449"/>
    <mergeCell ref="D440:D441"/>
    <mergeCell ref="F440:F441"/>
    <mergeCell ref="D442:D443"/>
    <mergeCell ref="F442:F443"/>
    <mergeCell ref="D428:D429"/>
    <mergeCell ref="F428:F429"/>
    <mergeCell ref="D430:D431"/>
    <mergeCell ref="F430:F431"/>
    <mergeCell ref="E446:E451"/>
    <mergeCell ref="D434:D435"/>
    <mergeCell ref="F388:F389"/>
    <mergeCell ref="D410:D411"/>
    <mergeCell ref="F410:F411"/>
    <mergeCell ref="D412:D413"/>
    <mergeCell ref="F412:F413"/>
    <mergeCell ref="D404:D405"/>
    <mergeCell ref="F404:F405"/>
    <mergeCell ref="D406:D407"/>
    <mergeCell ref="F406:F407"/>
    <mergeCell ref="F338:F339"/>
    <mergeCell ref="D340:D341"/>
    <mergeCell ref="F340:F341"/>
    <mergeCell ref="D332:D333"/>
    <mergeCell ref="F332:F333"/>
    <mergeCell ref="D334:D335"/>
    <mergeCell ref="F334:F335"/>
    <mergeCell ref="D338:D339"/>
    <mergeCell ref="D362:D363"/>
    <mergeCell ref="F362:F363"/>
    <mergeCell ref="E356:E361"/>
    <mergeCell ref="E362:E367"/>
    <mergeCell ref="D348:D349"/>
    <mergeCell ref="D342:D343"/>
    <mergeCell ref="D336:D337"/>
    <mergeCell ref="F326:F327"/>
    <mergeCell ref="D328:D329"/>
    <mergeCell ref="F328:F329"/>
    <mergeCell ref="D274:D275"/>
    <mergeCell ref="F274:F275"/>
    <mergeCell ref="D320:D321"/>
    <mergeCell ref="F320:F321"/>
    <mergeCell ref="D322:D323"/>
    <mergeCell ref="F322:F323"/>
    <mergeCell ref="D314:D315"/>
    <mergeCell ref="F314:F315"/>
    <mergeCell ref="D316:D317"/>
    <mergeCell ref="F316:F317"/>
    <mergeCell ref="D308:D309"/>
    <mergeCell ref="F308:F309"/>
    <mergeCell ref="D310:D311"/>
    <mergeCell ref="F310:F311"/>
    <mergeCell ref="D302:D303"/>
    <mergeCell ref="F302:F303"/>
    <mergeCell ref="D304:D305"/>
    <mergeCell ref="F304:F305"/>
    <mergeCell ref="D296:D297"/>
    <mergeCell ref="F296:F297"/>
    <mergeCell ref="D298:D299"/>
    <mergeCell ref="D236:D237"/>
    <mergeCell ref="F236:F237"/>
    <mergeCell ref="D238:D239"/>
    <mergeCell ref="F238:F239"/>
    <mergeCell ref="F242:F243"/>
    <mergeCell ref="D244:D245"/>
    <mergeCell ref="F244:F245"/>
    <mergeCell ref="D242:D243"/>
    <mergeCell ref="E236:E241"/>
    <mergeCell ref="E242:E247"/>
    <mergeCell ref="D240:D241"/>
    <mergeCell ref="D230:D231"/>
    <mergeCell ref="F230:F231"/>
    <mergeCell ref="D232:D233"/>
    <mergeCell ref="F232:F233"/>
    <mergeCell ref="D188:D189"/>
    <mergeCell ref="F188:F189"/>
    <mergeCell ref="D190:D191"/>
    <mergeCell ref="F190:F191"/>
    <mergeCell ref="D224:D225"/>
    <mergeCell ref="F224:F225"/>
    <mergeCell ref="D226:D227"/>
    <mergeCell ref="F226:F227"/>
    <mergeCell ref="D194:D195"/>
    <mergeCell ref="F194:F195"/>
    <mergeCell ref="E212:E217"/>
    <mergeCell ref="E218:E223"/>
    <mergeCell ref="E224:E229"/>
    <mergeCell ref="E230:E235"/>
    <mergeCell ref="D234:D235"/>
    <mergeCell ref="D228:D229"/>
    <mergeCell ref="D202:D203"/>
    <mergeCell ref="F202:F203"/>
    <mergeCell ref="D206:D207"/>
    <mergeCell ref="D218:D219"/>
    <mergeCell ref="F178:F179"/>
    <mergeCell ref="D134:D135"/>
    <mergeCell ref="F134:F135"/>
    <mergeCell ref="D136:D137"/>
    <mergeCell ref="F136:F137"/>
    <mergeCell ref="D200:D201"/>
    <mergeCell ref="F200:F201"/>
    <mergeCell ref="D196:D197"/>
    <mergeCell ref="F196:F197"/>
    <mergeCell ref="D182:D183"/>
    <mergeCell ref="F182:F183"/>
    <mergeCell ref="D184:D185"/>
    <mergeCell ref="E200:E205"/>
    <mergeCell ref="D144:D145"/>
    <mergeCell ref="D138:D139"/>
    <mergeCell ref="F218:F219"/>
    <mergeCell ref="D220:D221"/>
    <mergeCell ref="F220:F221"/>
    <mergeCell ref="D122:D123"/>
    <mergeCell ref="F122:F123"/>
    <mergeCell ref="D124:D125"/>
    <mergeCell ref="F124:F125"/>
    <mergeCell ref="D212:D213"/>
    <mergeCell ref="F206:F207"/>
    <mergeCell ref="D208:D209"/>
    <mergeCell ref="F208:F209"/>
    <mergeCell ref="D140:D141"/>
    <mergeCell ref="F140:F141"/>
    <mergeCell ref="D142:D143"/>
    <mergeCell ref="F142:F143"/>
    <mergeCell ref="D146:D147"/>
    <mergeCell ref="F212:F213"/>
    <mergeCell ref="D214:D215"/>
    <mergeCell ref="F214:F215"/>
    <mergeCell ref="D128:D129"/>
    <mergeCell ref="F128:F129"/>
    <mergeCell ref="D130:D131"/>
    <mergeCell ref="F130:F131"/>
    <mergeCell ref="D178:D179"/>
    <mergeCell ref="A98:B115"/>
    <mergeCell ref="D70:D71"/>
    <mergeCell ref="D64:D65"/>
    <mergeCell ref="F64:F65"/>
    <mergeCell ref="D74:D75"/>
    <mergeCell ref="D76:D77"/>
    <mergeCell ref="F76:F77"/>
    <mergeCell ref="D116:D117"/>
    <mergeCell ref="F116:F117"/>
    <mergeCell ref="D78:D79"/>
    <mergeCell ref="D72:D73"/>
    <mergeCell ref="A80:B95"/>
    <mergeCell ref="D80:D81"/>
    <mergeCell ref="F80:F81"/>
    <mergeCell ref="D98:D99"/>
    <mergeCell ref="F98:F99"/>
    <mergeCell ref="D100:D101"/>
    <mergeCell ref="F100:F101"/>
    <mergeCell ref="D110:D111"/>
    <mergeCell ref="F110:F111"/>
    <mergeCell ref="D112:D113"/>
    <mergeCell ref="F112:F113"/>
    <mergeCell ref="D104:D105"/>
    <mergeCell ref="F104:F105"/>
    <mergeCell ref="F118:F119"/>
    <mergeCell ref="F94:F95"/>
    <mergeCell ref="F82:F83"/>
    <mergeCell ref="D92:D93"/>
    <mergeCell ref="F92:F93"/>
    <mergeCell ref="D94:D95"/>
    <mergeCell ref="D96:D97"/>
    <mergeCell ref="D90:D91"/>
    <mergeCell ref="D84:D85"/>
    <mergeCell ref="D86:D87"/>
    <mergeCell ref="F86:F87"/>
    <mergeCell ref="D88:D89"/>
    <mergeCell ref="F88:F89"/>
    <mergeCell ref="D82:D83"/>
    <mergeCell ref="D106:D107"/>
    <mergeCell ref="F106:F107"/>
    <mergeCell ref="E110:E115"/>
    <mergeCell ref="A44:B47"/>
    <mergeCell ref="D44:D45"/>
    <mergeCell ref="F44:F45"/>
    <mergeCell ref="D46:D47"/>
    <mergeCell ref="F46:F47"/>
    <mergeCell ref="F74:F75"/>
    <mergeCell ref="A56:B59"/>
    <mergeCell ref="D56:D57"/>
    <mergeCell ref="F56:F57"/>
    <mergeCell ref="D58:D59"/>
    <mergeCell ref="F58:F59"/>
    <mergeCell ref="A50:B53"/>
    <mergeCell ref="A62:B77"/>
    <mergeCell ref="D62:D63"/>
    <mergeCell ref="F62:F63"/>
    <mergeCell ref="D50:D51"/>
    <mergeCell ref="F50:F51"/>
    <mergeCell ref="D52:D53"/>
    <mergeCell ref="F52:F53"/>
    <mergeCell ref="D68:D69"/>
    <mergeCell ref="D54:D55"/>
    <mergeCell ref="D48:D49"/>
    <mergeCell ref="A1:D1"/>
    <mergeCell ref="A2:F2"/>
    <mergeCell ref="A3:D3"/>
    <mergeCell ref="A4:D4"/>
    <mergeCell ref="C6:F6"/>
    <mergeCell ref="C7:F7"/>
    <mergeCell ref="D26:D27"/>
    <mergeCell ref="F26:F27"/>
    <mergeCell ref="A32:B41"/>
    <mergeCell ref="D32:D33"/>
    <mergeCell ref="F32:F33"/>
    <mergeCell ref="D40:D41"/>
    <mergeCell ref="F40:F41"/>
    <mergeCell ref="C8:F8"/>
    <mergeCell ref="C9:F9"/>
    <mergeCell ref="A13:B13"/>
    <mergeCell ref="A11:F11"/>
    <mergeCell ref="D34:D35"/>
    <mergeCell ref="A14:B29"/>
    <mergeCell ref="D16:D17"/>
    <mergeCell ref="D22:D23"/>
    <mergeCell ref="D28:D29"/>
    <mergeCell ref="F16:F17"/>
    <mergeCell ref="F22:F23"/>
    <mergeCell ref="F260:F261"/>
    <mergeCell ref="D262:D263"/>
    <mergeCell ref="F262:F263"/>
    <mergeCell ref="D280:D281"/>
    <mergeCell ref="F280:F281"/>
    <mergeCell ref="D272:D273"/>
    <mergeCell ref="F272:F273"/>
    <mergeCell ref="D266:D267"/>
    <mergeCell ref="F266:F267"/>
    <mergeCell ref="F298:F299"/>
    <mergeCell ref="D284:D285"/>
    <mergeCell ref="F284:F285"/>
    <mergeCell ref="D286:D287"/>
    <mergeCell ref="F286:F287"/>
    <mergeCell ref="F248:F249"/>
    <mergeCell ref="D250:D251"/>
    <mergeCell ref="F250:F251"/>
    <mergeCell ref="D290:D291"/>
    <mergeCell ref="F290:F291"/>
    <mergeCell ref="D292:D293"/>
    <mergeCell ref="F292:F293"/>
    <mergeCell ref="D254:D255"/>
    <mergeCell ref="F254:F255"/>
    <mergeCell ref="D256:D257"/>
    <mergeCell ref="F256:F257"/>
    <mergeCell ref="D278:D279"/>
    <mergeCell ref="F278:F279"/>
    <mergeCell ref="D268:D269"/>
    <mergeCell ref="F268:F269"/>
    <mergeCell ref="D260:D261"/>
    <mergeCell ref="E248:E253"/>
    <mergeCell ref="E254:E259"/>
    <mergeCell ref="E260:E265"/>
    <mergeCell ref="F554:F555"/>
    <mergeCell ref="D556:D557"/>
    <mergeCell ref="F556:F557"/>
    <mergeCell ref="F344:F345"/>
    <mergeCell ref="D346:D347"/>
    <mergeCell ref="F346:F347"/>
    <mergeCell ref="D356:D357"/>
    <mergeCell ref="F356:F357"/>
    <mergeCell ref="D358:D359"/>
    <mergeCell ref="F434:F435"/>
    <mergeCell ref="D436:D437"/>
    <mergeCell ref="F436:F437"/>
    <mergeCell ref="F422:F423"/>
    <mergeCell ref="D424:D425"/>
    <mergeCell ref="F424:F425"/>
    <mergeCell ref="D364:D365"/>
    <mergeCell ref="F364:F365"/>
    <mergeCell ref="F398:F399"/>
    <mergeCell ref="D400:D401"/>
    <mergeCell ref="F400:F401"/>
    <mergeCell ref="F416:F417"/>
    <mergeCell ref="D418:D419"/>
    <mergeCell ref="F418:F419"/>
    <mergeCell ref="D380:D381"/>
    <mergeCell ref="F500:F501"/>
    <mergeCell ref="D656:D657"/>
    <mergeCell ref="F656:F657"/>
    <mergeCell ref="D658:D659"/>
    <mergeCell ref="F658:F659"/>
    <mergeCell ref="F650:F651"/>
    <mergeCell ref="D652:D653"/>
    <mergeCell ref="F652:F653"/>
    <mergeCell ref="E656:E661"/>
    <mergeCell ref="D654:D655"/>
    <mergeCell ref="D648:D649"/>
    <mergeCell ref="D638:D639"/>
    <mergeCell ref="D584:D585"/>
    <mergeCell ref="D572:D573"/>
    <mergeCell ref="D602:D603"/>
    <mergeCell ref="D614:D615"/>
    <mergeCell ref="D632:D633"/>
    <mergeCell ref="D620:D621"/>
    <mergeCell ref="F542:F543"/>
    <mergeCell ref="D544:D545"/>
    <mergeCell ref="F544:F545"/>
    <mergeCell ref="F566:F567"/>
    <mergeCell ref="D568:D569"/>
    <mergeCell ref="F568:F569"/>
  </mergeCells>
  <pageMargins left="0.70866141732283472" right="0.70866141732283472" top="0.74803149606299213" bottom="0.74803149606299213" header="0.31496062992125984" footer="0.31496062992125984"/>
  <pageSetup paperSize="9" scale="58" fitToHeight="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Комм. предл. (Структура НМЦ)</vt:lpstr>
      <vt:lpstr>'Комм. предл. (Структура НМЦ)'!Заголовки_для_печати</vt:lpstr>
      <vt:lpstr>'Комм. предл. (Структура НМЦ)'!Область_печати</vt:lpstr>
    </vt:vector>
  </TitlesOfParts>
  <Company>РусГидро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Мавренко Татьяна Анатольевна</dc:creator>
  <cp:lastModifiedBy>Мавренко Татьяна Анатольевна</cp:lastModifiedBy>
  <dcterms:created xsi:type="dcterms:W3CDTF">2026-02-06T07:32:57Z</dcterms:created>
  <dcterms:modified xsi:type="dcterms:W3CDTF">2026-04-28T08:06:09Z</dcterms:modified>
</cp:coreProperties>
</file>