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300"/>
  </bookViews>
  <sheets>
    <sheet name="ТЗ" sheetId="3" r:id="rId1"/>
    <sheet name="Данные" sheetId="2" r:id="rId2"/>
  </sheets>
  <definedNames>
    <definedName name="Метод_определения_сметной_стоимости_работ" localSheetId="1">Данные!$D$8:$E$12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3" l="1"/>
  <c r="E34" i="3"/>
</calcChain>
</file>

<file path=xl/sharedStrings.xml><?xml version="1.0" encoding="utf-8"?>
<sst xmlns="http://schemas.openxmlformats.org/spreadsheetml/2006/main" count="165" uniqueCount="125">
  <si>
    <t>Метод определения сметной стоимости работ</t>
  </si>
  <si>
    <t>Применение сметно-нормативной базы</t>
  </si>
  <si>
    <t>Применение индексов пересчета в текущие цены</t>
  </si>
  <si>
    <t>Применение индексов-дефляторов</t>
  </si>
  <si>
    <t>Размер средств на устройство и ликвидацию временных зданий и сооружений</t>
  </si>
  <si>
    <t>Резерв средств на непредвиденные работы и затраты</t>
  </si>
  <si>
    <t>Определение стоимости дополнительных услуг, не учтенных объемами услуг, в соответствии с ТТ к основному договору</t>
  </si>
  <si>
    <t>Транспортные затраты</t>
  </si>
  <si>
    <t>Транспортные затраты определяются следующими методами:</t>
  </si>
  <si>
    <t>Заготовительно-складские расходы</t>
  </si>
  <si>
    <t>Исключение затрат из норм и расценок в соответствии с условиями ТТ</t>
  </si>
  <si>
    <t>Затраты на эксплуатацию строительной техники, не учтенной нормами и расценками</t>
  </si>
  <si>
    <t>Определяются на основании коммерческих предложений и включаются в Главу 9 ССРСС</t>
  </si>
  <si>
    <t>-</t>
  </si>
  <si>
    <t>№ п.п.</t>
  </si>
  <si>
    <t>Раздел требований</t>
  </si>
  <si>
    <t>Значение требований</t>
  </si>
  <si>
    <t>Обоснование индексов</t>
  </si>
  <si>
    <t>Актуальные на момент заключения Договора</t>
  </si>
  <si>
    <t>Требования:</t>
  </si>
  <si>
    <t>Исключаемые</t>
  </si>
  <si>
    <t xml:space="preserve">Определять нормативным методом с применением нормативов затрат на строительство титульных временных зданий и сооружений, сведения о которых включены в ФРСН; </t>
  </si>
  <si>
    <t>Определять расчетным методом - на основании ЛСР (ЛС) или калькуляций, в соответствии с данными ПОС.</t>
  </si>
  <si>
    <t>Отсутствуют</t>
  </si>
  <si>
    <t xml:space="preserve">В соответствии с условиями ценообразования, учтенными в сметной документации к договору. </t>
  </si>
  <si>
    <t>Пересчет в текущие цены осуществляется по актуальным условиям ценообразования на момент составления сметной документации на дополнительные услуги.</t>
  </si>
  <si>
    <t>ВЦиСН</t>
  </si>
  <si>
    <t>Письмо Минстроя России</t>
  </si>
  <si>
    <t>Суточные</t>
  </si>
  <si>
    <t>Проживание</t>
  </si>
  <si>
    <t>По доставке материальных ресурсов</t>
  </si>
  <si>
    <t>По доставке оборудования</t>
  </si>
  <si>
    <t>расчетом с учетом расстояния перевозки, класса грузов, типа транспорта, наличии погрузо-разгрузочных работ, информации о ценах на услуги на перевозку грузов, в зависимости от вида транспорта (ж/д, автомобильный, речной, морской, воздушный), включенных в ФГИС ЦС и в соответствии со сметными нормативами, включенными в ФРСН;</t>
  </si>
  <si>
    <t>по ТКП по результатам конъюнктурного анализа с учетом данных о стоимости услуг, полученных 3(трех) и более поставщиков (производителей) материальных ресурсов, при этом в ТКП отдельными строками указываются: стоимость материальных ресурсов и стоимость доставки материальных ресурсов до места назначения (места производства работ).</t>
  </si>
  <si>
    <t>в размере до 3-х процентов от отпускной цены материальных ресурсов (при невозможности определить затраты расчетом или по результатам конъюнктурного анализа), по решению заказчика.</t>
  </si>
  <si>
    <t>по ТКП по результатам конъюнктурного анализа с учетом данных о стоимости услуг, полученных 3(трех) и более поставщиков (производителей) оборудования, при этом в ТКП отдельными строками указываются: стоимость оборудования и стоимость доставки оборудования до места назначения (места производства работ).</t>
  </si>
  <si>
    <t>в размере до 3-х процентов от отпускной цены оборудования (при невозможности определить затраты расчетом или по результатам конъюнктурного анализа), по решению заказчика.</t>
  </si>
  <si>
    <t>Не учитываются (транспортировка осуществляется заказчиком самостоятельно).</t>
  </si>
  <si>
    <t>По предоставляемой электроэнергии (в том числе, в составе стоимости машино-часа):
- Рассчитанная сумма возврата стоимости электрической энергии (со знаком «–») учитывается в последней главе ССРСС, где имеется смета на СМР (как правило, в главах 1-7, если затраты по главе 8 определены на основании смет, то сумма возврата стоимости электрической энергии учитывается в главе 8).
- Индекс пересчета в текущие цены применять аналогичный примененному в сметной документации.
- При применении индексов по статьям затрат в сметной документации для данного ресурса применять индекс на материалы.</t>
  </si>
  <si>
    <t>Примечание/Обоснование</t>
  </si>
  <si>
    <t>Учтенные в составе накладных расходов:
- расходы по обеспечению санитарно-гигиенических и бытовых условий (удельный вес статьи затрат в накладных расходах - 3,1%);
- содержание пожарной и сторожевой охраны (удельный вес статьи затрат в накладных расходах -2,0%);
- расходы по благоустройству и содержанию строительных площадок (удельный вес статьи затрат в накладных расходах -1,7%) 
исключаются путем применения понижающего коэффициента к нормативам накладных расходов на строительные работы в размере 0,93. Понижающий коэффициент не применяется к нормативам накладных расходов на ремонтно-строительные работы, работы по реконструкции зданий и сооружений (ГЭСН/ФЕР/ТЕР-2001-46), монтажные и пусконаладочные работы.</t>
  </si>
  <si>
    <t>на составление сметной документации в составе рабочей документации</t>
  </si>
  <si>
    <t>на составление сметной документации на работы по программе ремонтов</t>
  </si>
  <si>
    <r>
      <t xml:space="preserve">1. </t>
    </r>
    <r>
      <rPr>
        <b/>
        <sz val="12"/>
        <color theme="1"/>
        <rFont val="Times New Roman"/>
        <family val="1"/>
        <charset val="204"/>
      </rPr>
      <t>по доставке материальных ресурсов:</t>
    </r>
    <r>
      <rPr>
        <sz val="12"/>
        <color theme="1"/>
        <rFont val="Times New Roman"/>
        <family val="1"/>
        <charset val="204"/>
      </rPr>
      <t xml:space="preserve"> </t>
    </r>
  </si>
  <si>
    <r>
      <t>2.</t>
    </r>
    <r>
      <rPr>
        <b/>
        <sz val="12"/>
        <color theme="1"/>
        <rFont val="Times New Roman"/>
        <family val="1"/>
        <charset val="204"/>
      </rPr>
      <t xml:space="preserve"> по доставке оборудования</t>
    </r>
    <r>
      <rPr>
        <sz val="12"/>
        <color theme="1"/>
        <rFont val="Times New Roman"/>
        <family val="1"/>
        <charset val="204"/>
      </rPr>
      <t>:</t>
    </r>
  </si>
  <si>
    <t>является приоритетным</t>
  </si>
  <si>
    <t>Примечание</t>
  </si>
  <si>
    <r>
      <rPr>
        <b/>
        <sz val="12"/>
        <color rgb="FF0070C0"/>
        <rFont val="Times New Roman"/>
        <family val="1"/>
        <charset val="204"/>
      </rPr>
      <t>Базисно-индексный</t>
    </r>
    <r>
      <rPr>
        <sz val="12"/>
        <color rgb="FF0070C0"/>
        <rFont val="Times New Roman"/>
        <family val="1"/>
        <charset val="204"/>
      </rPr>
      <t xml:space="preserve"> с использованием единичных расценок, в том числе, их отдельных составляющих, сведения о которых включены в ФРСН. Сметная стоимость строительства, определенная с применением базисно-индексного метода, приводится в локальных сметных расчетах (далее – ЛСР), локальных сметах (далее -ЛС) в двух уровнях цен: базисном и текущем.</t>
    </r>
  </si>
  <si>
    <r>
      <rPr>
        <b/>
        <sz val="12"/>
        <color rgb="FF0070C0"/>
        <rFont val="Times New Roman"/>
        <family val="1"/>
        <charset val="204"/>
      </rPr>
      <t>Ресурсный -</t>
    </r>
    <r>
      <rPr>
        <sz val="12"/>
        <color rgb="FF0070C0"/>
        <rFont val="Times New Roman"/>
        <family val="1"/>
        <charset val="204"/>
      </rPr>
      <t xml:space="preserve"> с использованием сметных норм и сметных цен строительных ресурсов в текущем уровне цен а так же иной информации, используемой для определения сметной стоимости строительства, размещенных в ФГИС ЦС. Сметная стоимость, определенная с применением ресурсного метода, приводится в локальных сметных расчетах (сметах) в текущем уровне цен.</t>
    </r>
  </si>
  <si>
    <t>ФСНБ-2022</t>
  </si>
  <si>
    <t>ГЭСН-2020, ФЕР-2020</t>
  </si>
  <si>
    <t>Ремонт энергетического оборудования (с доп.1-12; ЦКБ Энергоремонт)</t>
  </si>
  <si>
    <t>РИМ</t>
  </si>
  <si>
    <t>БИМ</t>
  </si>
  <si>
    <t xml:space="preserve">Индексы, публикуемые Минстроем РФ </t>
  </si>
  <si>
    <t>Индексы, разрабатываемые РЦЦС, или иными органами ценообразования субъектов РФ</t>
  </si>
  <si>
    <t>Индексы, публикуемые информационными изданиями (в т.ч.  ВЦиСН, Мособлэкспертиза и др.)</t>
  </si>
  <si>
    <r>
      <t>Для определения размера индекса прогнозной инфляции периодом в</t>
    </r>
    <r>
      <rPr>
        <u/>
        <sz val="12"/>
        <color theme="1"/>
        <rFont val="Times New Roman"/>
        <family val="1"/>
        <charset val="204"/>
      </rPr>
      <t xml:space="preserve"> несколько месяцев</t>
    </r>
    <r>
      <rPr>
        <sz val="12"/>
        <color theme="1"/>
        <rFont val="Times New Roman"/>
        <family val="1"/>
        <charset val="204"/>
      </rPr>
      <t>, величина индекса прогнозной инфляции на один месяц возводится в степень размер которой соответствует количеству месяцев от даты определения стоимости работ до даты окончания работ. Индекс прогнозной инфляции для периода выполнения работ, не превышающего один календарный год рассчитывается по формуле:
И инф пер – индекс прогнозной инфляции для периода выполнения работ, полученное значение округляется до 4 знаков после запятой.</t>
    </r>
  </si>
  <si>
    <t>1) если срок выполнения работ указан в целом по договору (дата начала работ – дата окончание работ), применяется единый дефлятор, в соответствии с формулой (2)
2) если договором предусмотрен график выполнения работ с разбивкой на этапы (дата начала работ по этапу – дата окончания работ по этапу), дефлятор применяется в соответствии с таким графиком, и рассчитывается на каждый этап, в соответствии с формулой (2).</t>
  </si>
  <si>
    <t>Если для определения ПЦ используется сметная документация, разработанная на основании СНБ применяемой на дату формирования ПЦ, то пересчет сметной стоимости работ в уровень цен на дату определения ПЦ осуществляется с использованием индексов изменения сметной стоимости, размещенных Минстроем России в ФРСН, действующих на дату определения ПЦ. 
В случае если сметная документация разработана в СНБ не применяемой на дату определения ПЦ, то пересчет сметной стоимости работ в уровень цен на дату определения ПЦ осуществляется с использованием индекса фактической инфляции (опубликованный на сайте https://www.fedstat.ru/, индексы цен на продукцию (затраты, услуги) инвестиционного назначения с 2017г., по Российской Федерации в целом, с учетом вида экономической деятельности).</t>
  </si>
  <si>
    <t>Только для МТР и индивидуального стандартизированного (адаптированного) оборудования в текущем уровне цен, информация о которых отсутствует во ФГИС ЦС и ФРСН</t>
  </si>
  <si>
    <t>Порядок расчета за непредвиденные работы и затраты оговаривать в договоре подряда.</t>
  </si>
  <si>
    <t>Порядок расчета за ВЗиС оговаривать в договоре подряда.</t>
  </si>
  <si>
    <t xml:space="preserve">Начислять в смете / ССР в процентах, в соответствии с указаниями в утвержденных ТТ. </t>
  </si>
  <si>
    <t>Учитываются только при наличии соответствующих указаниях в ПОС, ТТ.</t>
  </si>
  <si>
    <t xml:space="preserve">Определение стоимости дополнительных работ </t>
  </si>
  <si>
    <t>При составлении сметной документации необходимо руководствоваться условиями ценообразования, учтенными в сметной документации к основному договору (дополнительному соглашению) в том числе: сметно-нормативная база, индексы перевода в текущие цены, понижающие договорные коэффициенты, индексы-дефляторы.</t>
  </si>
  <si>
    <t>аварийно-восстановительные работы</t>
  </si>
  <si>
    <t>При составлении сметной документации руководствоваться ЛНА Заказчика</t>
  </si>
  <si>
    <t>При составлении сметной документации необходимо учитывать условия ценообразования актуальные на момент составления сметной документации</t>
  </si>
  <si>
    <t>3П при составлении смет на шефмонтажные и шефналадочные работы на территории  не относящиеся к районам Крайнего Севера</t>
  </si>
  <si>
    <t>3П при составлении смет на шефмонтажные и шефналадочные работы на территории относящиеся к местностям, приравненным к районам Крайнего Севера</t>
  </si>
  <si>
    <t>ПИР, НИР при составлении смет на шефмонтажные и шефналадочные работы на территории  не относящиеся к районам Крайнего Севера</t>
  </si>
  <si>
    <t>ПИР, НИР при составлении смет на шефмонтажные и шефналадочные работы на территории относящиеся к местностям, приравненным к районам Крайнего Севера</t>
  </si>
  <si>
    <t>СМР, ПНР, ТО, при командировании на территории не относящиеся к районам Крайнего Севера</t>
  </si>
  <si>
    <t>СМР, ПНР, ТО, при командировании на территории относящиеся к местностям, приравненным к районам Крайнего Севера</t>
  </si>
  <si>
    <t>на составление сметной документации на работы по реконструкции и техническому перевооружению (не относящихся к работам, стоимость которых определяется в соответствии со Статьей 8.3 Градостроительного кодекса РФ).</t>
  </si>
  <si>
    <t>Не учитываются (осуществляется заказчиком самостоятельно).</t>
  </si>
  <si>
    <t>• 2% от отпускной цены материальных ресурсов (кроме металлоконструкций);
• 0,75% от отпускной цены для металлоконструкций,</t>
  </si>
  <si>
    <t>• 1,2% от отпускной цены оборудования.</t>
  </si>
  <si>
    <t>работы, входящие в договорную стоимость (в т.ч. непредвиденные работы и затраты, ВЗиС и пр.)</t>
  </si>
  <si>
    <t>работы, не учтенных основным договором</t>
  </si>
  <si>
    <t>на составление сметной документации на выполнение работ/услуг по программе технического обслуживания энергооборудования, сетей, зданий и сооружений</t>
  </si>
  <si>
    <t>Основные условия ценообразования к договору</t>
  </si>
  <si>
    <r>
      <rPr>
        <b/>
        <sz val="12"/>
        <color rgb="FF0070C0"/>
        <rFont val="Times New Roman"/>
        <family val="1"/>
        <charset val="204"/>
      </rPr>
      <t>Ресурсно-индексный (приоритетный)</t>
    </r>
    <r>
      <rPr>
        <sz val="12"/>
        <color rgb="FF0070C0"/>
        <rFont val="Times New Roman"/>
        <family val="1"/>
        <charset val="204"/>
      </rPr>
      <t>- с использованием сметных норм, сметных цен строительных ресурсов в базисном уровне цен и одновременным применением сметных цен строительных ресурсов в текущем уровне цен, информации об индексах изменения сметной стоимости строительства по группам однородных строительных ресурсов и с учетом иной информации, используемой для определения сметной стоимости строительства, размещенных в федеральной государственной информационной системе ценообразования в строительстве (далее - ФГИС ЦС). Сметная стоимость, определенная с применением ресурсно-индексного метода, приводится в ЛСР (ЛС) в текущем уровне цен</t>
    </r>
  </si>
  <si>
    <t>Версия ПК «Гранд-Смета»</t>
  </si>
  <si>
    <t>3П при составлении смет на шеф-монтажные и шеф-наладочные работы на территории  не относящиеся к районам Крайнего Севера</t>
  </si>
  <si>
    <t>3П при составлении смет на шеф-монтажные и шеф-наладочные работы на территории относящиеся к местностям, приравненным к районам Крайнего Севера</t>
  </si>
  <si>
    <t xml:space="preserve">Размер суточных командировочных расходов определяется в соответствии с законодательством РФ и с учетом норм, определяемых внутренним документом организации. 
Лимиты командировочных расходов не должны превышать лимитов установленных Приказом ПАО «РусГидро» от 30.06.2023 №432 «О внесении изменений в приказ ПАО «РусГидро» от 22.11.2022 №891»*
* за исключением лимитов согласованных Департаментом закупок, маркетинга и ценообразования.  </t>
  </si>
  <si>
    <t xml:space="preserve">Требования </t>
  </si>
  <si>
    <t xml:space="preserve">Иинф – индекс инфляции, рассчитываемый по формуле: 
И инф = Д1*К1+Д2*К2+...+Дi*Кi                 (3)
Д1,Д2,Дi - доля сметной стоимости работ, подлежащих выполнению соответственно в 1-й, 2-й, 3-й, i-ый годы строительства;
i - год завершения строительства объекта;
К1 - индекс прогнозной инфляции за первый год строительства объекта, определяемый как среднее арифметическое между индексом прогнозной инфляции на дату начала строительства объекта и индексом прогнозной инфляции на декабрь первого года строительства объекта;
К2 - индекс прогнозной инфляции, учитывающий инфляцию за первый и второй годы строительства объекта. Рассчитывается как произведение индекса прогнозной инфляции, устанавливаемого нарастающим итогом на декабрь первого года строительства объекта, и индекса прогнозной инфляции на второй год строительства объекта, определенного как среднее арифметическое между индексом прогнозной инфляции на январь второго года строительства объекта и индекса прогнозной инфляции на декабрь второго года строительства объекта;
К3 - индекс прогнозной инфляции, учитывающий инфляцию за весь период строительства объекта. Указанный индекс рассчитывается как произведение индекса прогнозной инфляции, устанавливаемого нарастающим итогом на декабрь предшествующего года строительства объекта, и индекса прогнозной инфляции на последний год строительства объекта, определенного как среднее арифметическое между индексом прогнозной инфляции на январь последнего года строительства объекта и индексом прогнозной инфляции на дату окончания строительства объекта в последнем году. </t>
  </si>
  <si>
    <t>ГЭСН, ЕНиР и ВНиР</t>
  </si>
  <si>
    <t>• индексы к отдельным строительным ресурсам, индексы к группам строительных ресурсов (индексы к сметной стоимости отдельных материалов, изделий, конструкций, оборудования, эксплуатации машин и механизмов или к стоимости однородных групп таких строительных ресурсов);
• индексы изменения сметных цен на перевозку грузов – применяются к сметной стоимости затрат на перевозку грузов для строительства автомобильным транспортом, в том числе на дополнительное расстояние, сверх учтенного сметными ценами на материальные ресурсы и оборудование, в соответствии с типом автотранспортных средств;
• индексы изменения сметной стоимости оборудования – применяются к сметной стоимости оборудования;
• индексы изменения сметной стоимости, рассчитываемые для применения к сметной стоимости отдельных видов прочих работ и затрат;</t>
  </si>
  <si>
    <t xml:space="preserve">Резерв средств на непредвиденные работы и затраты 
</t>
  </si>
  <si>
    <t xml:space="preserve">Сметная документация на непредвиденные работы и затраты составляется на основании ведомостей объемов работ, проектной/рабочей либо иной технической документации. </t>
  </si>
  <si>
    <t xml:space="preserve">Размер средств на устройство и ликвидацию временных зданий и сооружений
</t>
  </si>
  <si>
    <t>По предоставляемому сжатому воздуху: из норм и расценок исключать стоимость компрессоров.</t>
  </si>
  <si>
    <t>В сметных расчетах на этап работ применяются индексы-дефляторы Министерства экономического развития российской Федерации. Индексы-дефляторы применяются для пересчета сметной стоимости строительства из уровня цен на дату определения стоимости работ в уровень цен, соответствующих периоду выполнения работ по договору.</t>
  </si>
  <si>
    <t xml:space="preserve">В случае если срок выполнения работ превышает календарный год, то индекс прогнозной инфляции для второго и последующих годов, определяется с учетом установленных договором сроков строительства по формуле: 
  Цд=С * Иинфл                         (2)
Цд – стоимость договора; С - сметная стоимость подрядных работ, подлежащих выполнению подрядчиком; </t>
  </si>
  <si>
    <t>Индексы-дефляторы</t>
  </si>
  <si>
    <r>
      <rPr>
        <b/>
        <u/>
        <sz val="12"/>
        <color rgb="FF0070C0"/>
        <rFont val="Times New Roman"/>
        <family val="1"/>
        <charset val="204"/>
      </rPr>
      <t>ПИР / НИР</t>
    </r>
    <r>
      <rPr>
        <sz val="12"/>
        <color rgb="FF0070C0"/>
        <rFont val="Times New Roman"/>
        <family val="1"/>
        <charset val="204"/>
      </rPr>
      <t xml:space="preserve"> (индексы дефляторы принимаются по данным макроэкономических показателей (вариант - базовый), Министерства экономического развития Российской Федерации, по строке - индекс потребительских цен.</t>
    </r>
  </si>
  <si>
    <r>
      <rPr>
        <b/>
        <u/>
        <sz val="12"/>
        <color rgb="FF0070C0"/>
        <rFont val="Times New Roman"/>
        <family val="1"/>
        <charset val="204"/>
      </rPr>
      <t>Клининг</t>
    </r>
    <r>
      <rPr>
        <sz val="12"/>
        <color rgb="FF0070C0"/>
        <rFont val="Times New Roman"/>
        <family val="1"/>
        <charset val="204"/>
      </rPr>
      <t xml:space="preserve"> (индексы дефляторы принимаются по данным макроэкономических показателей (вариант - базовый), Министерства экономического развития Российской Федерации, по строке - индекс потребительских цен.</t>
    </r>
  </si>
  <si>
    <r>
      <rPr>
        <b/>
        <u/>
        <sz val="12"/>
        <color rgb="FF0070C0"/>
        <rFont val="Times New Roman"/>
        <family val="1"/>
        <charset val="204"/>
      </rPr>
      <t>Новое строительство, ТПиР, капитальный ремонт</t>
    </r>
    <r>
      <rPr>
        <sz val="12"/>
        <color rgb="FF0070C0"/>
        <rFont val="Times New Roman"/>
        <family val="1"/>
        <charset val="204"/>
      </rPr>
      <t xml:space="preserve">  (индексы дефляторы принимаются по данным макроэкономических показателей (вариант - базовый), Министерства экономического развития Российской Федерации, по строке - индекс-дефлятор инвестиций.</t>
    </r>
  </si>
  <si>
    <t>Иное (указывается дата и номер письма о согласовании размера суточных)</t>
  </si>
  <si>
    <t>Иное (указывается дата и номер письма о согласовании размера проживания)</t>
  </si>
  <si>
    <r>
      <t>В случае, если планируемый период выполнения работ составляет</t>
    </r>
    <r>
      <rPr>
        <u/>
        <sz val="12"/>
        <rFont val="Times New Roman"/>
        <family val="1"/>
        <charset val="204"/>
      </rPr>
      <t xml:space="preserve"> до одного календарного года </t>
    </r>
    <r>
      <rPr>
        <sz val="12"/>
        <rFont val="Times New Roman"/>
        <family val="1"/>
        <charset val="204"/>
      </rPr>
      <t>и сметная документация составлена в уровне цен того же года, индекс прогнозной инфляции на один месяц осуществляется извлечением квадратного корня двенадцатой степени из индекса прогнозной установленного в целом за год:
И инфл мес – индекс прогнозной инфляции на один месяц, полученное значение округляется до 4 знаков после запятой;
И инфл год – индекс-дефлятор Министерства экономического развития Российской Федерации.</t>
    </r>
  </si>
  <si>
    <r>
      <rPr>
        <b/>
        <u/>
        <sz val="12"/>
        <color rgb="FF0070C0"/>
        <rFont val="Times New Roman"/>
        <family val="1"/>
        <charset val="204"/>
      </rPr>
      <t>Ремонт, ТО, охрана</t>
    </r>
    <r>
      <rPr>
        <sz val="12"/>
        <color rgb="FF0070C0"/>
        <rFont val="Times New Roman"/>
        <family val="1"/>
        <charset val="204"/>
      </rPr>
      <t xml:space="preserve"> (индексы дефляторы принимаются по данным макроэкономических показателей (вариант - базовый), Министерства экономического развития Российской Федерации, по строке -      Индекс-дефлятор (по сопоставимому кругу предприятий)).</t>
    </r>
  </si>
  <si>
    <t>Новое строительство, ТПиР, капитальный ремонт  (индексы дефляторы принимаются по данным макроэкономических показателей (вариант - базовый), Министерства экономического развития Российской Федерации, по строке - индекс-дефлятор инвестиций.</t>
  </si>
  <si>
    <t>Учтенные в составе накладных расходов:
- содержание пожарной и сторожевой охраны (удельный вес статьи затрат в накладных расходах -2,0%);
- расходы по благоустройству и содержанию строительных площадок (удельный вес статьи затрат в накладных расходах -1,7%) 
исключаются путем применения понижающего коэффициента к нормативам накладных расходов на строительные работы в размере 0,96. Понижающий коэффициент не применяется к нормативам накладных расходов на ремонтно-строительные работы, работы по реконструкции зданий и сооружений (ГЭСН/ФЕР/ТЕР-2001-46), монтажные и пусконаладочные работы.</t>
  </si>
  <si>
    <t xml:space="preserve">к Требованиям к оформлению </t>
  </si>
  <si>
    <t xml:space="preserve">и составлению сметной документации </t>
  </si>
  <si>
    <t>Базисно-индексный с использованием единичных расценок, в том числе, их отдельных составляющих, сведения о которых включены в ФРСН. Сметная стоимость строительства, определенная с применением базисно-индексного метода, приводится в локальных сметных расчетах (далее – ЛСР), локальных сметах (далее -ЛС) в двух уровнях цен: базисном и текущем.</t>
  </si>
  <si>
    <t>Не ниже 2023</t>
  </si>
  <si>
    <t>изм. 1-9</t>
  </si>
  <si>
    <t>При определении сметной стоимости базисно-индексным методом применяются индексы изменения сметной стоимости на 3 квартал 2022 года, сведения о которых включены в ФРСН, публикуемые в приложении №2 к письму Минстроя России от 15.08.2022 № 40506/-ИФ/09: 62,64 – на оплату труда; 11,42 – на материалы; 17,98 – на эксплуатацию машин и механизмов к ФЕР-2001 для Республики Саха (Якутия) (2 зона) по объекту строительства «Прочие объекты».</t>
  </si>
  <si>
    <t>Индексы-дефляторы, предусмотренные прогнозом социально-экономического развития Российской Федерации на среднесрочный период, утвержденных Письмом Минэкономразвития России от 30.09.2025                       №37099-ПК/ДОЗи 
в размере 9,1% на 2023 год, 
в размере 8,1% на 2024 год
в размере 7,4% на 2025 год, 
в размере 5,5% на 2026 год</t>
  </si>
  <si>
    <t>5,5%*0,8</t>
  </si>
  <si>
    <r>
      <rPr>
        <i/>
        <sz val="12"/>
        <color theme="1"/>
        <rFont val="Times New Roman"/>
        <family val="1"/>
        <charset val="204"/>
      </rPr>
      <t>Вахтовые затраты /командировочные расходы, проживание</t>
    </r>
    <r>
      <rPr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 xml:space="preserve">При необходимости учета командировочных расходов в сметной документации составляется расчет. </t>
    </r>
  </si>
  <si>
    <t>Проезд: поезд (купе) или самолет (класс–эконом с багажом до 20 (двадцати) кг, ручная кладь до 10 (десяти) кг).</t>
  </si>
  <si>
    <t xml:space="preserve">Размер средств производство работ в зимнее время
</t>
  </si>
  <si>
    <t xml:space="preserve">Снегоборьба
</t>
  </si>
  <si>
    <t>Порядок расчета оговаривать в договоре подряда.</t>
  </si>
  <si>
    <t>до 0,6%</t>
  </si>
  <si>
    <t>Определять нормативным методом, согласно Методике определения дополнительных затрат при производстве работ в зимнее время от 25.05.2021г № 325/пр</t>
  </si>
  <si>
    <t>Приложение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</si>
</sst>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u/>
      <sz val="12"/>
      <color rgb="FF0070C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2" fillId="0" borderId="18" xfId="0" applyFont="1" applyBorder="1"/>
    <xf numFmtId="0" fontId="2" fillId="0" borderId="19" xfId="0" applyFont="1" applyBorder="1" applyAlignment="1">
      <alignment wrapText="1"/>
    </xf>
    <xf numFmtId="0" fontId="2" fillId="0" borderId="20" xfId="0" applyFont="1" applyBorder="1"/>
    <xf numFmtId="0" fontId="2" fillId="0" borderId="24" xfId="0" applyFont="1" applyBorder="1"/>
    <xf numFmtId="0" fontId="2" fillId="0" borderId="21" xfId="0" applyFont="1" applyBorder="1" applyAlignment="1">
      <alignment wrapText="1"/>
    </xf>
    <xf numFmtId="0" fontId="2" fillId="0" borderId="25" xfId="0" applyFont="1" applyBorder="1"/>
    <xf numFmtId="0" fontId="2" fillId="0" borderId="18" xfId="0" applyFont="1" applyBorder="1" applyAlignment="1">
      <alignment wrapText="1"/>
    </xf>
    <xf numFmtId="0" fontId="2" fillId="0" borderId="31" xfId="0" applyFont="1" applyBorder="1"/>
    <xf numFmtId="0" fontId="2" fillId="0" borderId="18" xfId="0" applyFont="1" applyBorder="1" applyAlignment="1">
      <alignment horizontal="center"/>
    </xf>
    <xf numFmtId="0" fontId="3" fillId="0" borderId="19" xfId="0" applyFont="1" applyBorder="1" applyAlignment="1">
      <alignment wrapText="1"/>
    </xf>
    <xf numFmtId="0" fontId="3" fillId="0" borderId="21" xfId="0" applyFont="1" applyBorder="1" applyAlignment="1">
      <alignment wrapText="1"/>
    </xf>
    <xf numFmtId="0" fontId="3" fillId="0" borderId="19" xfId="0" applyFont="1" applyBorder="1" applyAlignment="1">
      <alignment vertical="center" wrapText="1"/>
    </xf>
    <xf numFmtId="0" fontId="5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20" xfId="0" applyFont="1" applyBorder="1"/>
    <xf numFmtId="0" fontId="5" fillId="0" borderId="24" xfId="0" applyFont="1" applyBorder="1"/>
    <xf numFmtId="0" fontId="2" fillId="0" borderId="19" xfId="0" applyFont="1" applyBorder="1" applyAlignment="1">
      <alignment horizontal="justify" vertical="center" wrapText="1"/>
    </xf>
    <xf numFmtId="0" fontId="3" fillId="0" borderId="19" xfId="0" applyFont="1" applyBorder="1" applyAlignment="1">
      <alignment horizontal="justify" vertical="center" wrapText="1"/>
    </xf>
    <xf numFmtId="0" fontId="3" fillId="0" borderId="21" xfId="0" applyFont="1" applyBorder="1" applyAlignment="1">
      <alignment horizontal="justify" vertical="center" wrapText="1"/>
    </xf>
    <xf numFmtId="0" fontId="3" fillId="0" borderId="27" xfId="0" applyFont="1" applyBorder="1" applyAlignment="1">
      <alignment vertical="center" wrapText="1"/>
    </xf>
    <xf numFmtId="0" fontId="2" fillId="0" borderId="38" xfId="0" applyFont="1" applyBorder="1"/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right"/>
    </xf>
    <xf numFmtId="49" fontId="16" fillId="0" borderId="0" xfId="0" applyNumberFormat="1" applyFont="1" applyAlignment="1">
      <alignment horizontal="right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left" vertical="center" wrapText="1"/>
      <protection locked="0"/>
    </xf>
    <xf numFmtId="9" fontId="7" fillId="2" borderId="26" xfId="0" applyNumberFormat="1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40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2" fillId="2" borderId="3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>
      <alignment horizontal="left" vertical="center" wrapText="1"/>
    </xf>
    <xf numFmtId="0" fontId="7" fillId="2" borderId="37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5" xfId="0" applyFont="1" applyFill="1" applyBorder="1" applyAlignment="1" applyProtection="1">
      <alignment horizontal="left" vertical="center" wrapText="1"/>
      <protection locked="0"/>
    </xf>
    <xf numFmtId="0" fontId="2" fillId="2" borderId="36" xfId="0" applyFont="1" applyFill="1" applyBorder="1" applyAlignment="1" applyProtection="1">
      <alignment horizontal="left" vertical="center" wrapText="1"/>
      <protection locked="0"/>
    </xf>
    <xf numFmtId="0" fontId="7" fillId="2" borderId="34" xfId="1" applyNumberFormat="1" applyFont="1" applyFill="1" applyBorder="1" applyAlignment="1">
      <alignment horizontal="left" vertical="center" wrapText="1"/>
    </xf>
    <xf numFmtId="0" fontId="7" fillId="2" borderId="35" xfId="1" applyNumberFormat="1" applyFont="1" applyFill="1" applyBorder="1" applyAlignment="1">
      <alignment horizontal="left" vertical="center" wrapText="1"/>
    </xf>
    <xf numFmtId="49" fontId="10" fillId="0" borderId="0" xfId="0" applyNumberFormat="1" applyFont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28" xfId="0" applyNumberFormat="1" applyFont="1" applyFill="1" applyBorder="1" applyAlignment="1">
      <alignment horizontal="center" vertical="center" wrapText="1"/>
    </xf>
    <xf numFmtId="49" fontId="4" fillId="2" borderId="28" xfId="0" applyNumberFormat="1" applyFont="1" applyFill="1" applyBorder="1" applyAlignment="1">
      <alignment horizontal="left" vertical="center" wrapText="1"/>
    </xf>
    <xf numFmtId="49" fontId="4" fillId="2" borderId="30" xfId="0" applyNumberFormat="1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/>
    </xf>
    <xf numFmtId="0" fontId="2" fillId="0" borderId="1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2" borderId="30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7" fillId="2" borderId="42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 applyProtection="1">
      <alignment horizontal="left" vertical="center" wrapText="1"/>
      <protection locked="0"/>
    </xf>
    <xf numFmtId="0" fontId="2" fillId="2" borderId="37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2" fillId="2" borderId="43" xfId="0" applyFont="1" applyFill="1" applyBorder="1" applyAlignment="1">
      <alignment horizontal="left" vertical="center" wrapText="1"/>
    </xf>
    <xf numFmtId="0" fontId="7" fillId="2" borderId="42" xfId="0" applyFont="1" applyFill="1" applyBorder="1" applyAlignment="1">
      <alignment horizontal="left" vertical="center" wrapText="1"/>
    </xf>
    <xf numFmtId="0" fontId="2" fillId="2" borderId="4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2" fillId="2" borderId="45" xfId="0" applyFont="1" applyFill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0" fontId="7" fillId="2" borderId="47" xfId="0" applyFont="1" applyFill="1" applyBorder="1" applyAlignment="1">
      <alignment horizontal="left"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10" fontId="7" fillId="2" borderId="16" xfId="0" applyNumberFormat="1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1217084</xdr:colOff>
      <xdr:row>17</xdr:row>
      <xdr:rowOff>668867</xdr:rowOff>
    </xdr:from>
    <xdr:ext cx="2228850" cy="2236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84393F28-9649-4DD2-945E-4EB1C08B2005}"/>
                </a:ext>
              </a:extLst>
            </xdr:cNvPr>
            <xdr:cNvSpPr txBox="1"/>
          </xdr:nvSpPr>
          <xdr:spPr>
            <a:xfrm>
              <a:off x="6198659" y="10279592"/>
              <a:ext cx="2228850" cy="2236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ru-RU" sz="12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И инф мес= </m:t>
                    </m:r>
                    <m:rad>
                      <m:radPr>
                        <m:ctrlPr>
                          <a:rPr lang="ru-RU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radPr>
                      <m:deg>
                        <m:r>
                          <a:rPr lang="ru-RU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12</m:t>
                        </m:r>
                      </m:deg>
                      <m:e>
                        <m:r>
                          <a:rPr lang="ru-RU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И инфл год</m:t>
                        </m:r>
                      </m:e>
                    </m:rad>
                    <m:r>
                      <a:rPr lang="en-US" sz="12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   </m:t>
                    </m:r>
                  </m:oMath>
                </m:oMathPara>
              </a14:m>
              <a:endParaRPr lang="en-US" sz="12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84393F28-9649-4DD2-945E-4EB1C08B2005}"/>
                </a:ext>
              </a:extLst>
            </xdr:cNvPr>
            <xdr:cNvSpPr txBox="1"/>
          </xdr:nvSpPr>
          <xdr:spPr>
            <a:xfrm>
              <a:off x="6198659" y="10279592"/>
              <a:ext cx="2228850" cy="2236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ru-RU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И инф мес= √(12&amp;И инфл год)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    </a:t>
              </a:r>
              <a:endParaRPr lang="en-US" sz="12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3</xdr:col>
      <xdr:colOff>921126</xdr:colOff>
      <xdr:row>18</xdr:row>
      <xdr:rowOff>673251</xdr:rowOff>
    </xdr:from>
    <xdr:ext cx="3014663" cy="3803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2F534213-E7B7-42D7-9F73-8944EDC5569C}"/>
                </a:ext>
              </a:extLst>
            </xdr:cNvPr>
            <xdr:cNvSpPr txBox="1"/>
          </xdr:nvSpPr>
          <xdr:spPr>
            <a:xfrm>
              <a:off x="5902701" y="11817501"/>
              <a:ext cx="3014663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ru-RU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И инфл пер=</m:t>
                    </m:r>
                    <m:d>
                      <m:d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ru-RU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sSup>
                              <m:sSupPr>
                                <m:ctrlPr>
                                  <a:rPr lang="ru-RU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pPr>
                              <m:e>
                                <m:r>
                                  <a:rPr lang="ru-RU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И инфл. мес.</m:t>
                                </m:r>
                              </m:e>
                              <m:sup>
                                <m:r>
                                  <a:rPr 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𝑛</m:t>
                                </m:r>
                              </m:sup>
                            </m:sSup>
                            <m:r>
                              <a:rPr lang="ru-RU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−1</m:t>
                            </m:r>
                          </m:num>
                          <m:den>
                            <m:r>
                              <a:rPr lang="ru-RU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den>
                        </m:f>
                      </m:e>
                    </m:d>
                    <m:r>
                      <a:rPr lang="ru-RU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+1             </m:t>
                    </m:r>
                    <m:d>
                      <m:d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e>
                    </m:d>
                  </m:oMath>
                </m:oMathPara>
              </a14:m>
              <a:endParaRPr lang="en-US" sz="11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2F534213-E7B7-42D7-9F73-8944EDC5569C}"/>
                </a:ext>
              </a:extLst>
            </xdr:cNvPr>
            <xdr:cNvSpPr txBox="1"/>
          </xdr:nvSpPr>
          <xdr:spPr>
            <a:xfrm>
              <a:off x="5902701" y="11817501"/>
              <a:ext cx="3014663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И инфл пер=((〖И инфл. мес.〗^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𝑛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−1)/2)+1             (1)</a:t>
              </a:r>
              <a:endParaRPr lang="en-US" sz="11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zoomScale="85" zoomScaleNormal="85" workbookViewId="0">
      <selection activeCell="D28" sqref="D28:E28"/>
    </sheetView>
  </sheetViews>
  <sheetFormatPr defaultRowHeight="15.75" x14ac:dyDescent="0.25"/>
  <cols>
    <col min="1" max="1" width="7.42578125" style="9" customWidth="1"/>
    <col min="2" max="2" width="31.42578125" style="9" customWidth="1"/>
    <col min="3" max="3" width="35.85546875" style="10" customWidth="1"/>
    <col min="4" max="4" width="51" style="10" customWidth="1"/>
    <col min="5" max="5" width="64.28515625" style="10" customWidth="1"/>
    <col min="6" max="6" width="55.5703125" style="9" customWidth="1"/>
    <col min="7" max="16384" width="9.140625" style="9"/>
  </cols>
  <sheetData>
    <row r="1" spans="1:10" ht="10.5" customHeight="1" x14ac:dyDescent="0.25">
      <c r="F1" s="36" t="s">
        <v>124</v>
      </c>
    </row>
    <row r="2" spans="1:10" ht="10.5" customHeight="1" x14ac:dyDescent="0.25">
      <c r="F2" s="34" t="s">
        <v>109</v>
      </c>
    </row>
    <row r="3" spans="1:10" ht="10.5" customHeight="1" x14ac:dyDescent="0.25">
      <c r="F3" s="34" t="s">
        <v>110</v>
      </c>
    </row>
    <row r="4" spans="1:10" ht="10.5" customHeight="1" x14ac:dyDescent="0.25">
      <c r="F4" s="34"/>
    </row>
    <row r="5" spans="1:10" ht="10.5" customHeight="1" x14ac:dyDescent="0.2">
      <c r="F5" s="35"/>
    </row>
    <row r="7" spans="1:10" ht="20.25" x14ac:dyDescent="0.25">
      <c r="A7" s="113" t="s">
        <v>83</v>
      </c>
      <c r="B7" s="113"/>
      <c r="C7" s="113"/>
      <c r="D7" s="113"/>
      <c r="E7" s="113"/>
      <c r="F7" s="113"/>
    </row>
    <row r="8" spans="1:10" ht="16.5" thickBot="1" x14ac:dyDescent="0.3"/>
    <row r="9" spans="1:10" ht="33" customHeight="1" thickBot="1" x14ac:dyDescent="0.3">
      <c r="A9" s="37" t="s">
        <v>14</v>
      </c>
      <c r="B9" s="38" t="s">
        <v>15</v>
      </c>
      <c r="C9" s="114" t="s">
        <v>16</v>
      </c>
      <c r="D9" s="114"/>
      <c r="E9" s="115"/>
      <c r="F9" s="39" t="s">
        <v>39</v>
      </c>
    </row>
    <row r="10" spans="1:10" ht="33" customHeight="1" thickBot="1" x14ac:dyDescent="0.3">
      <c r="A10" s="116" t="s">
        <v>89</v>
      </c>
      <c r="B10" s="117"/>
      <c r="C10" s="118" t="s">
        <v>41</v>
      </c>
      <c r="D10" s="118"/>
      <c r="E10" s="119"/>
      <c r="F10" s="40"/>
    </row>
    <row r="11" spans="1:10" ht="22.5" customHeight="1" thickBot="1" x14ac:dyDescent="0.3">
      <c r="A11" s="41"/>
      <c r="B11" s="42" t="s">
        <v>85</v>
      </c>
      <c r="C11" s="120" t="s">
        <v>112</v>
      </c>
      <c r="D11" s="120"/>
      <c r="E11" s="71"/>
      <c r="F11" s="43"/>
    </row>
    <row r="12" spans="1:10" ht="95.25" customHeight="1" thickBot="1" x14ac:dyDescent="0.3">
      <c r="A12" s="44">
        <v>1</v>
      </c>
      <c r="B12" s="45" t="s">
        <v>0</v>
      </c>
      <c r="C12" s="111" t="s">
        <v>111</v>
      </c>
      <c r="D12" s="112"/>
      <c r="E12" s="112"/>
      <c r="F12" s="53"/>
    </row>
    <row r="13" spans="1:10" ht="45.75" customHeight="1" thickBot="1" x14ac:dyDescent="0.3">
      <c r="A13" s="47">
        <v>2</v>
      </c>
      <c r="B13" s="49" t="s">
        <v>1</v>
      </c>
      <c r="C13" s="72" t="s">
        <v>50</v>
      </c>
      <c r="D13" s="72"/>
      <c r="E13" s="142" t="s">
        <v>113</v>
      </c>
      <c r="F13" s="157"/>
      <c r="J13" s="60"/>
    </row>
    <row r="14" spans="1:10" ht="20.25" customHeight="1" x14ac:dyDescent="0.25">
      <c r="A14" s="63">
        <v>3</v>
      </c>
      <c r="B14" s="87" t="s">
        <v>2</v>
      </c>
      <c r="C14" s="72" t="s">
        <v>54</v>
      </c>
      <c r="D14" s="72"/>
      <c r="E14" s="105"/>
      <c r="F14" s="143"/>
    </row>
    <row r="15" spans="1:10" ht="69.75" customHeight="1" thickBot="1" x14ac:dyDescent="0.3">
      <c r="A15" s="64"/>
      <c r="B15" s="78"/>
      <c r="C15" s="62" t="s">
        <v>114</v>
      </c>
      <c r="D15" s="62"/>
      <c r="E15" s="144"/>
      <c r="F15" s="97"/>
    </row>
    <row r="16" spans="1:10" ht="54" customHeight="1" x14ac:dyDescent="0.25">
      <c r="A16" s="98">
        <v>4</v>
      </c>
      <c r="B16" s="101" t="s">
        <v>3</v>
      </c>
      <c r="C16" s="105" t="s">
        <v>97</v>
      </c>
      <c r="D16" s="106"/>
      <c r="E16" s="106"/>
      <c r="F16" s="81" t="s">
        <v>58</v>
      </c>
    </row>
    <row r="17" spans="1:6" ht="138" customHeight="1" thickBot="1" x14ac:dyDescent="0.3">
      <c r="A17" s="99"/>
      <c r="B17" s="102"/>
      <c r="C17" s="91" t="s">
        <v>107</v>
      </c>
      <c r="D17" s="91"/>
      <c r="E17" s="58" t="s">
        <v>115</v>
      </c>
      <c r="F17" s="83"/>
    </row>
    <row r="18" spans="1:6" ht="96" customHeight="1" x14ac:dyDescent="0.25">
      <c r="A18" s="99"/>
      <c r="B18" s="103"/>
      <c r="C18" s="107" t="s">
        <v>105</v>
      </c>
      <c r="D18" s="107"/>
      <c r="E18" s="145"/>
      <c r="F18" s="152"/>
    </row>
    <row r="19" spans="1:6" s="11" customFormat="1" ht="102" customHeight="1" x14ac:dyDescent="0.25">
      <c r="A19" s="99"/>
      <c r="B19" s="103"/>
      <c r="C19" s="108" t="s">
        <v>57</v>
      </c>
      <c r="D19" s="108"/>
      <c r="E19" s="109"/>
      <c r="F19" s="152"/>
    </row>
    <row r="20" spans="1:6" s="11" customFormat="1" ht="71.25" customHeight="1" x14ac:dyDescent="0.25">
      <c r="A20" s="99"/>
      <c r="B20" s="103"/>
      <c r="C20" s="109" t="s">
        <v>98</v>
      </c>
      <c r="D20" s="110"/>
      <c r="E20" s="110"/>
      <c r="F20" s="152"/>
    </row>
    <row r="21" spans="1:6" s="11" customFormat="1" ht="230.25" customHeight="1" x14ac:dyDescent="0.25">
      <c r="A21" s="99"/>
      <c r="B21" s="103"/>
      <c r="C21" s="108" t="s">
        <v>90</v>
      </c>
      <c r="D21" s="108"/>
      <c r="E21" s="109"/>
      <c r="F21" s="152"/>
    </row>
    <row r="22" spans="1:6" s="11" customFormat="1" ht="105.75" customHeight="1" thickBot="1" x14ac:dyDescent="0.3">
      <c r="A22" s="100"/>
      <c r="B22" s="104"/>
      <c r="C22" s="96" t="s">
        <v>59</v>
      </c>
      <c r="D22" s="96"/>
      <c r="E22" s="146"/>
      <c r="F22" s="153"/>
    </row>
    <row r="23" spans="1:6" ht="39" customHeight="1" x14ac:dyDescent="0.25">
      <c r="A23" s="85">
        <v>5</v>
      </c>
      <c r="B23" s="87" t="s">
        <v>7</v>
      </c>
      <c r="C23" s="50" t="s">
        <v>30</v>
      </c>
      <c r="D23" s="72" t="s">
        <v>34</v>
      </c>
      <c r="E23" s="105"/>
      <c r="F23" s="89" t="s">
        <v>60</v>
      </c>
    </row>
    <row r="24" spans="1:6" ht="39" customHeight="1" thickBot="1" x14ac:dyDescent="0.3">
      <c r="A24" s="86"/>
      <c r="B24" s="88"/>
      <c r="C24" s="51" t="s">
        <v>31</v>
      </c>
      <c r="D24" s="91" t="s">
        <v>36</v>
      </c>
      <c r="E24" s="92"/>
      <c r="F24" s="90"/>
    </row>
    <row r="25" spans="1:6" ht="39" customHeight="1" x14ac:dyDescent="0.25">
      <c r="A25" s="63">
        <v>6</v>
      </c>
      <c r="B25" s="66" t="s">
        <v>9</v>
      </c>
      <c r="C25" s="50" t="s">
        <v>30</v>
      </c>
      <c r="D25" s="93" t="s">
        <v>78</v>
      </c>
      <c r="E25" s="94"/>
      <c r="F25" s="81" t="s">
        <v>60</v>
      </c>
    </row>
    <row r="26" spans="1:6" ht="39" customHeight="1" thickBot="1" x14ac:dyDescent="0.3">
      <c r="A26" s="65"/>
      <c r="B26" s="68"/>
      <c r="C26" s="51" t="s">
        <v>31</v>
      </c>
      <c r="D26" s="95" t="s">
        <v>79</v>
      </c>
      <c r="E26" s="69"/>
      <c r="F26" s="82"/>
    </row>
    <row r="27" spans="1:6" ht="59.25" customHeight="1" x14ac:dyDescent="0.25">
      <c r="A27" s="85">
        <v>7</v>
      </c>
      <c r="B27" s="87" t="s">
        <v>65</v>
      </c>
      <c r="C27" s="55" t="s">
        <v>80</v>
      </c>
      <c r="D27" s="94" t="s">
        <v>66</v>
      </c>
      <c r="E27" s="147"/>
      <c r="F27" s="81"/>
    </row>
    <row r="28" spans="1:6" ht="39.75" customHeight="1" x14ac:dyDescent="0.25">
      <c r="A28" s="74"/>
      <c r="B28" s="77"/>
      <c r="C28" s="48" t="s">
        <v>81</v>
      </c>
      <c r="D28" s="84" t="s">
        <v>69</v>
      </c>
      <c r="E28" s="148"/>
      <c r="F28" s="83"/>
    </row>
    <row r="29" spans="1:6" ht="36" customHeight="1" thickBot="1" x14ac:dyDescent="0.3">
      <c r="A29" s="86"/>
      <c r="B29" s="88"/>
      <c r="C29" s="51" t="s">
        <v>67</v>
      </c>
      <c r="D29" s="69" t="s">
        <v>68</v>
      </c>
      <c r="E29" s="149"/>
      <c r="F29" s="82"/>
    </row>
    <row r="30" spans="1:6" ht="44.25" customHeight="1" thickBot="1" x14ac:dyDescent="0.3">
      <c r="A30" s="63">
        <v>8</v>
      </c>
      <c r="B30" s="66" t="s">
        <v>93</v>
      </c>
      <c r="C30" s="80" t="s">
        <v>63</v>
      </c>
      <c r="D30" s="80"/>
      <c r="E30" s="56">
        <v>0.03</v>
      </c>
      <c r="F30" s="81" t="s">
        <v>61</v>
      </c>
    </row>
    <row r="31" spans="1:6" ht="39" customHeight="1" thickBot="1" x14ac:dyDescent="0.3">
      <c r="A31" s="65"/>
      <c r="B31" s="68"/>
      <c r="C31" s="72" t="s">
        <v>94</v>
      </c>
      <c r="D31" s="72"/>
      <c r="E31" s="159"/>
      <c r="F31" s="82"/>
    </row>
    <row r="32" spans="1:6" ht="49.5" customHeight="1" thickBot="1" x14ac:dyDescent="0.3">
      <c r="A32" s="63">
        <v>9</v>
      </c>
      <c r="B32" s="66" t="s">
        <v>95</v>
      </c>
      <c r="C32" s="71" t="s">
        <v>21</v>
      </c>
      <c r="D32" s="158"/>
      <c r="E32" s="162" t="s">
        <v>116</v>
      </c>
      <c r="F32" s="46" t="s">
        <v>62</v>
      </c>
    </row>
    <row r="33" spans="1:6" ht="42.75" customHeight="1" thickBot="1" x14ac:dyDescent="0.3">
      <c r="A33" s="65"/>
      <c r="B33" s="68"/>
      <c r="C33" s="72" t="s">
        <v>64</v>
      </c>
      <c r="D33" s="72"/>
      <c r="E33" s="105"/>
      <c r="F33" s="54"/>
    </row>
    <row r="34" spans="1:6" ht="79.5" customHeight="1" x14ac:dyDescent="0.25">
      <c r="A34" s="63">
        <v>10</v>
      </c>
      <c r="B34" s="66" t="s">
        <v>117</v>
      </c>
      <c r="C34" s="57" t="s">
        <v>28</v>
      </c>
      <c r="D34" s="57" t="s">
        <v>74</v>
      </c>
      <c r="E34" s="142">
        <f>IF(D34=Данные!E60,Данные!F60,IF(#REF!=Данные!E61,Данные!F61,IF(#REF!=Данные!E62,Данные!F62,IF(#REF!=Данные!E63,Данные!F63,IF(#REF!=Данные!E64,Данные!F64,IF(#REF!=Данные!E65,Данные!F65,IF(D34=Данные!E67,Данные!F67,0)))))))</f>
        <v>700</v>
      </c>
      <c r="F34" s="81" t="s">
        <v>88</v>
      </c>
    </row>
    <row r="35" spans="1:6" ht="79.5" customHeight="1" x14ac:dyDescent="0.25">
      <c r="A35" s="64"/>
      <c r="B35" s="67"/>
      <c r="C35" s="59" t="s">
        <v>29</v>
      </c>
      <c r="D35" s="48" t="s">
        <v>74</v>
      </c>
      <c r="E35" s="150">
        <f>IF(D35=Данные!E68,Данные!F68,IF(#REF!=Данные!E69,Данные!F69,IF(#REF!=Данные!E70,Данные!F70,IF(#REF!=Данные!E71,Данные!F71,IF(#REF!=Данные!E72,Данные!F72,IF(#REF!=Данные!E73,Данные!F73,IF(D35=Данные!E75,Данные!F75,0)))))))</f>
        <v>500</v>
      </c>
      <c r="F35" s="83"/>
    </row>
    <row r="36" spans="1:6" ht="71.25" customHeight="1" thickBot="1" x14ac:dyDescent="0.3">
      <c r="A36" s="65"/>
      <c r="B36" s="68"/>
      <c r="C36" s="69" t="s">
        <v>118</v>
      </c>
      <c r="D36" s="70"/>
      <c r="E36" s="58"/>
      <c r="F36" s="82"/>
    </row>
    <row r="37" spans="1:6" ht="96" hidden="1" customHeight="1" x14ac:dyDescent="0.25">
      <c r="A37" s="73">
        <v>11</v>
      </c>
      <c r="B37" s="76" t="s">
        <v>10</v>
      </c>
      <c r="C37" s="79" t="s">
        <v>13</v>
      </c>
      <c r="D37" s="79"/>
      <c r="E37" s="151"/>
      <c r="F37" s="154"/>
    </row>
    <row r="38" spans="1:6" ht="37.5" hidden="1" customHeight="1" x14ac:dyDescent="0.25">
      <c r="A38" s="74"/>
      <c r="B38" s="77"/>
      <c r="C38" s="61" t="s">
        <v>13</v>
      </c>
      <c r="D38" s="61"/>
      <c r="E38" s="84"/>
      <c r="F38" s="155"/>
    </row>
    <row r="39" spans="1:6" ht="119.25" hidden="1" customHeight="1" x14ac:dyDescent="0.25">
      <c r="A39" s="74"/>
      <c r="B39" s="77"/>
      <c r="C39" s="61" t="s">
        <v>13</v>
      </c>
      <c r="D39" s="61"/>
      <c r="E39" s="84"/>
      <c r="F39" s="155"/>
    </row>
    <row r="40" spans="1:6" ht="103.5" customHeight="1" thickBot="1" x14ac:dyDescent="0.3">
      <c r="A40" s="75"/>
      <c r="B40" s="78"/>
      <c r="C40" s="62" t="s">
        <v>108</v>
      </c>
      <c r="D40" s="62"/>
      <c r="E40" s="144"/>
      <c r="F40" s="156"/>
    </row>
    <row r="41" spans="1:6" ht="47.25" customHeight="1" thickBot="1" x14ac:dyDescent="0.3">
      <c r="A41" s="41">
        <v>12</v>
      </c>
      <c r="B41" s="160" t="s">
        <v>119</v>
      </c>
      <c r="C41" s="120" t="s">
        <v>123</v>
      </c>
      <c r="D41" s="120"/>
      <c r="E41" s="161">
        <v>9.2999999999999999E-2</v>
      </c>
      <c r="F41" s="46"/>
    </row>
    <row r="42" spans="1:6" ht="44.25" customHeight="1" thickBot="1" x14ac:dyDescent="0.3">
      <c r="A42" s="41">
        <v>13</v>
      </c>
      <c r="B42" s="160" t="s">
        <v>120</v>
      </c>
      <c r="C42" s="120" t="s">
        <v>123</v>
      </c>
      <c r="D42" s="120"/>
      <c r="E42" s="52" t="s">
        <v>122</v>
      </c>
      <c r="F42" s="46" t="s">
        <v>121</v>
      </c>
    </row>
    <row r="43" spans="1:6" ht="78" customHeight="1" x14ac:dyDescent="0.25"/>
  </sheetData>
  <mergeCells count="60">
    <mergeCell ref="C13:D13"/>
    <mergeCell ref="C12:E12"/>
    <mergeCell ref="A7:F7"/>
    <mergeCell ref="C9:E9"/>
    <mergeCell ref="A10:B10"/>
    <mergeCell ref="C10:E10"/>
    <mergeCell ref="C11:E11"/>
    <mergeCell ref="F14:F15"/>
    <mergeCell ref="C15:E15"/>
    <mergeCell ref="A16:A22"/>
    <mergeCell ref="B16:B22"/>
    <mergeCell ref="C16:E16"/>
    <mergeCell ref="F16:F22"/>
    <mergeCell ref="C17:D17"/>
    <mergeCell ref="C18:E18"/>
    <mergeCell ref="C19:E19"/>
    <mergeCell ref="C20:E20"/>
    <mergeCell ref="C21:E21"/>
    <mergeCell ref="A27:A29"/>
    <mergeCell ref="B27:B29"/>
    <mergeCell ref="D27:E27"/>
    <mergeCell ref="C22:E22"/>
    <mergeCell ref="A14:A15"/>
    <mergeCell ref="B14:B15"/>
    <mergeCell ref="C14:E14"/>
    <mergeCell ref="A25:A26"/>
    <mergeCell ref="B25:B26"/>
    <mergeCell ref="D25:E25"/>
    <mergeCell ref="F25:F26"/>
    <mergeCell ref="D26:E26"/>
    <mergeCell ref="A23:A24"/>
    <mergeCell ref="B23:B24"/>
    <mergeCell ref="D23:E23"/>
    <mergeCell ref="F23:F24"/>
    <mergeCell ref="D24:E24"/>
    <mergeCell ref="F30:F31"/>
    <mergeCell ref="C31:E31"/>
    <mergeCell ref="F27:F29"/>
    <mergeCell ref="D28:E28"/>
    <mergeCell ref="D29:E29"/>
    <mergeCell ref="A37:A40"/>
    <mergeCell ref="B37:B40"/>
    <mergeCell ref="C37:E37"/>
    <mergeCell ref="A30:A31"/>
    <mergeCell ref="B30:B31"/>
    <mergeCell ref="C30:D30"/>
    <mergeCell ref="A34:A36"/>
    <mergeCell ref="B34:B36"/>
    <mergeCell ref="F34:F36"/>
    <mergeCell ref="C36:D36"/>
    <mergeCell ref="A32:A33"/>
    <mergeCell ref="B32:B33"/>
    <mergeCell ref="C32:D32"/>
    <mergeCell ref="C33:E33"/>
    <mergeCell ref="C41:D41"/>
    <mergeCell ref="C42:D42"/>
    <mergeCell ref="F37:F40"/>
    <mergeCell ref="C38:E38"/>
    <mergeCell ref="C39:E39"/>
    <mergeCell ref="C40:E40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Данные!$E$24:$E$28</xm:f>
          </x14:formula1>
          <xm:sqref>C17:D17</xm:sqref>
        </x14:dataValidation>
        <x14:dataValidation type="list" errorStyle="warning" allowBlank="1" showInputMessage="1" showErrorMessage="1" error="При вводе данных вручную убедитесь в корректности введенных данных">
          <x14:formula1>
            <xm:f>Данные!$E$13:$E$18</xm:f>
          </x14:formula1>
          <xm:sqref>C13</xm:sqref>
        </x14:dataValidation>
        <x14:dataValidation type="list" allowBlank="1" showInputMessage="1" showErrorMessage="1">
          <x14:formula1>
            <xm:f>Данные!$E$52:$E$53</xm:f>
          </x14:formula1>
          <xm:sqref>D26:E26</xm:sqref>
        </x14:dataValidation>
        <x14:dataValidation type="list" allowBlank="1" showInputMessage="1" showErrorMessage="1">
          <x14:formula1>
            <xm:f>Данные!$E$50:$E$51</xm:f>
          </x14:formula1>
          <xm:sqref>D25:E25</xm:sqref>
        </x14:dataValidation>
        <x14:dataValidation type="list" allowBlank="1" showInputMessage="1" showErrorMessage="1">
          <x14:formula1>
            <xm:f>Данные!$E$4:$E$7</xm:f>
          </x14:formula1>
          <xm:sqref>C10</xm:sqref>
        </x14:dataValidation>
        <x14:dataValidation type="list" allowBlank="1" showInputMessage="1" showErrorMessage="1">
          <x14:formula1>
            <xm:f>Данные!$E$60:$E$67</xm:f>
          </x14:formula1>
          <xm:sqref>D34</xm:sqref>
        </x14:dataValidation>
        <x14:dataValidation type="list" allowBlank="1" showInputMessage="1" showErrorMessage="1">
          <x14:formula1>
            <xm:f>Данные!$E$19:$E$23</xm:f>
          </x14:formula1>
          <xm:sqref>C14</xm:sqref>
        </x14:dataValidation>
        <x14:dataValidation type="list" allowBlank="1" showInputMessage="1" showErrorMessage="1">
          <x14:formula1>
            <xm:f>Данные!$E$68:$E$75</xm:f>
          </x14:formula1>
          <xm:sqref>D35</xm:sqref>
        </x14:dataValidation>
        <x14:dataValidation type="list" allowBlank="1" showInputMessage="1" showErrorMessage="1">
          <x14:formula1>
            <xm:f>Данные!$E$54:$E$57</xm:f>
          </x14:formula1>
          <xm:sqref>C37:E39</xm:sqref>
        </x14:dataValidation>
        <x14:dataValidation type="list" allowBlank="1" showInputMessage="1" showErrorMessage="1">
          <x14:formula1>
            <xm:f>Данные!$E$46:$E$49</xm:f>
          </x14:formula1>
          <xm:sqref>D24:E24</xm:sqref>
        </x14:dataValidation>
        <x14:dataValidation type="list" allowBlank="1" showInputMessage="1" showErrorMessage="1">
          <x14:formula1>
            <xm:f>Данные!$E$41:$E$44</xm:f>
          </x14:formula1>
          <xm:sqref>D23:E23</xm:sqref>
        </x14:dataValidation>
        <x14:dataValidation type="list" allowBlank="1" showInputMessage="1" showErrorMessage="1">
          <x14:formula1>
            <xm:f>Данные!$E$35:$E$36</xm:f>
          </x14:formula1>
          <xm:sqref>C30:D30</xm:sqref>
        </x14:dataValidation>
        <x14:dataValidation type="list" allowBlank="1" showInputMessage="1" showErrorMessage="1">
          <x14:formula1>
            <xm:f>Данные!$E$32:$E$34</xm:f>
          </x14:formula1>
          <xm:sqref>C32</xm:sqref>
        </x14:dataValidation>
        <x14:dataValidation type="list" allowBlank="1" showInputMessage="1" showErrorMessage="1">
          <x14:formula1>
            <xm:f>Данные!$E$8:$E$12</xm:f>
          </x14:formula1>
          <xm:sqref>C12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C3:F75"/>
  <sheetViews>
    <sheetView topLeftCell="A27" zoomScale="90" zoomScaleNormal="90" workbookViewId="0">
      <selection activeCell="E27" sqref="E27"/>
    </sheetView>
  </sheetViews>
  <sheetFormatPr defaultRowHeight="15.75" x14ac:dyDescent="0.25"/>
  <cols>
    <col min="1" max="1" width="1.5703125" style="1" customWidth="1"/>
    <col min="2" max="2" width="1.42578125" style="1" customWidth="1"/>
    <col min="3" max="3" width="9.140625" style="6"/>
    <col min="4" max="4" width="37.140625" style="1" customWidth="1"/>
    <col min="5" max="5" width="95" style="7" customWidth="1"/>
    <col min="6" max="6" width="59.5703125" style="1" customWidth="1"/>
    <col min="7" max="7" width="20.140625" style="1" customWidth="1"/>
    <col min="8" max="16384" width="9.140625" style="1"/>
  </cols>
  <sheetData>
    <row r="3" spans="3:6" ht="16.5" thickBot="1" x14ac:dyDescent="0.3">
      <c r="C3" s="20"/>
      <c r="D3" s="12"/>
      <c r="E3" s="18"/>
      <c r="F3" s="12" t="s">
        <v>46</v>
      </c>
    </row>
    <row r="4" spans="3:6" x14ac:dyDescent="0.25">
      <c r="C4" s="136">
        <v>1</v>
      </c>
      <c r="D4" s="133" t="s">
        <v>19</v>
      </c>
      <c r="E4" s="21" t="s">
        <v>41</v>
      </c>
      <c r="F4" s="14"/>
    </row>
    <row r="5" spans="3:6" ht="18" customHeight="1" x14ac:dyDescent="0.25">
      <c r="C5" s="137"/>
      <c r="D5" s="134"/>
      <c r="E5" s="2" t="s">
        <v>42</v>
      </c>
      <c r="F5" s="15"/>
    </row>
    <row r="6" spans="3:6" ht="33.75" customHeight="1" x14ac:dyDescent="0.25">
      <c r="C6" s="137"/>
      <c r="D6" s="134"/>
      <c r="E6" s="2" t="s">
        <v>82</v>
      </c>
      <c r="F6" s="15"/>
    </row>
    <row r="7" spans="3:6" ht="49.5" customHeight="1" thickBot="1" x14ac:dyDescent="0.3">
      <c r="C7" s="138"/>
      <c r="D7" s="135"/>
      <c r="E7" s="22" t="s">
        <v>76</v>
      </c>
      <c r="F7" s="17"/>
    </row>
    <row r="8" spans="3:6" ht="135" customHeight="1" x14ac:dyDescent="0.25">
      <c r="C8" s="136">
        <v>2</v>
      </c>
      <c r="D8" s="127" t="s">
        <v>0</v>
      </c>
      <c r="E8" s="23" t="s">
        <v>84</v>
      </c>
      <c r="F8" s="24" t="s">
        <v>45</v>
      </c>
    </row>
    <row r="9" spans="3:6" ht="69.75" customHeight="1" x14ac:dyDescent="0.25">
      <c r="C9" s="137"/>
      <c r="D9" s="131"/>
      <c r="E9" s="3" t="s">
        <v>47</v>
      </c>
      <c r="F9" s="15"/>
    </row>
    <row r="10" spans="3:6" ht="69.75" customHeight="1" x14ac:dyDescent="0.25">
      <c r="C10" s="137"/>
      <c r="D10" s="131"/>
      <c r="E10" s="3" t="s">
        <v>48</v>
      </c>
      <c r="F10" s="15"/>
    </row>
    <row r="11" spans="3:6" x14ac:dyDescent="0.25">
      <c r="C11" s="137"/>
      <c r="D11" s="131"/>
      <c r="E11" s="3"/>
      <c r="F11" s="15"/>
    </row>
    <row r="12" spans="3:6" ht="16.5" thickBot="1" x14ac:dyDescent="0.3">
      <c r="C12" s="138"/>
      <c r="D12" s="128"/>
      <c r="E12" s="25"/>
      <c r="F12" s="17"/>
    </row>
    <row r="13" spans="3:6" x14ac:dyDescent="0.25">
      <c r="C13" s="136">
        <v>3</v>
      </c>
      <c r="D13" s="127" t="s">
        <v>1</v>
      </c>
      <c r="E13" s="23" t="s">
        <v>49</v>
      </c>
      <c r="F13" s="14"/>
    </row>
    <row r="14" spans="3:6" x14ac:dyDescent="0.25">
      <c r="C14" s="137"/>
      <c r="D14" s="131"/>
      <c r="E14" s="3" t="s">
        <v>50</v>
      </c>
      <c r="F14" s="15"/>
    </row>
    <row r="15" spans="3:6" x14ac:dyDescent="0.25">
      <c r="C15" s="137"/>
      <c r="D15" s="131"/>
      <c r="E15" s="3" t="s">
        <v>51</v>
      </c>
      <c r="F15" s="15"/>
    </row>
    <row r="16" spans="3:6" ht="20.25" customHeight="1" x14ac:dyDescent="0.25">
      <c r="C16" s="137"/>
      <c r="D16" s="131"/>
      <c r="E16" s="3" t="s">
        <v>91</v>
      </c>
      <c r="F16" s="26"/>
    </row>
    <row r="17" spans="3:6" x14ac:dyDescent="0.25">
      <c r="C17" s="137"/>
      <c r="D17" s="131"/>
      <c r="E17" s="3"/>
      <c r="F17" s="15"/>
    </row>
    <row r="18" spans="3:6" ht="16.5" thickBot="1" x14ac:dyDescent="0.3">
      <c r="C18" s="138"/>
      <c r="D18" s="128"/>
      <c r="E18" s="25"/>
      <c r="F18" s="17"/>
    </row>
    <row r="19" spans="3:6" ht="189" x14ac:dyDescent="0.25">
      <c r="C19" s="136">
        <v>4</v>
      </c>
      <c r="D19" s="127" t="s">
        <v>2</v>
      </c>
      <c r="E19" s="23" t="s">
        <v>92</v>
      </c>
      <c r="F19" s="27" t="s">
        <v>52</v>
      </c>
    </row>
    <row r="20" spans="3:6" x14ac:dyDescent="0.25">
      <c r="C20" s="137"/>
      <c r="D20" s="131"/>
      <c r="E20" s="3" t="s">
        <v>54</v>
      </c>
      <c r="F20" s="28" t="s">
        <v>53</v>
      </c>
    </row>
    <row r="21" spans="3:6" x14ac:dyDescent="0.25">
      <c r="C21" s="137"/>
      <c r="D21" s="131"/>
      <c r="E21" s="3" t="s">
        <v>55</v>
      </c>
      <c r="F21" s="28" t="s">
        <v>53</v>
      </c>
    </row>
    <row r="22" spans="3:6" ht="18" customHeight="1" x14ac:dyDescent="0.25">
      <c r="C22" s="137"/>
      <c r="D22" s="131"/>
      <c r="E22" s="3" t="s">
        <v>56</v>
      </c>
      <c r="F22" s="28" t="s">
        <v>53</v>
      </c>
    </row>
    <row r="23" spans="3:6" ht="16.5" thickBot="1" x14ac:dyDescent="0.3">
      <c r="C23" s="138"/>
      <c r="D23" s="128"/>
      <c r="E23" s="25"/>
      <c r="F23" s="17"/>
    </row>
    <row r="24" spans="3:6" ht="47.25" x14ac:dyDescent="0.25">
      <c r="C24" s="139"/>
      <c r="D24" s="124" t="s">
        <v>99</v>
      </c>
      <c r="E24" s="23" t="s">
        <v>106</v>
      </c>
      <c r="F24" s="14"/>
    </row>
    <row r="25" spans="3:6" ht="47.25" x14ac:dyDescent="0.25">
      <c r="C25" s="140"/>
      <c r="D25" s="125"/>
      <c r="E25" s="3" t="s">
        <v>102</v>
      </c>
      <c r="F25" s="15"/>
    </row>
    <row r="26" spans="3:6" ht="47.25" x14ac:dyDescent="0.25">
      <c r="C26" s="140"/>
      <c r="D26" s="125"/>
      <c r="E26" s="3" t="s">
        <v>100</v>
      </c>
      <c r="F26" s="15"/>
    </row>
    <row r="27" spans="3:6" ht="47.25" x14ac:dyDescent="0.25">
      <c r="C27" s="140"/>
      <c r="D27" s="125"/>
      <c r="E27" s="3" t="s">
        <v>101</v>
      </c>
      <c r="F27" s="15"/>
    </row>
    <row r="28" spans="3:6" ht="16.5" thickBot="1" x14ac:dyDescent="0.3">
      <c r="C28" s="141"/>
      <c r="D28" s="126"/>
      <c r="E28" s="32"/>
      <c r="F28" s="33"/>
    </row>
    <row r="29" spans="3:6" ht="15" customHeight="1" x14ac:dyDescent="0.25">
      <c r="C29" s="139"/>
      <c r="D29" s="127" t="s">
        <v>17</v>
      </c>
      <c r="E29" s="23" t="s">
        <v>27</v>
      </c>
      <c r="F29" s="14"/>
    </row>
    <row r="30" spans="3:6" x14ac:dyDescent="0.25">
      <c r="C30" s="140"/>
      <c r="D30" s="131"/>
      <c r="E30" s="3" t="s">
        <v>26</v>
      </c>
      <c r="F30" s="15"/>
    </row>
    <row r="31" spans="3:6" ht="16.5" thickBot="1" x14ac:dyDescent="0.3">
      <c r="C31" s="141"/>
      <c r="D31" s="128"/>
      <c r="E31" s="25" t="s">
        <v>18</v>
      </c>
      <c r="F31" s="17"/>
    </row>
    <row r="32" spans="3:6" ht="31.5" x14ac:dyDescent="0.25">
      <c r="C32" s="129"/>
      <c r="D32" s="127" t="s">
        <v>4</v>
      </c>
      <c r="E32" s="23" t="s">
        <v>21</v>
      </c>
      <c r="F32" s="14"/>
    </row>
    <row r="33" spans="3:6" ht="31.5" x14ac:dyDescent="0.25">
      <c r="C33" s="132"/>
      <c r="D33" s="131"/>
      <c r="E33" s="3" t="s">
        <v>22</v>
      </c>
      <c r="F33" s="15"/>
    </row>
    <row r="34" spans="3:6" ht="16.5" thickBot="1" x14ac:dyDescent="0.3">
      <c r="C34" s="130"/>
      <c r="D34" s="128"/>
      <c r="E34" s="25" t="s">
        <v>23</v>
      </c>
      <c r="F34" s="17"/>
    </row>
    <row r="35" spans="3:6" ht="30.75" customHeight="1" x14ac:dyDescent="0.25">
      <c r="C35" s="129"/>
      <c r="D35" s="127" t="s">
        <v>5</v>
      </c>
      <c r="E35" s="23" t="s">
        <v>63</v>
      </c>
      <c r="F35" s="14"/>
    </row>
    <row r="36" spans="3:6" ht="32.25" customHeight="1" thickBot="1" x14ac:dyDescent="0.3">
      <c r="C36" s="130"/>
      <c r="D36" s="128"/>
      <c r="E36" s="25" t="s">
        <v>23</v>
      </c>
      <c r="F36" s="17"/>
    </row>
    <row r="37" spans="3:6" ht="31.5" customHeight="1" x14ac:dyDescent="0.25">
      <c r="C37" s="129"/>
      <c r="D37" s="127" t="s">
        <v>6</v>
      </c>
      <c r="E37" s="23" t="s">
        <v>24</v>
      </c>
      <c r="F37" s="14"/>
    </row>
    <row r="38" spans="3:6" ht="32.25" thickBot="1" x14ac:dyDescent="0.3">
      <c r="C38" s="130"/>
      <c r="D38" s="128"/>
      <c r="E38" s="25" t="s">
        <v>25</v>
      </c>
      <c r="F38" s="17"/>
    </row>
    <row r="39" spans="3:6" x14ac:dyDescent="0.25">
      <c r="C39" s="129"/>
      <c r="D39" s="127" t="s">
        <v>7</v>
      </c>
      <c r="E39" s="29" t="s">
        <v>8</v>
      </c>
      <c r="F39" s="14"/>
    </row>
    <row r="40" spans="3:6" x14ac:dyDescent="0.25">
      <c r="C40" s="132"/>
      <c r="D40" s="131"/>
      <c r="E40" s="4" t="s">
        <v>43</v>
      </c>
      <c r="F40" s="15"/>
    </row>
    <row r="41" spans="3:6" ht="63" x14ac:dyDescent="0.25">
      <c r="C41" s="132"/>
      <c r="D41" s="131"/>
      <c r="E41" s="5" t="s">
        <v>32</v>
      </c>
      <c r="F41" s="15"/>
    </row>
    <row r="42" spans="3:6" ht="63" x14ac:dyDescent="0.25">
      <c r="C42" s="132"/>
      <c r="D42" s="131"/>
      <c r="E42" s="5" t="s">
        <v>33</v>
      </c>
      <c r="F42" s="15"/>
    </row>
    <row r="43" spans="3:6" ht="47.25" x14ac:dyDescent="0.25">
      <c r="C43" s="132"/>
      <c r="D43" s="131"/>
      <c r="E43" s="5" t="s">
        <v>34</v>
      </c>
      <c r="F43" s="15"/>
    </row>
    <row r="44" spans="3:6" x14ac:dyDescent="0.25">
      <c r="C44" s="132"/>
      <c r="D44" s="131"/>
      <c r="E44" s="3" t="s">
        <v>37</v>
      </c>
      <c r="F44" s="15"/>
    </row>
    <row r="45" spans="3:6" x14ac:dyDescent="0.25">
      <c r="C45" s="132"/>
      <c r="D45" s="131"/>
      <c r="E45" s="4" t="s">
        <v>44</v>
      </c>
      <c r="F45" s="15"/>
    </row>
    <row r="46" spans="3:6" ht="63" x14ac:dyDescent="0.25">
      <c r="C46" s="132"/>
      <c r="D46" s="131"/>
      <c r="E46" s="5" t="s">
        <v>32</v>
      </c>
      <c r="F46" s="15"/>
    </row>
    <row r="47" spans="3:6" ht="63" x14ac:dyDescent="0.25">
      <c r="C47" s="132"/>
      <c r="D47" s="131"/>
      <c r="E47" s="5" t="s">
        <v>35</v>
      </c>
      <c r="F47" s="15"/>
    </row>
    <row r="48" spans="3:6" ht="47.25" x14ac:dyDescent="0.25">
      <c r="C48" s="132"/>
      <c r="D48" s="131"/>
      <c r="E48" s="3" t="s">
        <v>36</v>
      </c>
      <c r="F48" s="15"/>
    </row>
    <row r="49" spans="3:6" ht="16.5" thickBot="1" x14ac:dyDescent="0.3">
      <c r="C49" s="130"/>
      <c r="D49" s="128"/>
      <c r="E49" s="25" t="s">
        <v>37</v>
      </c>
      <c r="F49" s="17"/>
    </row>
    <row r="50" spans="3:6" ht="31.5" x14ac:dyDescent="0.25">
      <c r="C50" s="121"/>
      <c r="D50" s="124" t="s">
        <v>9</v>
      </c>
      <c r="E50" s="23" t="s">
        <v>78</v>
      </c>
      <c r="F50" s="14"/>
    </row>
    <row r="51" spans="3:6" x14ac:dyDescent="0.25">
      <c r="C51" s="122"/>
      <c r="D51" s="125"/>
      <c r="E51" s="3" t="s">
        <v>77</v>
      </c>
      <c r="F51" s="15"/>
    </row>
    <row r="52" spans="3:6" x14ac:dyDescent="0.25">
      <c r="C52" s="122"/>
      <c r="D52" s="125"/>
      <c r="E52" s="3" t="s">
        <v>79</v>
      </c>
      <c r="F52" s="15"/>
    </row>
    <row r="53" spans="3:6" ht="16.5" thickBot="1" x14ac:dyDescent="0.3">
      <c r="C53" s="123"/>
      <c r="D53" s="126"/>
      <c r="E53" s="25" t="s">
        <v>77</v>
      </c>
      <c r="F53" s="17"/>
    </row>
    <row r="54" spans="3:6" ht="141.75" x14ac:dyDescent="0.25">
      <c r="C54" s="129"/>
      <c r="D54" s="127" t="s">
        <v>20</v>
      </c>
      <c r="E54" s="30" t="s">
        <v>38</v>
      </c>
      <c r="F54" s="14"/>
    </row>
    <row r="55" spans="3:6" ht="31.5" x14ac:dyDescent="0.25">
      <c r="C55" s="132"/>
      <c r="D55" s="131"/>
      <c r="E55" s="5" t="s">
        <v>96</v>
      </c>
      <c r="F55" s="15"/>
    </row>
    <row r="56" spans="3:6" ht="189" x14ac:dyDescent="0.25">
      <c r="C56" s="132"/>
      <c r="D56" s="131"/>
      <c r="E56" s="5" t="s">
        <v>40</v>
      </c>
      <c r="F56" s="15"/>
    </row>
    <row r="57" spans="3:6" ht="16.5" thickBot="1" x14ac:dyDescent="0.3">
      <c r="C57" s="130"/>
      <c r="D57" s="128"/>
      <c r="E57" s="31" t="s">
        <v>13</v>
      </c>
      <c r="F57" s="17"/>
    </row>
    <row r="58" spans="3:6" ht="31.5" customHeight="1" x14ac:dyDescent="0.25">
      <c r="C58" s="129"/>
      <c r="D58" s="127" t="s">
        <v>11</v>
      </c>
      <c r="E58" s="30" t="s">
        <v>12</v>
      </c>
      <c r="F58" s="14"/>
    </row>
    <row r="59" spans="3:6" ht="16.5" thickBot="1" x14ac:dyDescent="0.3">
      <c r="C59" s="130"/>
      <c r="D59" s="128"/>
      <c r="E59" s="31" t="s">
        <v>13</v>
      </c>
      <c r="F59" s="17"/>
    </row>
    <row r="60" spans="3:6" ht="22.5" customHeight="1" x14ac:dyDescent="0.25">
      <c r="C60" s="121"/>
      <c r="D60" s="124" t="s">
        <v>28</v>
      </c>
      <c r="E60" s="13" t="s">
        <v>74</v>
      </c>
      <c r="F60" s="14">
        <v>700</v>
      </c>
    </row>
    <row r="61" spans="3:6" ht="31.5" x14ac:dyDescent="0.25">
      <c r="C61" s="122"/>
      <c r="D61" s="125"/>
      <c r="E61" s="8" t="s">
        <v>75</v>
      </c>
      <c r="F61" s="15">
        <v>945</v>
      </c>
    </row>
    <row r="62" spans="3:6" ht="31.5" x14ac:dyDescent="0.25">
      <c r="C62" s="122"/>
      <c r="D62" s="125"/>
      <c r="E62" s="8" t="s">
        <v>72</v>
      </c>
      <c r="F62" s="15">
        <v>700</v>
      </c>
    </row>
    <row r="63" spans="3:6" ht="31.5" x14ac:dyDescent="0.25">
      <c r="C63" s="122"/>
      <c r="D63" s="125"/>
      <c r="E63" s="8" t="s">
        <v>73</v>
      </c>
      <c r="F63" s="15">
        <v>700</v>
      </c>
    </row>
    <row r="64" spans="3:6" ht="31.5" x14ac:dyDescent="0.25">
      <c r="C64" s="122"/>
      <c r="D64" s="125"/>
      <c r="E64" s="8" t="s">
        <v>70</v>
      </c>
      <c r="F64" s="15">
        <v>700</v>
      </c>
    </row>
    <row r="65" spans="3:6" ht="31.5" x14ac:dyDescent="0.25">
      <c r="C65" s="122"/>
      <c r="D65" s="125"/>
      <c r="E65" s="8" t="s">
        <v>71</v>
      </c>
      <c r="F65" s="15">
        <v>945</v>
      </c>
    </row>
    <row r="66" spans="3:6" x14ac:dyDescent="0.25">
      <c r="C66" s="122"/>
      <c r="D66" s="125"/>
      <c r="E66" s="18" t="s">
        <v>103</v>
      </c>
      <c r="F66" s="19"/>
    </row>
    <row r="67" spans="3:6" ht="16.5" thickBot="1" x14ac:dyDescent="0.3">
      <c r="C67" s="123"/>
      <c r="D67" s="126"/>
      <c r="E67" s="16" t="s">
        <v>13</v>
      </c>
      <c r="F67" s="17" t="s">
        <v>13</v>
      </c>
    </row>
    <row r="68" spans="3:6" ht="31.5" x14ac:dyDescent="0.25">
      <c r="C68" s="121"/>
      <c r="D68" s="124" t="s">
        <v>29</v>
      </c>
      <c r="E68" s="13" t="s">
        <v>74</v>
      </c>
      <c r="F68" s="14">
        <v>500</v>
      </c>
    </row>
    <row r="69" spans="3:6" ht="31.5" x14ac:dyDescent="0.25">
      <c r="C69" s="122"/>
      <c r="D69" s="125"/>
      <c r="E69" s="8" t="s">
        <v>75</v>
      </c>
      <c r="F69" s="15">
        <v>750</v>
      </c>
    </row>
    <row r="70" spans="3:6" ht="31.5" x14ac:dyDescent="0.25">
      <c r="C70" s="122"/>
      <c r="D70" s="125"/>
      <c r="E70" s="8" t="s">
        <v>72</v>
      </c>
      <c r="F70" s="15">
        <v>5000</v>
      </c>
    </row>
    <row r="71" spans="3:6" ht="31.5" x14ac:dyDescent="0.25">
      <c r="C71" s="122"/>
      <c r="D71" s="125"/>
      <c r="E71" s="8" t="s">
        <v>73</v>
      </c>
      <c r="F71" s="15">
        <v>5000</v>
      </c>
    </row>
    <row r="72" spans="3:6" ht="31.5" x14ac:dyDescent="0.25">
      <c r="C72" s="122"/>
      <c r="D72" s="125"/>
      <c r="E72" s="8" t="s">
        <v>86</v>
      </c>
      <c r="F72" s="15">
        <v>5000</v>
      </c>
    </row>
    <row r="73" spans="3:6" ht="31.5" x14ac:dyDescent="0.25">
      <c r="C73" s="122"/>
      <c r="D73" s="125"/>
      <c r="E73" s="8" t="s">
        <v>87</v>
      </c>
      <c r="F73" s="15">
        <v>5000</v>
      </c>
    </row>
    <row r="74" spans="3:6" x14ac:dyDescent="0.25">
      <c r="C74" s="122"/>
      <c r="D74" s="125"/>
      <c r="E74" s="18" t="s">
        <v>104</v>
      </c>
      <c r="F74" s="19"/>
    </row>
    <row r="75" spans="3:6" ht="16.5" thickBot="1" x14ac:dyDescent="0.3">
      <c r="C75" s="123"/>
      <c r="D75" s="126"/>
      <c r="E75" s="16" t="s">
        <v>13</v>
      </c>
      <c r="F75" s="17" t="s">
        <v>13</v>
      </c>
    </row>
  </sheetData>
  <sheetProtection algorithmName="SHA-512" hashValue="uOCYEq2tXRxby54MhOrXS5HZJccScQ1lcVP54BDY4xOduql4Iygg3LymJAHbB+fPh9DfVIRLk64TYIakIV/fRQ==" saltValue="DFVtRcBUvZ+CaDRzVKJSkw==" spinCount="100000" sheet="1" objects="1" scenarios="1" selectLockedCells="1" selectUnlockedCells="1"/>
  <mergeCells count="30">
    <mergeCell ref="D13:D18"/>
    <mergeCell ref="D4:D7"/>
    <mergeCell ref="C4:C7"/>
    <mergeCell ref="D35:D36"/>
    <mergeCell ref="C35:C36"/>
    <mergeCell ref="C29:C31"/>
    <mergeCell ref="D8:D12"/>
    <mergeCell ref="D19:D23"/>
    <mergeCell ref="D32:D34"/>
    <mergeCell ref="C8:C12"/>
    <mergeCell ref="C13:C18"/>
    <mergeCell ref="D29:D31"/>
    <mergeCell ref="C19:C23"/>
    <mergeCell ref="C32:C34"/>
    <mergeCell ref="C24:C28"/>
    <mergeCell ref="D24:D28"/>
    <mergeCell ref="C68:C75"/>
    <mergeCell ref="D68:D75"/>
    <mergeCell ref="D58:D59"/>
    <mergeCell ref="C58:C59"/>
    <mergeCell ref="C37:C38"/>
    <mergeCell ref="D39:D49"/>
    <mergeCell ref="D37:D38"/>
    <mergeCell ref="C39:C49"/>
    <mergeCell ref="D50:D53"/>
    <mergeCell ref="D54:D57"/>
    <mergeCell ref="C54:C57"/>
    <mergeCell ref="C50:C53"/>
    <mergeCell ref="D60:D67"/>
    <mergeCell ref="C60:C6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ТЗ</vt:lpstr>
      <vt:lpstr>Данные</vt:lpstr>
      <vt:lpstr>Данные!Метод_определения_сметной_стоимости_работ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2026-05-15T05:59:39Z</dcterms:modified>
</cp:coreProperties>
</file>