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01mopsfs01.main.russianpost.ru\R77\Контрактный отдел\Внутренние документы\Группа 1\Работа\2. Закупочные процедуры\ЗП-26-13471 Уборка ОПП Белорусский\Публикация\"/>
    </mc:Choice>
  </mc:AlternateContent>
  <xr:revisionPtr revIDLastSave="0" documentId="13_ncr:1_{6B0B4369-7E76-4385-ACE7-09E7CABC16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J13" i="1" s="1"/>
</calcChain>
</file>

<file path=xl/sharedStrings.xml><?xml version="1.0" encoding="utf-8"?>
<sst xmlns="http://schemas.openxmlformats.org/spreadsheetml/2006/main" count="50" uniqueCount="37">
  <si>
    <t>№</t>
  </si>
  <si>
    <t>Наименование товара, работы, услуги</t>
  </si>
  <si>
    <t>Единица измерения</t>
  </si>
  <si>
    <t>Количество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</si>
  <si>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</si>
  <si>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</si>
  <si>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Средняя цена за единицу ТРУ, руб.</t>
  </si>
  <si>
    <t>Коэффициент вариации, %</t>
  </si>
  <si>
    <t>Цена за единицу ТРУ минимального ценового предложения, руб.</t>
  </si>
  <si>
    <t>Начальная (максимальная) цена, руб. с НДС</t>
  </si>
  <si>
    <t>Источник №1</t>
  </si>
  <si>
    <t>1</t>
  </si>
  <si>
    <t>Уборка офисных помещений/рабочих зон</t>
  </si>
  <si>
    <t>Месяц</t>
  </si>
  <si>
    <t>2</t>
  </si>
  <si>
    <t>Уборка производственных помещений</t>
  </si>
  <si>
    <t>71 802,84</t>
  </si>
  <si>
    <t>3</t>
  </si>
  <si>
    <t>Уборка санитарных зон</t>
  </si>
  <si>
    <t>1 820,85</t>
  </si>
  <si>
    <t>4</t>
  </si>
  <si>
    <t>Уборка иных помещений</t>
  </si>
  <si>
    <t>7 892,11</t>
  </si>
  <si>
    <t>5</t>
  </si>
  <si>
    <t>Уборка прилегающих территорий (твердые покрытия летний период)</t>
  </si>
  <si>
    <t>82 076,42</t>
  </si>
  <si>
    <t>6</t>
  </si>
  <si>
    <t>Уборка прилегающих территорий (твердые покрытия зимний период)</t>
  </si>
  <si>
    <t>166 363,44</t>
  </si>
  <si>
    <t>Источники ценовой информации:</t>
  </si>
  <si>
    <t>Реквизиты коммерческого предложения / отчета независимого оценщика (дата, исх. номер) / ссылка на страницу с ценовой информацией в сети Интернет / ссылка на источник ценовой информации</t>
  </si>
  <si>
    <t>Срок действия</t>
  </si>
  <si>
    <t>27.03.2026</t>
  </si>
  <si>
    <t>Расчет начальной (максимальной) цены договора иным методом
Оказание услуг по уборке помещений и прилегающих территорий ОПП при Белорусском вокзале УФПС г. Москвы</t>
  </si>
  <si>
    <t>Приложение №1 к Обоснованию НМЦД</t>
  </si>
  <si>
    <t>ИТОГО НМЦД, руб. с НДС:</t>
  </si>
  <si>
    <t xml:space="preserve">Договор аналог № М-32514563820РТС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</si>
</sst>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&quot;%&quot;"/>
  </numFmts>
  <fonts count="10" x14ac:knownFonts="1">
    <font>
      <sz val="8"/>
      <name val="Arial"/>
    </font>
    <font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b/>
      <sz val="10"/>
      <name val="Times New Roman"/>
    </font>
    <font>
      <b/>
      <sz val="11"/>
      <name val="Times New Roman"/>
    </font>
    <font>
      <sz val="10"/>
      <name val="Times New Roman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4E4E4"/>
        <bgColor auto="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4" fontId="0" fillId="0" borderId="0" xfId="0" applyNumberFormat="1"/>
    <xf numFmtId="4" fontId="9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50"/>
  <sheetViews>
    <sheetView tabSelected="1" workbookViewId="0">
      <selection activeCell="C31" sqref="C31"/>
    </sheetView>
  </sheetViews>
  <sheetFormatPr defaultColWidth="10.5" defaultRowHeight="11.45" customHeight="1" x14ac:dyDescent="0.2"/>
  <cols>
    <col min="1" max="1" width="7" style="1" customWidth="1"/>
    <col min="2" max="2" width="45.5" style="1" customWidth="1"/>
    <col min="3" max="3" width="12.83203125" style="1" customWidth="1"/>
    <col min="4" max="4" width="16.83203125" style="1" customWidth="1"/>
    <col min="5" max="5" width="14.5" style="1" customWidth="1"/>
    <col min="6" max="6" width="18.5" style="1" customWidth="1"/>
    <col min="7" max="7" width="17.33203125" style="1" customWidth="1"/>
    <col min="8" max="8" width="14.1640625" style="1" customWidth="1"/>
    <col min="9" max="9" width="17.33203125" style="1" customWidth="1"/>
    <col min="10" max="11" width="17.5" style="1" customWidth="1"/>
    <col min="12" max="12" width="23.1640625" customWidth="1"/>
  </cols>
  <sheetData>
    <row r="1" spans="1:12" ht="15" customHeight="1" x14ac:dyDescent="0.2">
      <c r="J1" s="2" t="s">
        <v>34</v>
      </c>
    </row>
    <row r="2" spans="1:12" ht="32.1" customHeight="1" x14ac:dyDescent="0.2">
      <c r="A2" s="23" t="s">
        <v>33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2" ht="15" customHeight="1" x14ac:dyDescent="0.2"/>
    <row r="4" spans="1:12" ht="75" customHeight="1" x14ac:dyDescent="0.25">
      <c r="A4" s="24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3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4"/>
    </row>
    <row r="5" spans="1:12" ht="15" customHeight="1" x14ac:dyDescent="0.2">
      <c r="A5" s="25"/>
      <c r="B5" s="25"/>
      <c r="C5" s="25"/>
      <c r="D5" s="25"/>
      <c r="E5" s="25"/>
      <c r="F5" s="3" t="s">
        <v>10</v>
      </c>
      <c r="G5" s="25"/>
      <c r="H5" s="25"/>
      <c r="I5" s="25"/>
      <c r="J5" s="25"/>
    </row>
    <row r="6" spans="1:12" ht="15" customHeight="1" x14ac:dyDescent="0.25">
      <c r="A6" s="5" t="s">
        <v>11</v>
      </c>
      <c r="B6" s="6" t="s">
        <v>12</v>
      </c>
      <c r="C6" s="6" t="s">
        <v>13</v>
      </c>
      <c r="D6" s="7">
        <v>12</v>
      </c>
      <c r="E6" s="8" t="s">
        <v>11</v>
      </c>
      <c r="F6" s="8">
        <v>10256.459999999999</v>
      </c>
      <c r="G6" s="9">
        <v>10256.459999999999</v>
      </c>
      <c r="H6" s="10">
        <v>0</v>
      </c>
      <c r="I6" s="9">
        <v>10256.459999999999</v>
      </c>
      <c r="J6" s="9">
        <f>I6*D6</f>
        <v>123077.51999999999</v>
      </c>
      <c r="K6" s="4"/>
      <c r="L6" s="21"/>
    </row>
    <row r="7" spans="1:12" ht="15" customHeight="1" x14ac:dyDescent="0.25">
      <c r="A7" s="5" t="s">
        <v>14</v>
      </c>
      <c r="B7" s="6" t="s">
        <v>15</v>
      </c>
      <c r="C7" s="6" t="s">
        <v>13</v>
      </c>
      <c r="D7" s="7">
        <v>12</v>
      </c>
      <c r="E7" s="8" t="s">
        <v>11</v>
      </c>
      <c r="F7" s="8" t="s">
        <v>16</v>
      </c>
      <c r="G7" s="9">
        <v>71802.84</v>
      </c>
      <c r="H7" s="10">
        <v>0</v>
      </c>
      <c r="I7" s="9">
        <v>71802.84</v>
      </c>
      <c r="J7" s="9">
        <v>861634.08</v>
      </c>
      <c r="K7" s="4"/>
    </row>
    <row r="8" spans="1:12" ht="15" customHeight="1" x14ac:dyDescent="0.25">
      <c r="A8" s="5" t="s">
        <v>17</v>
      </c>
      <c r="B8" s="6" t="s">
        <v>18</v>
      </c>
      <c r="C8" s="6" t="s">
        <v>13</v>
      </c>
      <c r="D8" s="7">
        <v>12</v>
      </c>
      <c r="E8" s="8" t="s">
        <v>11</v>
      </c>
      <c r="F8" s="8" t="s">
        <v>19</v>
      </c>
      <c r="G8" s="9">
        <v>1820.85</v>
      </c>
      <c r="H8" s="10">
        <v>0</v>
      </c>
      <c r="I8" s="9">
        <v>1820.85</v>
      </c>
      <c r="J8" s="9">
        <v>21850.2</v>
      </c>
      <c r="K8" s="4"/>
      <c r="L8" s="21"/>
    </row>
    <row r="9" spans="1:12" ht="15" customHeight="1" x14ac:dyDescent="0.25">
      <c r="A9" s="5" t="s">
        <v>20</v>
      </c>
      <c r="B9" s="6" t="s">
        <v>21</v>
      </c>
      <c r="C9" s="6" t="s">
        <v>13</v>
      </c>
      <c r="D9" s="7">
        <v>12</v>
      </c>
      <c r="E9" s="8" t="s">
        <v>11</v>
      </c>
      <c r="F9" s="8" t="s">
        <v>22</v>
      </c>
      <c r="G9" s="9">
        <v>7892.11</v>
      </c>
      <c r="H9" s="10">
        <v>0</v>
      </c>
      <c r="I9" s="9">
        <v>7892.11</v>
      </c>
      <c r="J9" s="9">
        <v>94705.32</v>
      </c>
      <c r="K9" s="4"/>
    </row>
    <row r="10" spans="1:12" ht="26.1" customHeight="1" x14ac:dyDescent="0.25">
      <c r="A10" s="5" t="s">
        <v>23</v>
      </c>
      <c r="B10" s="6" t="s">
        <v>24</v>
      </c>
      <c r="C10" s="6" t="s">
        <v>13</v>
      </c>
      <c r="D10" s="7">
        <v>6.5</v>
      </c>
      <c r="E10" s="8" t="s">
        <v>11</v>
      </c>
      <c r="F10" s="8" t="s">
        <v>25</v>
      </c>
      <c r="G10" s="9">
        <v>82076.42</v>
      </c>
      <c r="H10" s="10">
        <v>0</v>
      </c>
      <c r="I10" s="9">
        <v>82076.42</v>
      </c>
      <c r="J10" s="9">
        <v>533496.73</v>
      </c>
      <c r="K10" s="4"/>
    </row>
    <row r="11" spans="1:12" ht="26.1" customHeight="1" x14ac:dyDescent="0.25">
      <c r="A11" s="5" t="s">
        <v>26</v>
      </c>
      <c r="B11" s="6" t="s">
        <v>27</v>
      </c>
      <c r="C11" s="6" t="s">
        <v>13</v>
      </c>
      <c r="D11" s="7">
        <v>5.5</v>
      </c>
      <c r="E11" s="8" t="s">
        <v>11</v>
      </c>
      <c r="F11" s="8" t="s">
        <v>28</v>
      </c>
      <c r="G11" s="9">
        <v>166363.44</v>
      </c>
      <c r="H11" s="10">
        <v>0</v>
      </c>
      <c r="I11" s="9">
        <v>166363.44</v>
      </c>
      <c r="J11" s="9">
        <v>914998.92</v>
      </c>
      <c r="K11" s="4"/>
    </row>
    <row r="12" spans="1:12" s="11" customFormat="1" ht="15" customHeight="1" x14ac:dyDescent="0.25">
      <c r="A12" s="12"/>
      <c r="B12" s="12"/>
      <c r="C12" s="12"/>
      <c r="D12" s="12"/>
      <c r="E12" s="12"/>
      <c r="F12" s="13"/>
      <c r="G12" s="12"/>
      <c r="H12" s="14">
        <v>0</v>
      </c>
      <c r="I12" s="12"/>
      <c r="J12" s="12"/>
      <c r="K12" s="4"/>
    </row>
    <row r="13" spans="1:12" ht="12.95" customHeight="1" x14ac:dyDescent="0.2">
      <c r="A13" s="26" t="s">
        <v>35</v>
      </c>
      <c r="B13" s="26"/>
      <c r="C13" s="26"/>
      <c r="D13" s="26"/>
      <c r="E13" s="26"/>
      <c r="F13" s="12"/>
      <c r="G13" s="12"/>
      <c r="H13" s="12"/>
      <c r="I13" s="12"/>
      <c r="J13" s="15">
        <f>SUM(J6:J12)</f>
        <v>2549762.77</v>
      </c>
    </row>
    <row r="14" spans="1:12" ht="11.1" customHeight="1" x14ac:dyDescent="0.2"/>
    <row r="15" spans="1:12" ht="11.1" customHeight="1" x14ac:dyDescent="0.2"/>
    <row r="16" spans="1:12" s="16" customFormat="1" ht="15" customHeight="1" x14ac:dyDescent="0.2">
      <c r="A16" s="17" t="s">
        <v>29</v>
      </c>
    </row>
    <row r="17" spans="1:11" s="18" customFormat="1" ht="38.1" customHeight="1" x14ac:dyDescent="0.2">
      <c r="A17" s="19" t="s">
        <v>0</v>
      </c>
      <c r="B17" s="27" t="s">
        <v>30</v>
      </c>
      <c r="C17" s="27"/>
      <c r="D17" s="27"/>
      <c r="E17" s="27"/>
      <c r="F17" s="28" t="s">
        <v>31</v>
      </c>
      <c r="G17" s="28"/>
      <c r="H17" s="28"/>
    </row>
    <row r="18" spans="1:11" ht="12.95" customHeight="1" x14ac:dyDescent="0.2">
      <c r="A18" s="20" t="s">
        <v>11</v>
      </c>
      <c r="B18" s="29" t="s">
        <v>36</v>
      </c>
      <c r="C18" s="30"/>
      <c r="D18" s="30"/>
      <c r="E18" s="31"/>
      <c r="F18" s="32" t="s">
        <v>32</v>
      </c>
      <c r="G18" s="32"/>
      <c r="H18" s="32"/>
    </row>
    <row r="21" spans="1:11" ht="11.45" customHeight="1" x14ac:dyDescent="0.2">
      <c r="B21"/>
      <c r="C21"/>
      <c r="D21"/>
      <c r="E21"/>
      <c r="F21"/>
      <c r="G21"/>
      <c r="H21"/>
      <c r="I21"/>
      <c r="J21"/>
      <c r="K21"/>
    </row>
    <row r="22" spans="1:11" ht="11.45" customHeight="1" x14ac:dyDescent="0.2">
      <c r="B22"/>
      <c r="C22"/>
      <c r="D22"/>
      <c r="E22"/>
      <c r="F22"/>
      <c r="G22"/>
      <c r="H22"/>
      <c r="I22"/>
      <c r="J22"/>
      <c r="K22"/>
    </row>
    <row r="23" spans="1:11" ht="11.45" customHeight="1" x14ac:dyDescent="0.2">
      <c r="B23"/>
      <c r="C23"/>
      <c r="D23"/>
      <c r="E23"/>
      <c r="F23"/>
      <c r="G23"/>
      <c r="H23"/>
      <c r="I23"/>
      <c r="J23"/>
      <c r="K23"/>
    </row>
    <row r="24" spans="1:11" ht="11.45" customHeight="1" x14ac:dyDescent="0.2">
      <c r="B24"/>
      <c r="C24"/>
      <c r="D24"/>
      <c r="E24"/>
      <c r="F24"/>
      <c r="G24"/>
      <c r="H24"/>
      <c r="I24"/>
      <c r="J24"/>
      <c r="K24"/>
    </row>
    <row r="25" spans="1:11" ht="11.45" customHeight="1" x14ac:dyDescent="0.2">
      <c r="B25"/>
      <c r="C25"/>
      <c r="D25"/>
      <c r="E25"/>
      <c r="F25"/>
      <c r="G25"/>
      <c r="H25"/>
      <c r="I25"/>
      <c r="J25"/>
      <c r="K25"/>
    </row>
    <row r="26" spans="1:11" ht="11.45" customHeight="1" x14ac:dyDescent="0.2">
      <c r="B26"/>
      <c r="C26"/>
      <c r="D26"/>
      <c r="E26"/>
      <c r="F26"/>
      <c r="G26"/>
      <c r="H26"/>
      <c r="I26"/>
      <c r="J26"/>
      <c r="K26"/>
    </row>
    <row r="27" spans="1:11" ht="11.45" customHeight="1" x14ac:dyDescent="0.2">
      <c r="B27"/>
      <c r="C27"/>
      <c r="D27"/>
      <c r="E27"/>
      <c r="F27"/>
      <c r="G27"/>
      <c r="H27"/>
      <c r="I27"/>
      <c r="J27"/>
      <c r="K27"/>
    </row>
    <row r="28" spans="1:11" ht="11.45" customHeight="1" x14ac:dyDescent="0.2">
      <c r="B28"/>
      <c r="C28"/>
      <c r="D28"/>
      <c r="E28"/>
      <c r="F28"/>
      <c r="G28"/>
      <c r="H28"/>
      <c r="I28"/>
      <c r="J28"/>
      <c r="K28"/>
    </row>
    <row r="29" spans="1:11" ht="11.45" customHeight="1" x14ac:dyDescent="0.2">
      <c r="B29"/>
      <c r="C29"/>
      <c r="D29"/>
      <c r="E29"/>
      <c r="F29"/>
      <c r="G29"/>
      <c r="H29"/>
      <c r="I29"/>
      <c r="J29"/>
      <c r="K29"/>
    </row>
    <row r="30" spans="1:11" ht="11.45" customHeight="1" x14ac:dyDescent="0.2">
      <c r="B30"/>
      <c r="C30"/>
      <c r="D30"/>
      <c r="E30"/>
      <c r="F30"/>
      <c r="G30"/>
      <c r="H30"/>
      <c r="I30"/>
      <c r="J30"/>
      <c r="K30"/>
    </row>
    <row r="50" spans="12:12" ht="11.45" customHeight="1" x14ac:dyDescent="0.2">
      <c r="L50" s="22"/>
    </row>
  </sheetData>
  <mergeCells count="15">
    <mergeCell ref="A13:E13"/>
    <mergeCell ref="B17:E17"/>
    <mergeCell ref="F17:H17"/>
    <mergeCell ref="B18:E18"/>
    <mergeCell ref="F18:H18"/>
    <mergeCell ref="A2:K2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39370078740157483" right="0.39370078740157483" top="0.39370078740157483" bottom="0.39370078740157483" header="0" footer="0"/>
  <pageSetup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Файзулин Евгений Хайдарович</dc:creator>
  <cp:lastModifiedBy>Паянок Ольга Владимировна</cp:lastModifiedBy>
  <cp:lastPrinted>2026-05-18T10:45:16Z</cp:lastPrinted>
  <dcterms:created xsi:type="dcterms:W3CDTF">2026-04-21T07:31:16Z</dcterms:created>
  <dcterms:modified xsi:type="dcterms:W3CDTF">2026-05-22T09:55:14Z</dcterms:modified>
</cp:coreProperties>
</file>