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УИТС\!Общая для УИТС\!ООиДР\Мониторинг цен\ОКПД2 26.20.40.120. Расходные материалы и запасные части для КМТ\"/>
    </mc:Choice>
  </mc:AlternateContent>
  <bookViews>
    <workbookView xWindow="0" yWindow="0" windowWidth="16380" windowHeight="8190" tabRatio="500"/>
  </bookViews>
  <sheets>
    <sheet name="КМТ" sheetId="1" r:id="rId1"/>
    <sheet name="Лист2" sheetId="2" r:id="rId2"/>
  </sheets>
  <definedNames>
    <definedName name="_xlnm._FilterDatabase" localSheetId="0" hidden="1">КМТ!$A$3:$Q$84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80" i="1" l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<sst xmlns="http://schemas.openxmlformats.org/spreadsheetml/2006/main" count="557" uniqueCount="264">
  <si>
    <t>№ п/п</t>
  </si>
  <si>
    <t>Артикул</t>
  </si>
  <si>
    <t>Модель</t>
  </si>
  <si>
    <t>Наименование</t>
  </si>
  <si>
    <t>Характеристики</t>
  </si>
  <si>
    <t>ОКПД2</t>
  </si>
  <si>
    <t>Наименование ОКПД2</t>
  </si>
  <si>
    <t>Применение законодательства о национальном режиме</t>
  </si>
  <si>
    <t>C5F98-60111</t>
  </si>
  <si>
    <t>HP</t>
  </si>
  <si>
    <t>Автоподатчик</t>
  </si>
  <si>
    <t>C5F98-60111, HP, или аналог с характеристиками:
Тип - Дуплексный сканер
Совместимость - HP 426</t>
  </si>
  <si>
    <t>26.20.40.160</t>
  </si>
  <si>
    <t>Дополнительные устройства подачи и обработки бумаги принтеров и многофункциональных печатающих устройств</t>
  </si>
  <si>
    <t>Ограничение</t>
  </si>
  <si>
    <t>PFI-707C</t>
  </si>
  <si>
    <t>Canon</t>
  </si>
  <si>
    <t>Картридж струйный, тип 1</t>
  </si>
  <si>
    <t>PFI-707C, Canon, с характеристиками:
Тип - Картридж струйный
Оригинальность — Оригинал
Объем — 700 мл.
Цвет чернил — голубой
Совместим – Canon imagePROGRAF iPF830</t>
  </si>
  <si>
    <t>26.20.40.120</t>
  </si>
  <si>
    <t>Элементы замены типовые устройств ввода и вывода</t>
  </si>
  <si>
    <t>C13T67344A</t>
  </si>
  <si>
    <t>Epson</t>
  </si>
  <si>
    <t>Картридж струйный, тип 10</t>
  </si>
  <si>
    <t>C13T67344A, Epson, или аналог с характеристиками:
Тип - Картридж струйный
Цвет чернил - Жёлтый
Ресурс — 1900 стр.
Совместимость - Epson L800</t>
  </si>
  <si>
    <t>CZ133A</t>
  </si>
  <si>
    <t>Картридж струйный, тип 11</t>
  </si>
  <si>
    <t>CZ133A, HP, или аналог с характеристиками:
Тип - Картридж струйный
Цвет чернил — Черный
Объем — 80 мл.
Ресурс — 400 стр.
Совместим — Плоттер HP DJ T520.</t>
  </si>
  <si>
    <t>CZ134A</t>
  </si>
  <si>
    <t>Картридж струйный, тип 12</t>
  </si>
  <si>
    <t>CZ134A, HP, или аналог с характеристиками:
Тип — Картридж струйный
Цвет чернил — Голубой
Объем — 29 мл.
Ресурс — 900 стр.
Совместим — Плоттер HP DJ T520.</t>
  </si>
  <si>
    <t>CZ135A</t>
  </si>
  <si>
    <t>Картридж струйный, тип 13</t>
  </si>
  <si>
    <t>CZ135A, HP, Картридж струйный, тип 13, HP, CZ135A, или аналог с характеристиками:
Тип — Картридж струйный
Объем — 29 мл.
Ресурс — 900 стр.
Цвет чернил — Пурпурный
Совместим — Плоттер HP DJ T520.</t>
  </si>
  <si>
    <t>CZ136A</t>
  </si>
  <si>
    <t>Картридж струйный, тип 14</t>
  </si>
  <si>
    <t>CZ136A, HP, или аналог с характеристиками:
Тип — Картридж струйный
Цвет чернил — желтый
Объем — 29 мл.
Ресурс — 900 стр.
Совместим — Плоттер HP DJ T520.</t>
  </si>
  <si>
    <t>PFI-707M</t>
  </si>
  <si>
    <t>Картридж струйный, тип 2</t>
  </si>
  <si>
    <t>PFI-707M, Canon, с характеристиками:
Тип - Картридж струйный
Оригинальность — Оригинал
Объем — 700 мл.
Цвет чернил — пурпурный
Совместим — Canon imagePROGRAF iPF830</t>
  </si>
  <si>
    <t>PFI-707MBK</t>
  </si>
  <si>
    <t>Картридж струйный, тип 3</t>
  </si>
  <si>
    <t>PFI-707MBK, Canon, с характеристиками:
Тип - Картридж струйный
Оригинальность — Оригинал
Объем — 700 мл.
Цвет чернил — матовый черный
Совместим — Canon imagePROGRAF iPF830</t>
  </si>
  <si>
    <t>PFI-320</t>
  </si>
  <si>
    <t>Картридж струйный, тип 4</t>
  </si>
  <si>
    <t>PFI-320, Canon, с характеристиками:
Тип - Картридж струйный комплект
Оригинальность — Оригинал
Цвет чернил — Черный матовый, Черный, Пурпурный, Желтый, Голубой.
Объем - 300 мл.
Комплектация- 5 картриджей
Совместимость — CANON PrograF TM-300</t>
  </si>
  <si>
    <t>C13T67314A</t>
  </si>
  <si>
    <t>Картридж струйный, тип 5</t>
  </si>
  <si>
    <t>C13T67314A, Epson, или аналог с характеристиками:
Тип - Картридж струйный
Цвет чернил - Черный
Ресурс — 1900 стр.
Совместимость - Epson L800</t>
  </si>
  <si>
    <t>C13T67324A</t>
  </si>
  <si>
    <t>Картридж струйный, тип 6</t>
  </si>
  <si>
    <t>C13T67324A, Epson, или аналог с характеристиками:
Тип - Картридж струйный
Цвет чернил - Голубой
Ресурс — 1900 стр.
Совместимость - Epson L800</t>
  </si>
  <si>
    <t>C13T67354A</t>
  </si>
  <si>
    <t>Картридж струйный, тип 7</t>
  </si>
  <si>
    <t>C13T67354A, Epson, или аналог с характеристиками:
Тип - Картридж струйный
Цвет чернил - Светло-голубой
Ресурс — 1900 стр.
Совместимость - Epson L800</t>
  </si>
  <si>
    <t>C13T67364A</t>
  </si>
  <si>
    <t>Картридж струйный, тип 8</t>
  </si>
  <si>
    <t>C13T67364A, Epson, или аналог с характеристиками:
Тип - Картридж струйный
Цвет чернил - Светло-пурпурный
Ресурс — 1900 стр.
Совместимость - Epson L800</t>
  </si>
  <si>
    <t>C13T67334A</t>
  </si>
  <si>
    <t>Картридж струйный, тип 9</t>
  </si>
  <si>
    <t>C13T67334A, Epson, или аналог с характеристиками:
Тип - Картридж струйный
Цвет чернил - Пурпурный
Ресурс — 1900 стр.
Совместимость - Epson L800</t>
  </si>
  <si>
    <t>057H</t>
  </si>
  <si>
    <t>Картридж, тип 1</t>
  </si>
  <si>
    <t>057H, Canon, или аналог с характеристиками:
Тип - картридж
Цвет носителя — Черный
Ресурс — 10000 стр.
Совместимость - Canon 443</t>
  </si>
  <si>
    <t>CF541X</t>
  </si>
  <si>
    <t>Картридж, тип 10</t>
  </si>
  <si>
    <t>CF541X, HP, или аналог с характеристиками:
Тип - картридж
Цвет носителя - Голубой
Ресурс — 2500 стр.
Совместимость - HP Color LJ Pro M254nw</t>
  </si>
  <si>
    <t>CF542X</t>
  </si>
  <si>
    <t>Картридж, тип 11</t>
  </si>
  <si>
    <t>CF542X, HP, или аналог с характеристиками:
Тип - картридж
Цвет носителя - Жёлтый
Ресурс — 2500 стр.
Совместимость - HP Color LJ Pro M254nw</t>
  </si>
  <si>
    <t>CF280X</t>
  </si>
  <si>
    <t>Картридж, тип 12</t>
  </si>
  <si>
    <t>CF280X, HP, или аналог с характеристиками:
Тип - картридж
Цвет носителя - Черный
Ресурс - 6900стр.
Совместимость — Принтер HP LJ M401</t>
  </si>
  <si>
    <t>CE285A</t>
  </si>
  <si>
    <t>Картридж, тип 13</t>
  </si>
  <si>
    <t>CE285A, HP, или аналог с характеристиками:
Тип - картридж
Цвет носителя - Черный
Ресурс - 1600стр.
Совместимость — Принтер Hp LJ P1102</t>
  </si>
  <si>
    <t>CF244A</t>
  </si>
  <si>
    <t>Картридж, тип 14</t>
  </si>
  <si>
    <t>CF244A, HP, или аналог с характеристиками:
Тип - картридж
Цвет носителя - Черный
Ресурс - 1000стр.
Совместимость — Принтер HP LJ Pro m15a</t>
  </si>
  <si>
    <t>CF543X</t>
  </si>
  <si>
    <t>Картридж, тип 2</t>
  </si>
  <si>
    <t>CF543X, HP, или аналог с характеристиками:
Тип - картридж
Цвет носителя - Пурпурный
Ресурс — 2500 стр.
Совместимость - HP Color LJ Pro M254nw</t>
  </si>
  <si>
    <t>CF540X</t>
  </si>
  <si>
    <t>Картридж, тип 3</t>
  </si>
  <si>
    <t>CF540X, HP, или аналог с характеристиками:
Тип - картридж
Цвет носителя — Черный
Ресурс — 3200 стр.
Совместимость - HP Color LJ Pro M254nw</t>
  </si>
  <si>
    <t>057H с чипом</t>
  </si>
  <si>
    <t>Картридж, тип 4</t>
  </si>
  <si>
    <t>057H с чипом, Canon, или аналог с характеристиками:
Тип - картридж
Цвет носителя - Черный
Чип - Наличие
Ресурс — 10000 стр.
Совместимость - Canon 443</t>
  </si>
  <si>
    <t>CE390XD</t>
  </si>
  <si>
    <t>Картридж, тип 5</t>
  </si>
  <si>
    <t>CE390XD, HP, или аналог с характеристиками:
Тип - картридж
Цвет носителя — Черный
Совместимость — HP 4555 Картридж двойной</t>
  </si>
  <si>
    <t>W2211X</t>
  </si>
  <si>
    <t>Картридж, тип 6</t>
  </si>
  <si>
    <t>W2211X, HP, или аналог с характеристиками:
Тип - картридж
Цвет носителя - Голубой
Ресурс — 2400 стр.
Совместимость - HP Color LJProM255nw</t>
  </si>
  <si>
    <t>W2212X</t>
  </si>
  <si>
    <t>Картридж, тип 7</t>
  </si>
  <si>
    <t>W2212X, HP, или аналог с характеристиками:
Тип - картридж
Цвет носителя - Жёлтый
Ресурс — 2400 стр.
Совместимость - HP Color LJProM255nw</t>
  </si>
  <si>
    <t>W2213X</t>
  </si>
  <si>
    <t>Картридж, тип 8</t>
  </si>
  <si>
    <t>W2213X, HP, или аналог с характеристиками:
Тип - картридж
Цвет носителя - Пурпурный
Ресурс — 2400 стр.
Совместимость - HP Color LJProM255nw</t>
  </si>
  <si>
    <t>W2210X</t>
  </si>
  <si>
    <t>Картридж, тип 9</t>
  </si>
  <si>
    <t>W2210X, HP, или аналог с характеристиками:
Тип — картридж
Цвет носителя - Черный
Ресурс — 3000 стр.
Совместимость - HP Color LJProM255nw</t>
  </si>
  <si>
    <t>008R13215</t>
  </si>
  <si>
    <t>Xerox</t>
  </si>
  <si>
    <t>Контейнер отработанного тонера, Тип 1</t>
  </si>
  <si>
    <t>008R13215, Xerox, или аналог с характеристиками:
Тип- Контейнер отработанного тонера
Ресурс - 15000 стр.
Совместимость - Xerox SC 2020</t>
  </si>
  <si>
    <t>115R00128</t>
  </si>
  <si>
    <t>Контейнер отработанного тонера, Тип 2</t>
  </si>
  <si>
    <t>115R00128, Xerox, или аналог с характеристиками:
Тип - Контейнер отработанного тонера
Ресурс — 30000 стр.
Совместимость — Xerox VL C7020</t>
  </si>
  <si>
    <t>1320B014</t>
  </si>
  <si>
    <t>Контейнер отработанных чернил, Тип 1</t>
  </si>
  <si>
    <t>1320B014, Canon, или аналог с характеристиками:
Тип — Контейнер отработанных чернил
Совместимость - ПлоттерCanon imagePROGRAF iPF830;</t>
  </si>
  <si>
    <t>MC31</t>
  </si>
  <si>
    <t>Контейнер отработанных чернил, Тип 2</t>
  </si>
  <si>
    <t>MC31, Canon, или аналог с характеристиками:
Тип — контейнер для отработанного тонера
Совместимость — CANON PrograF TM-300</t>
  </si>
  <si>
    <t>CQ890-67090</t>
  </si>
  <si>
    <t>Нож в сборе</t>
  </si>
  <si>
    <t>CQ890-67090, HP, или аналог с характеристиками:
Тип — Нож (резак) в сборе
Совместимость - Плоттер HP DJ T520</t>
  </si>
  <si>
    <t>676K35980</t>
  </si>
  <si>
    <t>Носитель, Тип 1</t>
  </si>
  <si>
    <t>676K35980, Xerox, или аналог с характеристиками:
Тип — Девелопер\Носитель
Цвет носителя — Черный
Ресурс  - 40000 стр. 
Совместим — Xerox SC200</t>
  </si>
  <si>
    <t>676K35990</t>
  </si>
  <si>
    <t>Носитель, Тип 2</t>
  </si>
  <si>
    <t>676K35990, Xerox, или аналог с характеристиками:
Тип — Девелопер\Носитель
Цвет носителя — Голубой
Ресурс — 40000 стр. 
Совместим — Xerox SC200</t>
  </si>
  <si>
    <t>676k36000</t>
  </si>
  <si>
    <t>Носитель, Тип 3</t>
  </si>
  <si>
    <t>676k36000, Xerox, или аналог с характеристиками:
Тип — Девелопер\Носитель
Цвет носителя — Пурпурный
Ресурс . - 40000 стр. 
Совместим — Xerox SC200</t>
  </si>
  <si>
    <t>676K36010</t>
  </si>
  <si>
    <t>Носитель, Тип 4</t>
  </si>
  <si>
    <t>676K36010, Xerox, или аналог с характеристиками:
Тип — Девелопер\Носитель
Цвет носителя — Желтый
Ресурс  - 40000 стр. 
Совместим — Xerox SC200</t>
  </si>
  <si>
    <t>B3Q10-60139</t>
  </si>
  <si>
    <t>Панель управления, тип 1</t>
  </si>
  <si>
    <t>B3Q10-60139, HP, или аналог с характеристиками:
Тип — Панель управления
Совместим — МФУ HP LJ Pro M426MFP</t>
  </si>
  <si>
    <t>Комплектующие и запасные части для вы числительных машин, принтеров и многофункциональных печатающих устройств прочие, не включенные в другие группировки</t>
  </si>
  <si>
    <t>C1Q10A</t>
  </si>
  <si>
    <t>Печатающая головка, тип 2</t>
  </si>
  <si>
    <t>C1Q10A, HP, или аналог с характеристиками:
Тип — Печатающая головка
Назначение - Для Плоттеров
Совместим — Плоттер HP DJ T520.</t>
  </si>
  <si>
    <t>26.20.40.170</t>
  </si>
  <si>
    <t>Ресурсные детали и ресурсные узлы для принтеров и многофункциональных печатающих устройств</t>
  </si>
  <si>
    <t>C5F98-60001</t>
  </si>
  <si>
    <t>Плата форматора</t>
  </si>
  <si>
    <t>C5F98-60001, HP, или аналог с характеристиками:
Тип - Плата
Совместим - HP 426</t>
  </si>
  <si>
    <t>013R00677</t>
  </si>
  <si>
    <t>Принт картридж, тип 1</t>
  </si>
  <si>
    <t>013R00677, Xerox, или аналог с характеристиками:
Тип — Барабан
Ресурс стр. — 76000
Совместимость — Xerox SC2020</t>
  </si>
  <si>
    <t>113R00779</t>
  </si>
  <si>
    <t>Принт картридж, тип 2</t>
  </si>
  <si>
    <t>113R00779, Xerox, или аналог с характеристиками:
Тип - Фотобарабан
Ресурс стр. - 80000
Совместимость - Xerox VL B7025</t>
  </si>
  <si>
    <t>013R00670</t>
  </si>
  <si>
    <t>Принт картридж, тип 3</t>
  </si>
  <si>
    <t>013R00670, Xerox, или аналог с характеристиками:
Тип- Фотобарабан
Ресурс стр. - 80000
Совместим — МФУ Xerox WC5022/5024</t>
  </si>
  <si>
    <t>PCМ247</t>
  </si>
  <si>
    <t>Катюша</t>
  </si>
  <si>
    <t>Принт картридж, тип 4</t>
  </si>
  <si>
    <t>PCМ247, Катюша, с характеристиками:
Тип — Блок фотобарабана
Оригинальность - Оригинал
Ресурс - 45000 страниц
Совместимость — Катюша M247</t>
  </si>
  <si>
    <t>PCМ348</t>
  </si>
  <si>
    <t>Принт картридж, тип 5</t>
  </si>
  <si>
    <t>PCМ348, Катюша, с характеристиками:
Тип — Блок фотобарабана
Ресурс - 110000 страниц
Оригинальность — Оригинал
Совместимость — Катюша M348</t>
  </si>
  <si>
    <t>CQ893-67016</t>
  </si>
  <si>
    <t>Ремень каретки</t>
  </si>
  <si>
    <t>CQ893-67016, HP, или аналог с характеристиками:
Тип — Ремень
Совместим - HP DJ T520 (36-inch)</t>
  </si>
  <si>
    <t>26.20.40.190</t>
  </si>
  <si>
    <t>604K80750</t>
  </si>
  <si>
    <t>Ролик автоподатчика, тип 1</t>
  </si>
  <si>
    <t>604K80750, Xerox, или аналог с характеристиками:
Тип — ролик автоподатчика
Совместим — МФУ Xerox DocuCentre SC2020</t>
  </si>
  <si>
    <t>FL3-1023</t>
  </si>
  <si>
    <t>Ролик автоподатчика, тип 2</t>
  </si>
  <si>
    <t>FL3-1023, Canon, или аналог с характеристиками:
Тип — Ролик отделения в автоподатчике
Совместимость — МФУ Canon i-SENSYS MF421;</t>
  </si>
  <si>
    <t>FC8-9251</t>
  </si>
  <si>
    <t>Ролик автоподатчика, тип 3</t>
  </si>
  <si>
    <t>FC8-9251, Canon, или аналог с характеристиками:
Тип — Ролик захвата автоподатчика
Совместим — МФУ Canon i-SENSYS MF421;</t>
  </si>
  <si>
    <t>B3Q10-60105</t>
  </si>
  <si>
    <t>Ролик автоподатчика, тип 4</t>
  </si>
  <si>
    <t>B3Q10-60105, HP, или аналог с характеристиками:
Тип - Ролик ADF в сборе
Совместимость — МФУ HP 426</t>
  </si>
  <si>
    <t>604K97930</t>
  </si>
  <si>
    <t>Ролик автоподатчика, тип 5</t>
  </si>
  <si>
    <t>604K97930, Xerox, или аналог с характеристиками:
Тип — Комплект роликов DADF
Совместим — Xerox VL B7025</t>
  </si>
  <si>
    <t>604K90840</t>
  </si>
  <si>
    <t>Ролик переноса, тип 1</t>
  </si>
  <si>
    <t>604K90840, Xerox, или аналог с характеристиками:
Тип - ролик второго переноса
Ресурс — 120000 стр.
Совместим — МФУ Xerox DocuCentre SC2020</t>
  </si>
  <si>
    <t>115R00116</t>
  </si>
  <si>
    <t>Ролик переноса, тип 2</t>
  </si>
  <si>
    <t>115R00116, Xerox, или аналог с характеристиками:
Тип - Ролик переноса
Ресурс - 200000 стр
Совместимость - Xerox VL B7025</t>
  </si>
  <si>
    <t>059K86570</t>
  </si>
  <si>
    <t>Ролик, тип 1</t>
  </si>
  <si>
    <t>059K86570, Xerox, или аналог с характеристиками:
Тип - Ролик подачи 1 лоток
Совместимость - Xerox SC 2020</t>
  </si>
  <si>
    <t>022K77450</t>
  </si>
  <si>
    <t>Ролик, тип 2</t>
  </si>
  <si>
    <t>022K77450, Xerox, или аналог с характеристиками:
Тип - Ролик подачи обходной лоток
Совместимость - Xerox SC 2020</t>
  </si>
  <si>
    <t>059K32770</t>
  </si>
  <si>
    <t>Ролик, тип 3</t>
  </si>
  <si>
    <t>059K32770, Xerox, или аналог с характеристиками:
Тип- Ролик подачи кассеты №1
Совместим — МФУ Xerox WC5022/5024</t>
  </si>
  <si>
    <t>059K48660</t>
  </si>
  <si>
    <t>Ролик, тип 4</t>
  </si>
  <si>
    <t>059K48660, Xerox, или аналог с характеристиками:
Тип — ролик подачи кассеты №2
Совместимость - Xerox WC5022/5024</t>
  </si>
  <si>
    <t>604K56080</t>
  </si>
  <si>
    <t>Ролик, тип 5</t>
  </si>
  <si>
    <t>604K56080, Xerox, или аналог с характеристиками:
Тип - ролики подачи
Совместим — МФУ Xerox WC 5325</t>
  </si>
  <si>
    <t>RL2-0656-000000</t>
  </si>
  <si>
    <t>Ролик, тип 6</t>
  </si>
  <si>
    <t>RL2-0656-000000, HP, или аналог с характеристиками:
Тип - Ролик ручной подачи
Совместимость — МФУ HP 426</t>
  </si>
  <si>
    <t>RM2-5397-000</t>
  </si>
  <si>
    <t>Ролик, тип 7</t>
  </si>
  <si>
    <t>RM2-5397-000, HP, или аналог с характеристиками:
Тип - Ролик отделения лотка 2
Совместимость — МФУ HP 426</t>
  </si>
  <si>
    <t>RM2-5452-000</t>
  </si>
  <si>
    <t>Ролик, тип 8</t>
  </si>
  <si>
    <t>RM2-5452-000, HP, или аналог с характеристиками:
Тип - Ролик захвата лотка 2
Совместимость - HP 426</t>
  </si>
  <si>
    <t>RG9-1493</t>
  </si>
  <si>
    <t>Термопленка</t>
  </si>
  <si>
    <t>RG9-1493, HP, или аналог с характеристиками:
Тип - Термопленка
Совместимость — МФУ HP 426, Canon 443</t>
  </si>
  <si>
    <t>006R01693</t>
  </si>
  <si>
    <t>Тонер -картридж, тип 1</t>
  </si>
  <si>
    <t>006R01693, Xerox, или аналог с характеристиками:
Тип- Туба тонера
Цвет носителя - Черный
Ресурс - 9000 стр
Совместимость - Xerox SC 2020</t>
  </si>
  <si>
    <t>006R01694</t>
  </si>
  <si>
    <t>Тонер -картридж, тип 2</t>
  </si>
  <si>
    <t>006R01694, Xerox, или аналог с характеристиками:
Тип- Туба тонера
Цвет носителя - Голубой
Ресурс - 3000 стр
Совместимость - Xerox SC 2020</t>
  </si>
  <si>
    <t>006R01695</t>
  </si>
  <si>
    <t>Тонер -картридж, тип 3</t>
  </si>
  <si>
    <t>006R01695, Xerox, или аналог с характеристиками:
Тип- Туба тонера
Цвет носителя - Пурпурный
Ресурс - 3000 стр
Совместимость - Xerox SC 2020</t>
  </si>
  <si>
    <t>006R01696</t>
  </si>
  <si>
    <t>Тонер -картридж, тип 4</t>
  </si>
  <si>
    <t>006R01696, Xerox, или аналог с характеристиками:
Тип- Туба тонера
Цвет носителя - Жёлтый
Ресурс - 3000 стр
Совместимость - Xerox SC 2020</t>
  </si>
  <si>
    <t>106R03396</t>
  </si>
  <si>
    <t>Тонер -картридж, тип 5</t>
  </si>
  <si>
    <t>106R03396, Xerox, или аналог с характеристиками:
Тип — Туба тонера
Цвет носителя — Черный
Ресурс - 31000стр.
Совместимость - Xerox VL B7025</t>
  </si>
  <si>
    <t>006R01663</t>
  </si>
  <si>
    <t>Тонер -картридж, тип 6</t>
  </si>
  <si>
    <t>006R01663, Xerox, или аналог с характеристиками:
Тип — Туба тонера
Цвет носителя — Черный
Ресурс - 9000 стр
Совместимость - Xerox WC 5022</t>
  </si>
  <si>
    <t>THМ247</t>
  </si>
  <si>
    <t>Тонер -картридж, тип 7</t>
  </si>
  <si>
    <t>THМ247, Катюша, или аналог с характеристиками:
Тип — Картридж
Цвет носителя — Черный
Ресурс картриджа — 13 тыс. страниц
Совместим - Катюша М247</t>
  </si>
  <si>
    <t>THМ348</t>
  </si>
  <si>
    <t>Тонер -картридж, тип 8</t>
  </si>
  <si>
    <t>THМ348, Катюша, или аналог с характеристиками:
Тип — Картридж
Цвет носителя — Черный
Ресурс картриджа — 30 тыс. сраниц
Совместим - Катюша М348</t>
  </si>
  <si>
    <t>106R03748</t>
  </si>
  <si>
    <t>Тонер -картридж, тип 9</t>
  </si>
  <si>
    <t>106R03748, Xerox, или аналог с характеристиками:
Тип — Туба тонера
Цвет носителя — Голубой
Ресурс картриджа — 16500 тыс.
Совместим - Xerox VL C7020</t>
  </si>
  <si>
    <t>RM2-5425-000</t>
  </si>
  <si>
    <t>Узел термозакрепления, тип 1</t>
  </si>
  <si>
    <t>RM2-5425-000, HP, или аналог с характеристиками:
Тип - Печка
Совместим - HP 426</t>
  </si>
  <si>
    <t>Узлы принтеров и многофункциональных печатающих устройств</t>
  </si>
  <si>
    <t>115R00115</t>
  </si>
  <si>
    <t>Узел термозакрепления, тип 2</t>
  </si>
  <si>
    <t>115R00115, Xerox, или аналог с характеристиками:
Тип - Печка
Ресурс - 100000стр.
Совместимость - Xerox VL B 7025</t>
  </si>
  <si>
    <t>126K39593</t>
  </si>
  <si>
    <t>Узел термозакрепления, тип 3</t>
  </si>
  <si>
    <t>126K39593, Xerox, или аналог с характеристиками:
Тип - Печка
Ресурс - 100000стр.
Совместимость - Xerox SC 2020</t>
  </si>
  <si>
    <t>126K30557</t>
  </si>
  <si>
    <t>Узел термозакрепления, тип 4</t>
  </si>
  <si>
    <t>126K30557, Xerox, или аналог с характеристиками:
Тип - Печка
Ресурс - 175000 стр
Совместимость - Xerox WC 5022</t>
  </si>
  <si>
    <t>FM1-W116</t>
  </si>
  <si>
    <t>Узел термозакрепления, тип 5</t>
  </si>
  <si>
    <t>FM1-W116, Canon, или аналог с характеристиками:
Тип - Узел термозакрепления в сборе
Совместим — МФУ Canon i-SENSYS MF421</t>
  </si>
  <si>
    <t>ИД г.
Якутск, ул. Ф. Попова, д.14</t>
  </si>
  <si>
    <t>Учесть в стоимости доставку по адресам (срок закупки - 4 квартал 2026, срок поставки - 1 квартал 2027)</t>
  </si>
  <si>
    <t>Итого
кол-во по всем филиалам и ИД</t>
  </si>
  <si>
    <t>Филиал ЯТЭЦ
г. Якутск, ул. Ф. Попова, д.3</t>
  </si>
  <si>
    <t>Филиал ЦЭС
г. Якутск, Михаила Николаева пр-кт, дом № 26</t>
  </si>
  <si>
    <t>Филиал КВГЭС
п. Чернышевский, КВГЭС им. Е.Н. Батенчука</t>
  </si>
  <si>
    <t>Филиал ЗЭС
г. Мирный, Ленинградский, 5/2</t>
  </si>
  <si>
    <t>Филиал ЦЭС (ЦРЭС)
г. Якутск, Михаила Николаева пр-кт, дом № 26</t>
  </si>
  <si>
    <t>Филиал ЯГРЭС (станция ЯГРЭС-1)
г. Якутск, ул. Кржижановского, д.2</t>
  </si>
  <si>
    <t>Филиал ЯГРЭС (станция ЯГРЭС-2)
г. Якутск, ул. Кржижановского, д.2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</si>
</sst>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 #,##0.00&quot; ₽ &quot;;\-#,##0.00&quot; ₽ &quot;;&quot; -&quot;#&quot; ₽ &quot;;\ @\ "/>
  </numFmts>
  <fonts count="18" x14ac:knownFonts="1">
    <font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1"/>
      <color rgb="FFCC000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006600"/>
      <name val="Calibri"/>
      <family val="2"/>
      <charset val="204"/>
    </font>
    <font>
      <b/>
      <sz val="18"/>
      <color rgb="FF000000"/>
      <name val="Calibri"/>
      <family val="2"/>
      <charset val="204"/>
    </font>
    <font>
      <b/>
      <sz val="24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u/>
      <sz val="11"/>
      <color rgb="FF0000EE"/>
      <name val="Calibri"/>
      <family val="2"/>
      <charset val="204"/>
    </font>
    <font>
      <sz val="11"/>
      <color rgb="FF996600"/>
      <name val="Calibri"/>
      <family val="2"/>
      <charset val="204"/>
    </font>
    <font>
      <sz val="11"/>
      <color rgb="FF333333"/>
      <name val="Calibri"/>
      <family val="2"/>
      <charset val="204"/>
    </font>
    <font>
      <b/>
      <i/>
      <u/>
      <sz val="11"/>
      <color rgb="FF000000"/>
      <name val="Calibri"/>
      <family val="2"/>
      <charset val="204"/>
    </font>
    <font>
      <u/>
      <sz val="11"/>
      <color rgb="FF0000FF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81D41A"/>
        <bgColor rgb="FF969696"/>
      </patternFill>
    </fill>
    <fill>
      <patternFill patternType="solid">
        <fgColor rgb="FFFE7F00"/>
        <bgColor rgb="FFFF9900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4">
    <xf numFmtId="0" fontId="0" fillId="0" borderId="0"/>
    <xf numFmtId="0" fontId="1" fillId="2" borderId="0"/>
    <xf numFmtId="0" fontId="1" fillId="3" borderId="0"/>
    <xf numFmtId="0" fontId="2" fillId="4" borderId="0"/>
    <xf numFmtId="0" fontId="2" fillId="0" borderId="0"/>
    <xf numFmtId="0" fontId="3" fillId="5" borderId="0"/>
    <xf numFmtId="0" fontId="1" fillId="6" borderId="0"/>
    <xf numFmtId="0" fontId="4" fillId="0" borderId="0"/>
    <xf numFmtId="0" fontId="5" fillId="7" borderId="0"/>
    <xf numFmtId="0" fontId="6" fillId="0" borderId="0"/>
    <xf numFmtId="0" fontId="7" fillId="0" borderId="0"/>
    <xf numFmtId="0" fontId="8" fillId="0" borderId="0"/>
    <xf numFmtId="0" fontId="9" fillId="0" borderId="0"/>
    <xf numFmtId="0" fontId="10" fillId="8" borderId="0"/>
    <xf numFmtId="0" fontId="11" fillId="8" borderId="1"/>
    <xf numFmtId="0" fontId="12" fillId="0" borderId="0"/>
    <xf numFmtId="0" fontId="14" fillId="0" borderId="0"/>
    <xf numFmtId="0" fontId="14" fillId="0" borderId="0"/>
    <xf numFmtId="0" fontId="3" fillId="0" borderId="0"/>
    <xf numFmtId="0" fontId="13" fillId="0" borderId="0"/>
    <xf numFmtId="164" fontId="14" fillId="0" borderId="0"/>
    <xf numFmtId="0" fontId="14" fillId="0" borderId="0"/>
    <xf numFmtId="0" fontId="14" fillId="0" borderId="0"/>
    <xf numFmtId="0" fontId="14" fillId="0" borderId="0"/>
  </cellStyleXfs>
  <cellXfs count="22">
    <xf numFmtId="0" fontId="0" fillId="0" borderId="0" xfId="0"/>
    <xf numFmtId="0" fontId="15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 applyProtection="1">
      <alignment horizontal="left" vertical="center"/>
    </xf>
    <xf numFmtId="0" fontId="15" fillId="0" borderId="2" xfId="0" applyFont="1" applyBorder="1" applyAlignment="1" applyProtection="1">
      <alignment horizontal="left" vertical="center"/>
    </xf>
    <xf numFmtId="0" fontId="15" fillId="0" borderId="2" xfId="0" applyFont="1" applyBorder="1" applyAlignment="1" applyProtection="1">
      <alignment horizontal="left" vertical="center" wrapText="1"/>
    </xf>
    <xf numFmtId="0" fontId="15" fillId="10" borderId="2" xfId="0" applyFont="1" applyFill="1" applyBorder="1" applyAlignment="1" applyProtection="1">
      <alignment horizontal="left" vertical="center" wrapText="1"/>
    </xf>
    <xf numFmtId="0" fontId="15" fillId="0" borderId="0" xfId="0" applyFont="1" applyAlignment="1" applyProtection="1">
      <alignment horizontal="left" vertical="center" wrapText="1"/>
    </xf>
    <xf numFmtId="0" fontId="15" fillId="0" borderId="2" xfId="0" applyFont="1" applyBorder="1" applyAlignment="1" applyProtection="1">
      <alignment vertical="center"/>
    </xf>
    <xf numFmtId="0" fontId="15" fillId="0" borderId="2" xfId="0" applyFont="1" applyBorder="1" applyAlignment="1" applyProtection="1">
      <alignment vertical="center" wrapText="1"/>
    </xf>
    <xf numFmtId="0" fontId="16" fillId="0" borderId="2" xfId="0" applyFont="1" applyBorder="1" applyAlignment="1" applyProtection="1">
      <alignment vertical="center"/>
    </xf>
    <xf numFmtId="0" fontId="15" fillId="0" borderId="0" xfId="0" applyFont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3" fontId="15" fillId="0" borderId="0" xfId="0" applyNumberFormat="1" applyFont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3" xfId="0" applyFont="1" applyBorder="1" applyAlignment="1" applyProtection="1">
      <alignment horizontal="center" vertical="center"/>
    </xf>
    <xf numFmtId="0" fontId="16" fillId="0" borderId="2" xfId="0" applyFont="1" applyBorder="1" applyAlignment="1" applyProtection="1">
      <alignment horizontal="center" vertical="center" wrapText="1"/>
    </xf>
    <xf numFmtId="0" fontId="16" fillId="9" borderId="2" xfId="0" applyFont="1" applyFill="1" applyBorder="1" applyAlignment="1" applyProtection="1">
      <alignment horizontal="center" vertical="center" wrapText="1"/>
    </xf>
    <xf numFmtId="0" fontId="16" fillId="0" borderId="2" xfId="0" applyFont="1" applyBorder="1" applyAlignment="1" applyProtection="1">
      <alignment horizontal="left" vertical="center" wrapText="1"/>
    </xf>
    <xf numFmtId="0" fontId="15" fillId="9" borderId="2" xfId="0" applyFont="1" applyFill="1" applyBorder="1" applyAlignment="1" applyProtection="1">
      <alignment horizontal="center" vertical="center" wrapText="1"/>
    </xf>
  </cellXfs>
  <cellStyles count="24">
    <cellStyle name="Accent 1 5" xfId="1"/>
    <cellStyle name="Accent 2 6" xfId="2"/>
    <cellStyle name="Accent 3 7" xfId="3"/>
    <cellStyle name="Accent 4" xfId="4"/>
    <cellStyle name="Bad 8" xfId="5"/>
    <cellStyle name="Error 9" xfId="6"/>
    <cellStyle name="Footnote 10" xfId="7"/>
    <cellStyle name="Good 11" xfId="8"/>
    <cellStyle name="Heading 1 13" xfId="9"/>
    <cellStyle name="Heading 12" xfId="10"/>
    <cellStyle name="Heading 2 14" xfId="11"/>
    <cellStyle name="Hyperlink 15" xfId="12"/>
    <cellStyle name="Neutral 16" xfId="13"/>
    <cellStyle name="Note 17" xfId="14"/>
    <cellStyle name="Result 18" xfId="15"/>
    <cellStyle name="Status 19" xfId="16"/>
    <cellStyle name="Text 20" xfId="17"/>
    <cellStyle name="Warning 21" xfId="18"/>
    <cellStyle name="Гиперссылка 2" xfId="19"/>
    <cellStyle name="Денежный 2" xfId="20"/>
    <cellStyle name="Обычный" xfId="0" builtinId="0"/>
    <cellStyle name="Обычный 2" xfId="21"/>
    <cellStyle name="Обычный 3" xfId="22"/>
    <cellStyle name="Обычный 7" xfId="23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EE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81D41A"/>
      <rgbColor rgb="FFFFCC00"/>
      <rgbColor rgb="FFFF9900"/>
      <rgbColor rgb="FFFE7F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8"/>
  <sheetViews>
    <sheetView tabSelected="1" zoomScale="80" zoomScaleNormal="80" workbookViewId="0">
      <pane ySplit="3" topLeftCell="A4" activePane="bottomLeft" state="frozen"/>
      <selection pane="bottomLeft" activeCell="H6" sqref="H6"/>
    </sheetView>
  </sheetViews>
  <sheetFormatPr defaultColWidth="9.140625" defaultRowHeight="15" x14ac:dyDescent="0.25"/>
  <cols>
    <col min="1" max="1" width="5.42578125" style="1" customWidth="1"/>
    <col min="2" max="4" width="12.7109375" style="1" customWidth="1"/>
    <col min="5" max="5" width="50.42578125" style="1" customWidth="1"/>
    <col min="6" max="6" width="12" style="12" customWidth="1"/>
    <col min="7" max="14" width="20.140625" style="12" customWidth="1"/>
    <col min="15" max="15" width="14.7109375" style="1" customWidth="1"/>
    <col min="16" max="16" width="34.140625" style="1" customWidth="1"/>
    <col min="17" max="17" width="19.5703125" style="1" hidden="1" customWidth="1"/>
    <col min="18" max="18" width="24.28515625" style="1" customWidth="1"/>
    <col min="19" max="16338" width="9.140625" style="3"/>
    <col min="16339" max="16340" width="12.28515625" style="1" customWidth="1"/>
    <col min="16341" max="16354" width="12.28515625" style="3" customWidth="1"/>
    <col min="16355" max="16370" width="12.28515625" style="1" customWidth="1"/>
    <col min="16371" max="16384" width="11.5703125" style="1" customWidth="1"/>
  </cols>
  <sheetData>
    <row r="1" spans="1:28 16339:16354" x14ac:dyDescent="0.25">
      <c r="P1" s="2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 16339:16354" x14ac:dyDescent="0.25">
      <c r="G2" s="17" t="s">
        <v>255</v>
      </c>
      <c r="H2" s="17"/>
      <c r="I2" s="17"/>
      <c r="J2" s="17"/>
      <c r="K2" s="17"/>
      <c r="L2" s="17"/>
      <c r="M2" s="17"/>
      <c r="N2" s="17"/>
      <c r="P2" s="2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 16339:16354" s="15" customFormat="1" ht="85.5" customHeight="1" x14ac:dyDescent="0.25">
      <c r="A3" s="18" t="s">
        <v>0</v>
      </c>
      <c r="B3" s="18" t="s">
        <v>1</v>
      </c>
      <c r="C3" s="18" t="s">
        <v>2</v>
      </c>
      <c r="D3" s="18" t="s">
        <v>3</v>
      </c>
      <c r="E3" s="18" t="s">
        <v>4</v>
      </c>
      <c r="F3" s="19" t="s">
        <v>256</v>
      </c>
      <c r="G3" s="18" t="s">
        <v>254</v>
      </c>
      <c r="H3" s="18" t="s">
        <v>262</v>
      </c>
      <c r="I3" s="18" t="s">
        <v>263</v>
      </c>
      <c r="J3" s="18" t="s">
        <v>257</v>
      </c>
      <c r="K3" s="18" t="s">
        <v>258</v>
      </c>
      <c r="L3" s="18" t="s">
        <v>261</v>
      </c>
      <c r="M3" s="18" t="s">
        <v>259</v>
      </c>
      <c r="N3" s="18" t="s">
        <v>260</v>
      </c>
      <c r="O3" s="18" t="s">
        <v>5</v>
      </c>
      <c r="P3" s="18" t="s">
        <v>6</v>
      </c>
      <c r="Q3" s="18" t="s">
        <v>7</v>
      </c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</row>
    <row r="4" spans="1:28 16339:16354" s="4" customFormat="1" ht="60" x14ac:dyDescent="0.25">
      <c r="A4" s="20">
        <v>1</v>
      </c>
      <c r="B4" s="5" t="s">
        <v>8</v>
      </c>
      <c r="C4" s="5" t="s">
        <v>9</v>
      </c>
      <c r="D4" s="6" t="s">
        <v>10</v>
      </c>
      <c r="E4" s="6" t="s">
        <v>11</v>
      </c>
      <c r="F4" s="21">
        <f t="shared" ref="F4:F35" si="0">G4+H4+I4+J4+K4+L4+M4+N4</f>
        <v>7</v>
      </c>
      <c r="G4" s="13">
        <v>1</v>
      </c>
      <c r="H4" s="13">
        <v>1</v>
      </c>
      <c r="I4" s="13">
        <v>1</v>
      </c>
      <c r="J4" s="13">
        <v>1</v>
      </c>
      <c r="K4" s="13">
        <v>1</v>
      </c>
      <c r="L4" s="13">
        <v>1</v>
      </c>
      <c r="M4" s="13">
        <v>0</v>
      </c>
      <c r="N4" s="13">
        <v>1</v>
      </c>
      <c r="O4" s="6" t="s">
        <v>12</v>
      </c>
      <c r="P4" s="6" t="s">
        <v>13</v>
      </c>
      <c r="Q4" s="7" t="s">
        <v>14</v>
      </c>
      <c r="R4" s="8"/>
      <c r="XDK4" s="1"/>
      <c r="XDL4" s="1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</row>
    <row r="5" spans="1:28 16339:16354" ht="90" x14ac:dyDescent="0.25">
      <c r="A5" s="20">
        <v>2</v>
      </c>
      <c r="B5" s="5" t="s">
        <v>15</v>
      </c>
      <c r="C5" s="5" t="s">
        <v>16</v>
      </c>
      <c r="D5" s="6" t="s">
        <v>17</v>
      </c>
      <c r="E5" s="6" t="s">
        <v>18</v>
      </c>
      <c r="F5" s="21">
        <f t="shared" si="0"/>
        <v>1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>
        <v>1</v>
      </c>
      <c r="M5" s="13">
        <v>0</v>
      </c>
      <c r="N5" s="13">
        <v>0</v>
      </c>
      <c r="O5" s="9" t="s">
        <v>19</v>
      </c>
      <c r="P5" s="10" t="s">
        <v>20</v>
      </c>
      <c r="Q5" s="7" t="s">
        <v>14</v>
      </c>
      <c r="R5" s="2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 16339:16354" ht="75" x14ac:dyDescent="0.25">
      <c r="A6" s="20">
        <v>3</v>
      </c>
      <c r="B6" s="5" t="s">
        <v>21</v>
      </c>
      <c r="C6" s="5" t="s">
        <v>22</v>
      </c>
      <c r="D6" s="6" t="s">
        <v>23</v>
      </c>
      <c r="E6" s="6" t="s">
        <v>24</v>
      </c>
      <c r="F6" s="21">
        <f t="shared" si="0"/>
        <v>7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7</v>
      </c>
      <c r="O6" s="9" t="s">
        <v>19</v>
      </c>
      <c r="P6" s="10" t="s">
        <v>20</v>
      </c>
      <c r="Q6" s="7" t="s">
        <v>14</v>
      </c>
      <c r="R6" s="2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 16339:16354" ht="90" x14ac:dyDescent="0.25">
      <c r="A7" s="20">
        <v>4</v>
      </c>
      <c r="B7" s="5" t="s">
        <v>25</v>
      </c>
      <c r="C7" s="5" t="s">
        <v>9</v>
      </c>
      <c r="D7" s="6" t="s">
        <v>26</v>
      </c>
      <c r="E7" s="6" t="s">
        <v>27</v>
      </c>
      <c r="F7" s="21">
        <f t="shared" si="0"/>
        <v>9</v>
      </c>
      <c r="G7" s="13">
        <v>1</v>
      </c>
      <c r="H7" s="13">
        <v>0</v>
      </c>
      <c r="I7" s="13">
        <v>0</v>
      </c>
      <c r="J7" s="13">
        <v>0</v>
      </c>
      <c r="K7" s="13">
        <v>3</v>
      </c>
      <c r="L7" s="13">
        <v>0</v>
      </c>
      <c r="M7" s="13">
        <v>0</v>
      </c>
      <c r="N7" s="13">
        <v>5</v>
      </c>
      <c r="O7" s="9" t="s">
        <v>19</v>
      </c>
      <c r="P7" s="10" t="s">
        <v>20</v>
      </c>
      <c r="Q7" s="7" t="s">
        <v>14</v>
      </c>
      <c r="R7" s="2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 16339:16354" ht="90" x14ac:dyDescent="0.25">
      <c r="A8" s="20">
        <v>5</v>
      </c>
      <c r="B8" s="5" t="s">
        <v>28</v>
      </c>
      <c r="C8" s="5" t="s">
        <v>9</v>
      </c>
      <c r="D8" s="6" t="s">
        <v>29</v>
      </c>
      <c r="E8" s="6" t="s">
        <v>30</v>
      </c>
      <c r="F8" s="21">
        <f t="shared" si="0"/>
        <v>6</v>
      </c>
      <c r="G8" s="13">
        <v>1</v>
      </c>
      <c r="H8" s="13">
        <v>0</v>
      </c>
      <c r="I8" s="13">
        <v>0</v>
      </c>
      <c r="J8" s="13">
        <v>0</v>
      </c>
      <c r="K8" s="13">
        <v>3</v>
      </c>
      <c r="L8" s="13">
        <v>0</v>
      </c>
      <c r="M8" s="13">
        <v>0</v>
      </c>
      <c r="N8" s="13">
        <v>2</v>
      </c>
      <c r="O8" s="9" t="s">
        <v>19</v>
      </c>
      <c r="P8" s="10" t="s">
        <v>20</v>
      </c>
      <c r="Q8" s="7" t="s">
        <v>14</v>
      </c>
      <c r="R8" s="2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 16339:16354" ht="105" x14ac:dyDescent="0.25">
      <c r="A9" s="20">
        <v>6</v>
      </c>
      <c r="B9" s="5" t="s">
        <v>31</v>
      </c>
      <c r="C9" s="5" t="s">
        <v>9</v>
      </c>
      <c r="D9" s="6" t="s">
        <v>32</v>
      </c>
      <c r="E9" s="6" t="s">
        <v>33</v>
      </c>
      <c r="F9" s="21">
        <f t="shared" si="0"/>
        <v>7</v>
      </c>
      <c r="G9" s="13">
        <v>1</v>
      </c>
      <c r="H9" s="13">
        <v>1</v>
      </c>
      <c r="I9" s="13">
        <v>0</v>
      </c>
      <c r="J9" s="13">
        <v>0</v>
      </c>
      <c r="K9" s="13">
        <v>3</v>
      </c>
      <c r="L9" s="13">
        <v>0</v>
      </c>
      <c r="M9" s="13">
        <v>0</v>
      </c>
      <c r="N9" s="13">
        <v>2</v>
      </c>
      <c r="O9" s="9" t="s">
        <v>19</v>
      </c>
      <c r="P9" s="10" t="s">
        <v>20</v>
      </c>
      <c r="Q9" s="7" t="s">
        <v>14</v>
      </c>
      <c r="R9" s="2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 16339:16354" ht="90" x14ac:dyDescent="0.25">
      <c r="A10" s="20">
        <v>7</v>
      </c>
      <c r="B10" s="5" t="s">
        <v>34</v>
      </c>
      <c r="C10" s="5" t="s">
        <v>9</v>
      </c>
      <c r="D10" s="6" t="s">
        <v>35</v>
      </c>
      <c r="E10" s="6" t="s">
        <v>36</v>
      </c>
      <c r="F10" s="21">
        <f t="shared" si="0"/>
        <v>6</v>
      </c>
      <c r="G10" s="13">
        <v>1</v>
      </c>
      <c r="H10" s="13">
        <v>0</v>
      </c>
      <c r="I10" s="13">
        <v>0</v>
      </c>
      <c r="J10" s="13">
        <v>0</v>
      </c>
      <c r="K10" s="13">
        <v>3</v>
      </c>
      <c r="L10" s="13">
        <v>0</v>
      </c>
      <c r="M10" s="13">
        <v>0</v>
      </c>
      <c r="N10" s="13">
        <v>2</v>
      </c>
      <c r="O10" s="9" t="s">
        <v>19</v>
      </c>
      <c r="P10" s="10" t="s">
        <v>20</v>
      </c>
      <c r="Q10" s="7" t="s">
        <v>14</v>
      </c>
      <c r="R10" s="2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 16339:16354" ht="90" x14ac:dyDescent="0.25">
      <c r="A11" s="20">
        <v>8</v>
      </c>
      <c r="B11" s="5" t="s">
        <v>37</v>
      </c>
      <c r="C11" s="5" t="s">
        <v>16</v>
      </c>
      <c r="D11" s="6" t="s">
        <v>38</v>
      </c>
      <c r="E11" s="6" t="s">
        <v>39</v>
      </c>
      <c r="F11" s="21">
        <f t="shared" si="0"/>
        <v>1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1</v>
      </c>
      <c r="M11" s="13">
        <v>0</v>
      </c>
      <c r="N11" s="13">
        <v>0</v>
      </c>
      <c r="O11" s="9" t="s">
        <v>19</v>
      </c>
      <c r="P11" s="10" t="s">
        <v>20</v>
      </c>
      <c r="Q11" s="7" t="s">
        <v>14</v>
      </c>
      <c r="R11" s="2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 16339:16354" ht="90" x14ac:dyDescent="0.25">
      <c r="A12" s="20">
        <v>9</v>
      </c>
      <c r="B12" s="5" t="s">
        <v>40</v>
      </c>
      <c r="C12" s="5" t="s">
        <v>16</v>
      </c>
      <c r="D12" s="6" t="s">
        <v>41</v>
      </c>
      <c r="E12" s="6" t="s">
        <v>42</v>
      </c>
      <c r="F12" s="21">
        <f t="shared" si="0"/>
        <v>1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1</v>
      </c>
      <c r="M12" s="13">
        <v>0</v>
      </c>
      <c r="N12" s="13">
        <v>0</v>
      </c>
      <c r="O12" s="9" t="s">
        <v>19</v>
      </c>
      <c r="P12" s="10" t="s">
        <v>20</v>
      </c>
      <c r="Q12" s="7" t="s">
        <v>14</v>
      </c>
      <c r="R12" s="2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 16339:16354" ht="120" x14ac:dyDescent="0.25">
      <c r="A13" s="20">
        <v>10</v>
      </c>
      <c r="B13" s="11" t="s">
        <v>43</v>
      </c>
      <c r="C13" s="9" t="s">
        <v>16</v>
      </c>
      <c r="D13" s="6" t="s">
        <v>44</v>
      </c>
      <c r="E13" s="6" t="s">
        <v>45</v>
      </c>
      <c r="F13" s="21">
        <f t="shared" si="0"/>
        <v>4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4</v>
      </c>
      <c r="N13" s="13">
        <v>0</v>
      </c>
      <c r="O13" s="9" t="s">
        <v>19</v>
      </c>
      <c r="P13" s="10" t="s">
        <v>20</v>
      </c>
      <c r="Q13" s="7" t="s">
        <v>14</v>
      </c>
      <c r="R13" s="2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 16339:16354" ht="75" x14ac:dyDescent="0.25">
      <c r="A14" s="20">
        <v>11</v>
      </c>
      <c r="B14" s="5" t="s">
        <v>46</v>
      </c>
      <c r="C14" s="5" t="s">
        <v>22</v>
      </c>
      <c r="D14" s="6" t="s">
        <v>47</v>
      </c>
      <c r="E14" s="6" t="s">
        <v>48</v>
      </c>
      <c r="F14" s="21">
        <f t="shared" si="0"/>
        <v>7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7</v>
      </c>
      <c r="O14" s="9" t="s">
        <v>19</v>
      </c>
      <c r="P14" s="10" t="s">
        <v>20</v>
      </c>
      <c r="Q14" s="7" t="s">
        <v>14</v>
      </c>
      <c r="R14" s="2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 16339:16354" ht="75" x14ac:dyDescent="0.25">
      <c r="A15" s="20">
        <v>12</v>
      </c>
      <c r="B15" s="5" t="s">
        <v>49</v>
      </c>
      <c r="C15" s="5" t="s">
        <v>22</v>
      </c>
      <c r="D15" s="6" t="s">
        <v>50</v>
      </c>
      <c r="E15" s="6" t="s">
        <v>51</v>
      </c>
      <c r="F15" s="21">
        <f t="shared" si="0"/>
        <v>7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7</v>
      </c>
      <c r="O15" s="9" t="s">
        <v>19</v>
      </c>
      <c r="P15" s="10" t="s">
        <v>20</v>
      </c>
      <c r="Q15" s="7" t="s">
        <v>14</v>
      </c>
      <c r="R15" s="2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 16339:16354" ht="75" x14ac:dyDescent="0.25">
      <c r="A16" s="20">
        <v>13</v>
      </c>
      <c r="B16" s="5" t="s">
        <v>52</v>
      </c>
      <c r="C16" s="5" t="s">
        <v>22</v>
      </c>
      <c r="D16" s="6" t="s">
        <v>53</v>
      </c>
      <c r="E16" s="6" t="s">
        <v>54</v>
      </c>
      <c r="F16" s="21">
        <f t="shared" si="0"/>
        <v>7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7</v>
      </c>
      <c r="O16" s="9" t="s">
        <v>19</v>
      </c>
      <c r="P16" s="10" t="s">
        <v>20</v>
      </c>
      <c r="Q16" s="7" t="s">
        <v>14</v>
      </c>
      <c r="R16" s="2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75" x14ac:dyDescent="0.25">
      <c r="A17" s="20">
        <v>14</v>
      </c>
      <c r="B17" s="5" t="s">
        <v>55</v>
      </c>
      <c r="C17" s="5" t="s">
        <v>22</v>
      </c>
      <c r="D17" s="6" t="s">
        <v>56</v>
      </c>
      <c r="E17" s="6" t="s">
        <v>57</v>
      </c>
      <c r="F17" s="21">
        <f t="shared" si="0"/>
        <v>7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7</v>
      </c>
      <c r="O17" s="9" t="s">
        <v>19</v>
      </c>
      <c r="P17" s="10" t="s">
        <v>20</v>
      </c>
      <c r="Q17" s="7" t="s">
        <v>14</v>
      </c>
      <c r="R17" s="2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75" x14ac:dyDescent="0.25">
      <c r="A18" s="20">
        <v>15</v>
      </c>
      <c r="B18" s="5" t="s">
        <v>58</v>
      </c>
      <c r="C18" s="5" t="s">
        <v>22</v>
      </c>
      <c r="D18" s="6" t="s">
        <v>59</v>
      </c>
      <c r="E18" s="6" t="s">
        <v>60</v>
      </c>
      <c r="F18" s="21">
        <f t="shared" si="0"/>
        <v>7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7</v>
      </c>
      <c r="O18" s="9" t="s">
        <v>19</v>
      </c>
      <c r="P18" s="10" t="s">
        <v>20</v>
      </c>
      <c r="Q18" s="7" t="s">
        <v>14</v>
      </c>
      <c r="R18" s="2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75" x14ac:dyDescent="0.25">
      <c r="A19" s="20">
        <v>16</v>
      </c>
      <c r="B19" s="5" t="s">
        <v>61</v>
      </c>
      <c r="C19" s="5" t="s">
        <v>16</v>
      </c>
      <c r="D19" s="6" t="s">
        <v>62</v>
      </c>
      <c r="E19" s="6" t="s">
        <v>63</v>
      </c>
      <c r="F19" s="21">
        <f t="shared" si="0"/>
        <v>224</v>
      </c>
      <c r="G19" s="13">
        <v>69</v>
      </c>
      <c r="H19" s="13">
        <v>10</v>
      </c>
      <c r="I19" s="13">
        <v>10</v>
      </c>
      <c r="J19" s="13">
        <v>10</v>
      </c>
      <c r="K19" s="13">
        <v>105</v>
      </c>
      <c r="L19" s="13">
        <v>10</v>
      </c>
      <c r="M19" s="13">
        <v>0</v>
      </c>
      <c r="N19" s="13">
        <v>10</v>
      </c>
      <c r="O19" s="9" t="s">
        <v>19</v>
      </c>
      <c r="P19" s="10" t="s">
        <v>20</v>
      </c>
      <c r="Q19" s="7" t="s">
        <v>14</v>
      </c>
      <c r="R19" s="2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75" x14ac:dyDescent="0.25">
      <c r="A20" s="20">
        <v>17</v>
      </c>
      <c r="B20" s="5" t="s">
        <v>64</v>
      </c>
      <c r="C20" s="5" t="s">
        <v>9</v>
      </c>
      <c r="D20" s="6" t="s">
        <v>65</v>
      </c>
      <c r="E20" s="6" t="s">
        <v>66</v>
      </c>
      <c r="F20" s="21">
        <f t="shared" si="0"/>
        <v>12</v>
      </c>
      <c r="G20" s="13">
        <v>1</v>
      </c>
      <c r="H20" s="13">
        <v>2</v>
      </c>
      <c r="I20" s="13">
        <v>2</v>
      </c>
      <c r="J20" s="13">
        <v>2</v>
      </c>
      <c r="K20" s="13">
        <v>2</v>
      </c>
      <c r="L20" s="13">
        <v>1</v>
      </c>
      <c r="M20" s="13">
        <v>2</v>
      </c>
      <c r="N20" s="13">
        <v>0</v>
      </c>
      <c r="O20" s="9" t="s">
        <v>19</v>
      </c>
      <c r="P20" s="10" t="s">
        <v>20</v>
      </c>
      <c r="Q20" s="7" t="s">
        <v>14</v>
      </c>
      <c r="R20" s="2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75" x14ac:dyDescent="0.25">
      <c r="A21" s="20">
        <v>18</v>
      </c>
      <c r="B21" s="5" t="s">
        <v>67</v>
      </c>
      <c r="C21" s="5" t="s">
        <v>9</v>
      </c>
      <c r="D21" s="6" t="s">
        <v>68</v>
      </c>
      <c r="E21" s="6" t="s">
        <v>69</v>
      </c>
      <c r="F21" s="21">
        <f t="shared" si="0"/>
        <v>13</v>
      </c>
      <c r="G21" s="13">
        <v>2</v>
      </c>
      <c r="H21" s="13">
        <v>2</v>
      </c>
      <c r="I21" s="13">
        <v>2</v>
      </c>
      <c r="J21" s="13">
        <v>2</v>
      </c>
      <c r="K21" s="13">
        <v>2</v>
      </c>
      <c r="L21" s="13">
        <v>1</v>
      </c>
      <c r="M21" s="13">
        <v>2</v>
      </c>
      <c r="N21" s="13">
        <v>0</v>
      </c>
      <c r="O21" s="9" t="s">
        <v>19</v>
      </c>
      <c r="P21" s="10" t="s">
        <v>20</v>
      </c>
      <c r="Q21" s="7" t="s">
        <v>14</v>
      </c>
      <c r="R21" s="2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75" x14ac:dyDescent="0.25">
      <c r="A22" s="20">
        <v>19</v>
      </c>
      <c r="B22" s="9" t="s">
        <v>70</v>
      </c>
      <c r="C22" s="9" t="s">
        <v>9</v>
      </c>
      <c r="D22" s="6" t="s">
        <v>71</v>
      </c>
      <c r="E22" s="6" t="s">
        <v>72</v>
      </c>
      <c r="F22" s="21">
        <f t="shared" si="0"/>
        <v>8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8</v>
      </c>
      <c r="N22" s="13">
        <v>0</v>
      </c>
      <c r="O22" s="9" t="s">
        <v>19</v>
      </c>
      <c r="P22" s="10" t="s">
        <v>20</v>
      </c>
      <c r="Q22" s="7" t="s">
        <v>14</v>
      </c>
      <c r="R22" s="2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75" x14ac:dyDescent="0.25">
      <c r="A23" s="20">
        <v>20</v>
      </c>
      <c r="B23" s="9" t="s">
        <v>73</v>
      </c>
      <c r="C23" s="9" t="s">
        <v>9</v>
      </c>
      <c r="D23" s="6" t="s">
        <v>74</v>
      </c>
      <c r="E23" s="6" t="s">
        <v>75</v>
      </c>
      <c r="F23" s="21">
        <f t="shared" si="0"/>
        <v>9</v>
      </c>
      <c r="G23" s="13">
        <v>0</v>
      </c>
      <c r="H23" s="13">
        <v>0</v>
      </c>
      <c r="I23" s="13">
        <v>5</v>
      </c>
      <c r="J23" s="13">
        <v>0</v>
      </c>
      <c r="K23" s="13">
        <v>0</v>
      </c>
      <c r="L23" s="13">
        <v>0</v>
      </c>
      <c r="M23" s="13">
        <v>0</v>
      </c>
      <c r="N23" s="13">
        <v>4</v>
      </c>
      <c r="O23" s="9" t="s">
        <v>19</v>
      </c>
      <c r="P23" s="10" t="s">
        <v>20</v>
      </c>
      <c r="Q23" s="7" t="s">
        <v>14</v>
      </c>
      <c r="R23" s="2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75" x14ac:dyDescent="0.25">
      <c r="A24" s="20">
        <v>21</v>
      </c>
      <c r="B24" s="9" t="s">
        <v>76</v>
      </c>
      <c r="C24" s="9" t="s">
        <v>9</v>
      </c>
      <c r="D24" s="6" t="s">
        <v>77</v>
      </c>
      <c r="E24" s="6" t="s">
        <v>78</v>
      </c>
      <c r="F24" s="21">
        <f t="shared" si="0"/>
        <v>5</v>
      </c>
      <c r="G24" s="13">
        <v>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9" t="s">
        <v>19</v>
      </c>
      <c r="P24" s="10" t="s">
        <v>20</v>
      </c>
      <c r="Q24" s="7" t="s">
        <v>14</v>
      </c>
      <c r="R24" s="2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75" x14ac:dyDescent="0.25">
      <c r="A25" s="20">
        <v>22</v>
      </c>
      <c r="B25" s="5" t="s">
        <v>79</v>
      </c>
      <c r="C25" s="5" t="s">
        <v>9</v>
      </c>
      <c r="D25" s="6" t="s">
        <v>80</v>
      </c>
      <c r="E25" s="6" t="s">
        <v>81</v>
      </c>
      <c r="F25" s="21">
        <f t="shared" si="0"/>
        <v>12</v>
      </c>
      <c r="G25" s="13">
        <v>1</v>
      </c>
      <c r="H25" s="13">
        <v>1</v>
      </c>
      <c r="I25" s="13">
        <v>2</v>
      </c>
      <c r="J25" s="13">
        <v>0</v>
      </c>
      <c r="K25" s="13">
        <v>6</v>
      </c>
      <c r="L25" s="13">
        <v>0</v>
      </c>
      <c r="M25" s="13">
        <v>2</v>
      </c>
      <c r="N25" s="13">
        <v>0</v>
      </c>
      <c r="O25" s="9" t="s">
        <v>19</v>
      </c>
      <c r="P25" s="10" t="s">
        <v>20</v>
      </c>
      <c r="Q25" s="7" t="s">
        <v>14</v>
      </c>
      <c r="R25" s="2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75" x14ac:dyDescent="0.25">
      <c r="A26" s="20">
        <v>23</v>
      </c>
      <c r="B26" s="5" t="s">
        <v>82</v>
      </c>
      <c r="C26" s="5" t="s">
        <v>9</v>
      </c>
      <c r="D26" s="6" t="s">
        <v>83</v>
      </c>
      <c r="E26" s="6" t="s">
        <v>84</v>
      </c>
      <c r="F26" s="21">
        <f t="shared" si="0"/>
        <v>8</v>
      </c>
      <c r="G26" s="13">
        <v>1</v>
      </c>
      <c r="H26" s="13">
        <v>1</v>
      </c>
      <c r="I26" s="13">
        <v>2</v>
      </c>
      <c r="J26" s="13">
        <v>0</v>
      </c>
      <c r="K26" s="13">
        <v>2</v>
      </c>
      <c r="L26" s="13">
        <v>0</v>
      </c>
      <c r="M26" s="13">
        <v>2</v>
      </c>
      <c r="N26" s="13">
        <v>0</v>
      </c>
      <c r="O26" s="9" t="s">
        <v>19</v>
      </c>
      <c r="P26" s="10" t="s">
        <v>20</v>
      </c>
      <c r="Q26" s="7" t="s">
        <v>14</v>
      </c>
      <c r="R26" s="2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05" x14ac:dyDescent="0.25">
      <c r="A27" s="20">
        <v>24</v>
      </c>
      <c r="B27" s="5" t="s">
        <v>85</v>
      </c>
      <c r="C27" s="5" t="s">
        <v>16</v>
      </c>
      <c r="D27" s="6" t="s">
        <v>86</v>
      </c>
      <c r="E27" s="6" t="s">
        <v>87</v>
      </c>
      <c r="F27" s="21">
        <f t="shared" si="0"/>
        <v>217</v>
      </c>
      <c r="G27" s="13">
        <v>30</v>
      </c>
      <c r="H27" s="13">
        <v>15</v>
      </c>
      <c r="I27" s="13">
        <v>15</v>
      </c>
      <c r="J27" s="13">
        <v>10</v>
      </c>
      <c r="K27" s="13">
        <v>10</v>
      </c>
      <c r="L27" s="13">
        <v>2</v>
      </c>
      <c r="M27" s="13">
        <v>15</v>
      </c>
      <c r="N27" s="13">
        <v>120</v>
      </c>
      <c r="O27" s="9" t="s">
        <v>19</v>
      </c>
      <c r="P27" s="10" t="s">
        <v>20</v>
      </c>
      <c r="Q27" s="7" t="s">
        <v>14</v>
      </c>
      <c r="R27" s="2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60" x14ac:dyDescent="0.25">
      <c r="A28" s="20">
        <v>25</v>
      </c>
      <c r="B28" s="5" t="s">
        <v>88</v>
      </c>
      <c r="C28" s="5" t="s">
        <v>9</v>
      </c>
      <c r="D28" s="6" t="s">
        <v>89</v>
      </c>
      <c r="E28" s="6" t="s">
        <v>90</v>
      </c>
      <c r="F28" s="21">
        <f t="shared" si="0"/>
        <v>1</v>
      </c>
      <c r="G28" s="13">
        <v>0</v>
      </c>
      <c r="H28" s="13">
        <v>0</v>
      </c>
      <c r="I28" s="13">
        <v>1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9" t="s">
        <v>19</v>
      </c>
      <c r="P28" s="10" t="s">
        <v>20</v>
      </c>
      <c r="Q28" s="7" t="s">
        <v>14</v>
      </c>
      <c r="R28" s="2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75" x14ac:dyDescent="0.25">
      <c r="A29" s="20">
        <v>26</v>
      </c>
      <c r="B29" s="5" t="s">
        <v>91</v>
      </c>
      <c r="C29" s="5" t="s">
        <v>9</v>
      </c>
      <c r="D29" s="6" t="s">
        <v>92</v>
      </c>
      <c r="E29" s="6" t="s">
        <v>93</v>
      </c>
      <c r="F29" s="21">
        <f t="shared" si="0"/>
        <v>19</v>
      </c>
      <c r="G29" s="13">
        <v>2</v>
      </c>
      <c r="H29" s="13">
        <v>1</v>
      </c>
      <c r="I29" s="13">
        <v>0</v>
      </c>
      <c r="J29" s="13">
        <v>0</v>
      </c>
      <c r="K29" s="13">
        <v>8</v>
      </c>
      <c r="L29" s="13">
        <v>0</v>
      </c>
      <c r="M29" s="13">
        <v>2</v>
      </c>
      <c r="N29" s="13">
        <v>6</v>
      </c>
      <c r="O29" s="9" t="s">
        <v>19</v>
      </c>
      <c r="P29" s="10" t="s">
        <v>20</v>
      </c>
      <c r="Q29" s="7" t="s">
        <v>14</v>
      </c>
      <c r="R29" s="2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75" x14ac:dyDescent="0.25">
      <c r="A30" s="20">
        <v>27</v>
      </c>
      <c r="B30" s="5" t="s">
        <v>94</v>
      </c>
      <c r="C30" s="5" t="s">
        <v>9</v>
      </c>
      <c r="D30" s="6" t="s">
        <v>95</v>
      </c>
      <c r="E30" s="6" t="s">
        <v>96</v>
      </c>
      <c r="F30" s="21">
        <f t="shared" si="0"/>
        <v>20</v>
      </c>
      <c r="G30" s="13">
        <v>2</v>
      </c>
      <c r="H30" s="13">
        <v>1</v>
      </c>
      <c r="I30" s="13">
        <v>0</v>
      </c>
      <c r="J30" s="13">
        <v>0</v>
      </c>
      <c r="K30" s="13">
        <v>8</v>
      </c>
      <c r="L30" s="13">
        <v>1</v>
      </c>
      <c r="M30" s="13">
        <v>2</v>
      </c>
      <c r="N30" s="13">
        <v>6</v>
      </c>
      <c r="O30" s="9" t="s">
        <v>19</v>
      </c>
      <c r="P30" s="10" t="s">
        <v>20</v>
      </c>
      <c r="Q30" s="7" t="s">
        <v>14</v>
      </c>
      <c r="R30" s="2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75" x14ac:dyDescent="0.25">
      <c r="A31" s="20">
        <v>28</v>
      </c>
      <c r="B31" s="5" t="s">
        <v>97</v>
      </c>
      <c r="C31" s="5" t="s">
        <v>9</v>
      </c>
      <c r="D31" s="6" t="s">
        <v>98</v>
      </c>
      <c r="E31" s="6" t="s">
        <v>99</v>
      </c>
      <c r="F31" s="21">
        <f t="shared" si="0"/>
        <v>28</v>
      </c>
      <c r="G31" s="13">
        <v>2</v>
      </c>
      <c r="H31" s="13">
        <v>1</v>
      </c>
      <c r="I31" s="13">
        <v>0</v>
      </c>
      <c r="J31" s="13">
        <v>0</v>
      </c>
      <c r="K31" s="13">
        <v>16</v>
      </c>
      <c r="L31" s="13">
        <v>1</v>
      </c>
      <c r="M31" s="13">
        <v>2</v>
      </c>
      <c r="N31" s="13">
        <v>6</v>
      </c>
      <c r="O31" s="9" t="s">
        <v>19</v>
      </c>
      <c r="P31" s="10" t="s">
        <v>20</v>
      </c>
      <c r="Q31" s="7" t="s">
        <v>14</v>
      </c>
      <c r="R31" s="2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75" x14ac:dyDescent="0.25">
      <c r="A32" s="20">
        <v>29</v>
      </c>
      <c r="B32" s="5" t="s">
        <v>100</v>
      </c>
      <c r="C32" s="5" t="s">
        <v>9</v>
      </c>
      <c r="D32" s="6" t="s">
        <v>101</v>
      </c>
      <c r="E32" s="6" t="s">
        <v>102</v>
      </c>
      <c r="F32" s="21">
        <f t="shared" si="0"/>
        <v>32</v>
      </c>
      <c r="G32" s="13">
        <v>2</v>
      </c>
      <c r="H32" s="13">
        <v>1</v>
      </c>
      <c r="I32" s="13">
        <v>0</v>
      </c>
      <c r="J32" s="13">
        <v>0</v>
      </c>
      <c r="K32" s="13">
        <v>20</v>
      </c>
      <c r="L32" s="13">
        <v>1</v>
      </c>
      <c r="M32" s="13">
        <v>2</v>
      </c>
      <c r="N32" s="13">
        <v>6</v>
      </c>
      <c r="O32" s="9" t="s">
        <v>19</v>
      </c>
      <c r="P32" s="10" t="s">
        <v>20</v>
      </c>
      <c r="Q32" s="7" t="s">
        <v>14</v>
      </c>
      <c r="R32" s="2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 16339:16384" ht="60" x14ac:dyDescent="0.25">
      <c r="A33" s="20">
        <v>30</v>
      </c>
      <c r="B33" s="5" t="s">
        <v>103</v>
      </c>
      <c r="C33" s="5" t="s">
        <v>104</v>
      </c>
      <c r="D33" s="6" t="s">
        <v>105</v>
      </c>
      <c r="E33" s="6" t="s">
        <v>106</v>
      </c>
      <c r="F33" s="21">
        <f t="shared" si="0"/>
        <v>32</v>
      </c>
      <c r="G33" s="13">
        <v>8</v>
      </c>
      <c r="H33" s="13">
        <v>2</v>
      </c>
      <c r="I33" s="13">
        <v>10</v>
      </c>
      <c r="J33" s="13">
        <v>3</v>
      </c>
      <c r="K33" s="13">
        <v>3</v>
      </c>
      <c r="L33" s="13">
        <v>4</v>
      </c>
      <c r="M33" s="13">
        <v>1</v>
      </c>
      <c r="N33" s="13">
        <v>1</v>
      </c>
      <c r="O33" s="10" t="s">
        <v>19</v>
      </c>
      <c r="P33" s="10" t="s">
        <v>20</v>
      </c>
      <c r="Q33" s="7" t="s">
        <v>14</v>
      </c>
      <c r="R33" s="2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 16339:16384" ht="60" x14ac:dyDescent="0.25">
      <c r="A34" s="20">
        <v>31</v>
      </c>
      <c r="B34" s="5" t="s">
        <v>107</v>
      </c>
      <c r="C34" s="5" t="s">
        <v>104</v>
      </c>
      <c r="D34" s="6" t="s">
        <v>108</v>
      </c>
      <c r="E34" s="6" t="s">
        <v>109</v>
      </c>
      <c r="F34" s="21">
        <f t="shared" si="0"/>
        <v>3</v>
      </c>
      <c r="G34" s="13">
        <v>3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0" t="s">
        <v>19</v>
      </c>
      <c r="P34" s="10" t="s">
        <v>20</v>
      </c>
      <c r="Q34" s="7" t="s">
        <v>14</v>
      </c>
      <c r="R34" s="2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 16339:16384" ht="60" x14ac:dyDescent="0.25">
      <c r="A35" s="20">
        <v>32</v>
      </c>
      <c r="B35" s="5" t="s">
        <v>110</v>
      </c>
      <c r="C35" s="5" t="s">
        <v>16</v>
      </c>
      <c r="D35" s="6" t="s">
        <v>111</v>
      </c>
      <c r="E35" s="6" t="s">
        <v>112</v>
      </c>
      <c r="F35" s="21">
        <f t="shared" si="0"/>
        <v>5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5</v>
      </c>
      <c r="M35" s="13">
        <v>0</v>
      </c>
      <c r="N35" s="13">
        <v>0</v>
      </c>
      <c r="O35" s="10" t="s">
        <v>19</v>
      </c>
      <c r="P35" s="10" t="s">
        <v>20</v>
      </c>
      <c r="Q35" s="7" t="s">
        <v>14</v>
      </c>
      <c r="R35" s="2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 16339:16384" ht="60" x14ac:dyDescent="0.25">
      <c r="A36" s="20">
        <v>33</v>
      </c>
      <c r="B36" s="11" t="s">
        <v>113</v>
      </c>
      <c r="C36" s="9" t="s">
        <v>16</v>
      </c>
      <c r="D36" s="6" t="s">
        <v>114</v>
      </c>
      <c r="E36" s="6" t="s">
        <v>115</v>
      </c>
      <c r="F36" s="21">
        <f t="shared" ref="F36:F67" si="1">G36+H36+I36+J36+K36+L36+M36+N36</f>
        <v>2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2</v>
      </c>
      <c r="N36" s="13">
        <v>0</v>
      </c>
      <c r="O36" s="10" t="s">
        <v>19</v>
      </c>
      <c r="P36" s="10" t="s">
        <v>20</v>
      </c>
      <c r="Q36" s="7" t="s">
        <v>14</v>
      </c>
      <c r="R36" s="2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 16339:16384" ht="60" x14ac:dyDescent="0.25">
      <c r="A37" s="20">
        <v>34</v>
      </c>
      <c r="B37" s="5" t="s">
        <v>116</v>
      </c>
      <c r="C37" s="5" t="s">
        <v>9</v>
      </c>
      <c r="D37" s="6" t="s">
        <v>117</v>
      </c>
      <c r="E37" s="6" t="s">
        <v>118</v>
      </c>
      <c r="F37" s="21">
        <f t="shared" si="1"/>
        <v>3</v>
      </c>
      <c r="G37" s="13">
        <v>1</v>
      </c>
      <c r="H37" s="13">
        <v>1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1</v>
      </c>
      <c r="O37" s="6" t="s">
        <v>12</v>
      </c>
      <c r="P37" s="6" t="s">
        <v>13</v>
      </c>
      <c r="Q37" s="7" t="s">
        <v>14</v>
      </c>
      <c r="R37" s="2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 16339:16384" ht="75" x14ac:dyDescent="0.25">
      <c r="A38" s="20">
        <v>35</v>
      </c>
      <c r="B38" s="9" t="s">
        <v>119</v>
      </c>
      <c r="C38" s="9" t="s">
        <v>104</v>
      </c>
      <c r="D38" s="10" t="s">
        <v>120</v>
      </c>
      <c r="E38" s="6" t="s">
        <v>121</v>
      </c>
      <c r="F38" s="21">
        <f t="shared" si="1"/>
        <v>7</v>
      </c>
      <c r="G38" s="13">
        <v>0</v>
      </c>
      <c r="H38" s="13">
        <v>1</v>
      </c>
      <c r="I38" s="13">
        <v>2</v>
      </c>
      <c r="J38" s="13">
        <v>1</v>
      </c>
      <c r="K38" s="13">
        <v>1</v>
      </c>
      <c r="L38" s="13">
        <v>1</v>
      </c>
      <c r="M38" s="13">
        <v>0</v>
      </c>
      <c r="N38" s="13">
        <v>1</v>
      </c>
      <c r="O38" s="9" t="s">
        <v>19</v>
      </c>
      <c r="P38" s="10" t="s">
        <v>20</v>
      </c>
      <c r="Q38" s="7" t="s">
        <v>14</v>
      </c>
      <c r="R38" s="2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 16339:16384" ht="75" x14ac:dyDescent="0.25">
      <c r="A39" s="20">
        <v>36</v>
      </c>
      <c r="B39" s="9" t="s">
        <v>122</v>
      </c>
      <c r="C39" s="9" t="s">
        <v>104</v>
      </c>
      <c r="D39" s="10" t="s">
        <v>123</v>
      </c>
      <c r="E39" s="6" t="s">
        <v>124</v>
      </c>
      <c r="F39" s="21">
        <f t="shared" si="1"/>
        <v>7</v>
      </c>
      <c r="G39" s="13">
        <v>0</v>
      </c>
      <c r="H39" s="13">
        <v>1</v>
      </c>
      <c r="I39" s="13">
        <v>2</v>
      </c>
      <c r="J39" s="13">
        <v>1</v>
      </c>
      <c r="K39" s="13">
        <v>1</v>
      </c>
      <c r="L39" s="13">
        <v>1</v>
      </c>
      <c r="M39" s="13">
        <v>0</v>
      </c>
      <c r="N39" s="13">
        <v>1</v>
      </c>
      <c r="O39" s="9" t="s">
        <v>19</v>
      </c>
      <c r="P39" s="10" t="s">
        <v>20</v>
      </c>
      <c r="Q39" s="7" t="s">
        <v>14</v>
      </c>
      <c r="R39" s="2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 16339:16384" ht="75" x14ac:dyDescent="0.25">
      <c r="A40" s="20">
        <v>37</v>
      </c>
      <c r="B40" s="9" t="s">
        <v>125</v>
      </c>
      <c r="C40" s="9" t="s">
        <v>104</v>
      </c>
      <c r="D40" s="10" t="s">
        <v>126</v>
      </c>
      <c r="E40" s="6" t="s">
        <v>127</v>
      </c>
      <c r="F40" s="21">
        <f t="shared" si="1"/>
        <v>7</v>
      </c>
      <c r="G40" s="13">
        <v>0</v>
      </c>
      <c r="H40" s="13">
        <v>1</v>
      </c>
      <c r="I40" s="13">
        <v>2</v>
      </c>
      <c r="J40" s="13">
        <v>1</v>
      </c>
      <c r="K40" s="13">
        <v>1</v>
      </c>
      <c r="L40" s="13">
        <v>1</v>
      </c>
      <c r="M40" s="13">
        <v>0</v>
      </c>
      <c r="N40" s="13">
        <v>1</v>
      </c>
      <c r="O40" s="9" t="s">
        <v>19</v>
      </c>
      <c r="P40" s="10" t="s">
        <v>20</v>
      </c>
      <c r="Q40" s="7" t="s">
        <v>14</v>
      </c>
      <c r="R40" s="2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 16339:16384" s="4" customFormat="1" ht="75" x14ac:dyDescent="0.25">
      <c r="A41" s="20">
        <v>38</v>
      </c>
      <c r="B41" s="9" t="s">
        <v>128</v>
      </c>
      <c r="C41" s="9" t="s">
        <v>104</v>
      </c>
      <c r="D41" s="10" t="s">
        <v>129</v>
      </c>
      <c r="E41" s="6" t="s">
        <v>130</v>
      </c>
      <c r="F41" s="21">
        <f t="shared" si="1"/>
        <v>7</v>
      </c>
      <c r="G41" s="13">
        <v>0</v>
      </c>
      <c r="H41" s="13">
        <v>1</v>
      </c>
      <c r="I41" s="13">
        <v>2</v>
      </c>
      <c r="J41" s="13">
        <v>1</v>
      </c>
      <c r="K41" s="13">
        <v>1</v>
      </c>
      <c r="L41" s="13">
        <v>1</v>
      </c>
      <c r="M41" s="13">
        <v>0</v>
      </c>
      <c r="N41" s="13">
        <v>1</v>
      </c>
      <c r="O41" s="9" t="s">
        <v>19</v>
      </c>
      <c r="P41" s="10" t="s">
        <v>20</v>
      </c>
      <c r="Q41" s="7" t="s">
        <v>14</v>
      </c>
      <c r="R41" s="8"/>
      <c r="XDK41" s="1"/>
      <c r="XDL41" s="1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28 16339:16384" s="4" customFormat="1" ht="75" x14ac:dyDescent="0.25">
      <c r="A42" s="20">
        <v>39</v>
      </c>
      <c r="B42" s="5" t="s">
        <v>131</v>
      </c>
      <c r="C42" s="5" t="s">
        <v>9</v>
      </c>
      <c r="D42" s="6" t="s">
        <v>132</v>
      </c>
      <c r="E42" s="6" t="s">
        <v>133</v>
      </c>
      <c r="F42" s="21">
        <f t="shared" si="1"/>
        <v>13</v>
      </c>
      <c r="G42" s="13">
        <v>3</v>
      </c>
      <c r="H42" s="13">
        <v>2</v>
      </c>
      <c r="I42" s="13">
        <v>1</v>
      </c>
      <c r="J42" s="13">
        <v>1</v>
      </c>
      <c r="K42" s="13">
        <v>2</v>
      </c>
      <c r="L42" s="13">
        <v>0</v>
      </c>
      <c r="M42" s="13">
        <v>2</v>
      </c>
      <c r="N42" s="13">
        <v>2</v>
      </c>
      <c r="O42" s="5" t="s">
        <v>12</v>
      </c>
      <c r="P42" s="6" t="s">
        <v>134</v>
      </c>
      <c r="Q42" s="7" t="s">
        <v>14</v>
      </c>
      <c r="R42" s="8"/>
      <c r="XDK42" s="1"/>
      <c r="XDL42" s="1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:28 16339:16384" ht="60" x14ac:dyDescent="0.25">
      <c r="A43" s="20">
        <v>40</v>
      </c>
      <c r="B43" s="5" t="s">
        <v>135</v>
      </c>
      <c r="C43" s="5" t="s">
        <v>9</v>
      </c>
      <c r="D43" s="6" t="s">
        <v>136</v>
      </c>
      <c r="E43" s="6" t="s">
        <v>137</v>
      </c>
      <c r="F43" s="21">
        <f t="shared" si="1"/>
        <v>2</v>
      </c>
      <c r="G43" s="13">
        <v>1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1</v>
      </c>
      <c r="O43" s="9" t="s">
        <v>138</v>
      </c>
      <c r="P43" s="10" t="s">
        <v>139</v>
      </c>
      <c r="Q43" s="7" t="s">
        <v>14</v>
      </c>
      <c r="R43" s="2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 16339:16384" ht="75" x14ac:dyDescent="0.25">
      <c r="A44" s="20">
        <v>41</v>
      </c>
      <c r="B44" s="5" t="s">
        <v>140</v>
      </c>
      <c r="C44" s="5" t="s">
        <v>9</v>
      </c>
      <c r="D44" s="6" t="s">
        <v>141</v>
      </c>
      <c r="E44" s="6" t="s">
        <v>142</v>
      </c>
      <c r="F44" s="21">
        <f t="shared" si="1"/>
        <v>2</v>
      </c>
      <c r="G44" s="13">
        <v>0</v>
      </c>
      <c r="H44" s="13">
        <v>0</v>
      </c>
      <c r="I44" s="13">
        <v>1</v>
      </c>
      <c r="J44" s="13">
        <v>0</v>
      </c>
      <c r="K44" s="13">
        <v>0</v>
      </c>
      <c r="L44" s="13">
        <v>0</v>
      </c>
      <c r="M44" s="13">
        <v>1</v>
      </c>
      <c r="N44" s="13">
        <v>0</v>
      </c>
      <c r="O44" s="5" t="s">
        <v>12</v>
      </c>
      <c r="P44" s="6" t="s">
        <v>134</v>
      </c>
      <c r="Q44" s="7" t="s">
        <v>14</v>
      </c>
      <c r="R44" s="2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 16339:16384" ht="60" x14ac:dyDescent="0.25">
      <c r="A45" s="20">
        <v>42</v>
      </c>
      <c r="B45" s="5" t="s">
        <v>143</v>
      </c>
      <c r="C45" s="5" t="s">
        <v>104</v>
      </c>
      <c r="D45" s="6" t="s">
        <v>144</v>
      </c>
      <c r="E45" s="6" t="s">
        <v>145</v>
      </c>
      <c r="F45" s="21">
        <f t="shared" si="1"/>
        <v>24</v>
      </c>
      <c r="G45" s="13">
        <v>5</v>
      </c>
      <c r="H45" s="13">
        <v>1</v>
      </c>
      <c r="I45" s="13">
        <v>6</v>
      </c>
      <c r="J45" s="13">
        <v>4</v>
      </c>
      <c r="K45" s="13">
        <v>4</v>
      </c>
      <c r="L45" s="13">
        <v>1</v>
      </c>
      <c r="M45" s="13">
        <v>2</v>
      </c>
      <c r="N45" s="13">
        <v>1</v>
      </c>
      <c r="O45" s="9" t="s">
        <v>19</v>
      </c>
      <c r="P45" s="10" t="s">
        <v>20</v>
      </c>
      <c r="Q45" s="7" t="s">
        <v>14</v>
      </c>
      <c r="R45" s="2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 16339:16384" ht="60" x14ac:dyDescent="0.25">
      <c r="A46" s="20">
        <v>43</v>
      </c>
      <c r="B46" s="5" t="s">
        <v>146</v>
      </c>
      <c r="C46" s="5" t="s">
        <v>104</v>
      </c>
      <c r="D46" s="6" t="s">
        <v>147</v>
      </c>
      <c r="E46" s="6" t="s">
        <v>148</v>
      </c>
      <c r="F46" s="21">
        <f t="shared" si="1"/>
        <v>9</v>
      </c>
      <c r="G46" s="13">
        <v>2</v>
      </c>
      <c r="H46" s="13">
        <v>0</v>
      </c>
      <c r="I46" s="13">
        <v>0</v>
      </c>
      <c r="J46" s="13">
        <v>2</v>
      </c>
      <c r="K46" s="13">
        <v>2</v>
      </c>
      <c r="L46" s="13">
        <v>0</v>
      </c>
      <c r="M46" s="13">
        <v>1</v>
      </c>
      <c r="N46" s="13">
        <v>2</v>
      </c>
      <c r="O46" s="9" t="s">
        <v>19</v>
      </c>
      <c r="P46" s="10" t="s">
        <v>20</v>
      </c>
      <c r="Q46" s="7" t="s">
        <v>14</v>
      </c>
      <c r="R46" s="2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 16339:16384" ht="60" x14ac:dyDescent="0.25">
      <c r="A47" s="20">
        <v>44</v>
      </c>
      <c r="B47" s="5" t="s">
        <v>149</v>
      </c>
      <c r="C47" s="5" t="s">
        <v>104</v>
      </c>
      <c r="D47" s="6" t="s">
        <v>150</v>
      </c>
      <c r="E47" s="6" t="s">
        <v>151</v>
      </c>
      <c r="F47" s="21">
        <f t="shared" si="1"/>
        <v>9</v>
      </c>
      <c r="G47" s="13">
        <v>2</v>
      </c>
      <c r="H47" s="13">
        <v>2</v>
      </c>
      <c r="I47" s="13">
        <v>0</v>
      </c>
      <c r="J47" s="13">
        <v>0</v>
      </c>
      <c r="K47" s="13">
        <v>2</v>
      </c>
      <c r="L47" s="13">
        <v>2</v>
      </c>
      <c r="M47" s="13">
        <v>0</v>
      </c>
      <c r="N47" s="13">
        <v>1</v>
      </c>
      <c r="O47" s="9" t="s">
        <v>19</v>
      </c>
      <c r="P47" s="10" t="s">
        <v>20</v>
      </c>
      <c r="Q47" s="7" t="s">
        <v>14</v>
      </c>
      <c r="R47" s="2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 16339:16384" ht="75" x14ac:dyDescent="0.25">
      <c r="A48" s="20">
        <v>45</v>
      </c>
      <c r="B48" s="5" t="s">
        <v>152</v>
      </c>
      <c r="C48" s="5" t="s">
        <v>153</v>
      </c>
      <c r="D48" s="6" t="s">
        <v>154</v>
      </c>
      <c r="E48" s="6" t="s">
        <v>155</v>
      </c>
      <c r="F48" s="21">
        <f t="shared" si="1"/>
        <v>48</v>
      </c>
      <c r="G48" s="13">
        <v>10</v>
      </c>
      <c r="H48" s="13">
        <v>1</v>
      </c>
      <c r="I48" s="13">
        <v>5</v>
      </c>
      <c r="J48" s="13">
        <v>4</v>
      </c>
      <c r="K48" s="13">
        <v>10</v>
      </c>
      <c r="L48" s="13">
        <v>3</v>
      </c>
      <c r="M48" s="13">
        <v>5</v>
      </c>
      <c r="N48" s="13">
        <v>10</v>
      </c>
      <c r="O48" s="9" t="s">
        <v>19</v>
      </c>
      <c r="P48" s="10" t="s">
        <v>20</v>
      </c>
      <c r="Q48" s="7" t="s">
        <v>14</v>
      </c>
      <c r="R48" s="2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 16339:16384" ht="75" x14ac:dyDescent="0.25">
      <c r="A49" s="20">
        <v>46</v>
      </c>
      <c r="B49" s="5" t="s">
        <v>156</v>
      </c>
      <c r="C49" s="5" t="s">
        <v>153</v>
      </c>
      <c r="D49" s="6" t="s">
        <v>157</v>
      </c>
      <c r="E49" s="6" t="s">
        <v>158</v>
      </c>
      <c r="F49" s="21">
        <f t="shared" si="1"/>
        <v>12</v>
      </c>
      <c r="G49" s="13">
        <v>8</v>
      </c>
      <c r="H49" s="13">
        <v>0</v>
      </c>
      <c r="I49" s="13">
        <v>0</v>
      </c>
      <c r="J49" s="13">
        <v>1</v>
      </c>
      <c r="K49" s="13">
        <v>2</v>
      </c>
      <c r="L49" s="13">
        <v>0</v>
      </c>
      <c r="M49" s="13">
        <v>0</v>
      </c>
      <c r="N49" s="13">
        <v>1</v>
      </c>
      <c r="O49" s="9" t="s">
        <v>19</v>
      </c>
      <c r="P49" s="10" t="s">
        <v>20</v>
      </c>
      <c r="Q49" s="7" t="s">
        <v>14</v>
      </c>
      <c r="R49" s="2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 16339:16384" ht="75" x14ac:dyDescent="0.25">
      <c r="A50" s="20">
        <v>47</v>
      </c>
      <c r="B50" s="5" t="s">
        <v>159</v>
      </c>
      <c r="C50" s="5" t="s">
        <v>9</v>
      </c>
      <c r="D50" s="6" t="s">
        <v>160</v>
      </c>
      <c r="E50" s="6" t="s">
        <v>161</v>
      </c>
      <c r="F50" s="21">
        <f t="shared" si="1"/>
        <v>2</v>
      </c>
      <c r="G50" s="13">
        <v>1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</v>
      </c>
      <c r="O50" s="9" t="s">
        <v>162</v>
      </c>
      <c r="P50" s="10" t="s">
        <v>134</v>
      </c>
      <c r="Q50" s="7" t="s">
        <v>14</v>
      </c>
      <c r="R50" s="2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 16339:16384" s="4" customFormat="1" ht="60" x14ac:dyDescent="0.25">
      <c r="A51" s="20">
        <v>48</v>
      </c>
      <c r="B51" s="5" t="s">
        <v>163</v>
      </c>
      <c r="C51" s="5" t="s">
        <v>104</v>
      </c>
      <c r="D51" s="6" t="s">
        <v>164</v>
      </c>
      <c r="E51" s="6" t="s">
        <v>165</v>
      </c>
      <c r="F51" s="21">
        <f t="shared" si="1"/>
        <v>6</v>
      </c>
      <c r="G51" s="13">
        <v>1</v>
      </c>
      <c r="H51" s="13">
        <v>0</v>
      </c>
      <c r="I51" s="13">
        <v>2</v>
      </c>
      <c r="J51" s="13">
        <v>0</v>
      </c>
      <c r="K51" s="13">
        <v>0</v>
      </c>
      <c r="L51" s="13">
        <v>2</v>
      </c>
      <c r="M51" s="13">
        <v>0</v>
      </c>
      <c r="N51" s="13">
        <v>1</v>
      </c>
      <c r="O51" s="10" t="s">
        <v>162</v>
      </c>
      <c r="P51" s="10" t="s">
        <v>13</v>
      </c>
      <c r="Q51" s="7" t="s">
        <v>14</v>
      </c>
      <c r="R51" s="8"/>
      <c r="XDK51" s="1"/>
      <c r="XDL51" s="1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pans="1:28 16339:16384" s="4" customFormat="1" ht="75" x14ac:dyDescent="0.25">
      <c r="A52" s="20">
        <v>49</v>
      </c>
      <c r="B52" s="9" t="s">
        <v>166</v>
      </c>
      <c r="C52" s="9" t="s">
        <v>16</v>
      </c>
      <c r="D52" s="6" t="s">
        <v>167</v>
      </c>
      <c r="E52" s="6" t="s">
        <v>168</v>
      </c>
      <c r="F52" s="21">
        <f t="shared" si="1"/>
        <v>3</v>
      </c>
      <c r="G52" s="13">
        <v>2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1</v>
      </c>
      <c r="N52" s="13">
        <v>0</v>
      </c>
      <c r="O52" s="9" t="s">
        <v>162</v>
      </c>
      <c r="P52" s="10" t="s">
        <v>134</v>
      </c>
      <c r="Q52" s="7" t="s">
        <v>14</v>
      </c>
      <c r="R52" s="8"/>
      <c r="XDK52" s="1"/>
      <c r="XDL52" s="1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pans="1:28 16339:16384" ht="75" x14ac:dyDescent="0.25">
      <c r="A53" s="20">
        <v>50</v>
      </c>
      <c r="B53" s="9" t="s">
        <v>169</v>
      </c>
      <c r="C53" s="9" t="s">
        <v>16</v>
      </c>
      <c r="D53" s="6" t="s">
        <v>170</v>
      </c>
      <c r="E53" s="6" t="s">
        <v>171</v>
      </c>
      <c r="F53" s="21">
        <f t="shared" si="1"/>
        <v>3</v>
      </c>
      <c r="G53" s="13">
        <v>2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1</v>
      </c>
      <c r="N53" s="13">
        <v>0</v>
      </c>
      <c r="O53" s="9" t="s">
        <v>162</v>
      </c>
      <c r="P53" s="10" t="s">
        <v>134</v>
      </c>
      <c r="Q53" s="7" t="s">
        <v>14</v>
      </c>
      <c r="R53" s="2"/>
      <c r="S53" s="1"/>
      <c r="T53" s="1"/>
      <c r="U53" s="1"/>
      <c r="V53" s="1"/>
      <c r="W53" s="1"/>
      <c r="X53" s="1"/>
      <c r="Y53" s="1"/>
      <c r="Z53" s="1"/>
      <c r="AA53" s="1"/>
      <c r="AB53" s="1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pans="1:28 16339:16384" ht="75" x14ac:dyDescent="0.25">
      <c r="A54" s="20">
        <v>51</v>
      </c>
      <c r="B54" s="5" t="s">
        <v>172</v>
      </c>
      <c r="C54" s="5" t="s">
        <v>9</v>
      </c>
      <c r="D54" s="6" t="s">
        <v>173</v>
      </c>
      <c r="E54" s="6" t="s">
        <v>174</v>
      </c>
      <c r="F54" s="21">
        <f t="shared" si="1"/>
        <v>3</v>
      </c>
      <c r="G54" s="13">
        <v>2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1</v>
      </c>
      <c r="N54" s="13">
        <v>0</v>
      </c>
      <c r="O54" s="5" t="s">
        <v>12</v>
      </c>
      <c r="P54" s="6" t="s">
        <v>134</v>
      </c>
      <c r="Q54" s="7" t="s">
        <v>14</v>
      </c>
      <c r="R54" s="2"/>
      <c r="S54" s="1"/>
      <c r="T54" s="1"/>
      <c r="U54" s="1"/>
      <c r="V54" s="1"/>
      <c r="W54" s="1"/>
      <c r="X54" s="1"/>
      <c r="Y54" s="1"/>
      <c r="Z54" s="1"/>
      <c r="AA54" s="1"/>
      <c r="AB54" s="1"/>
      <c r="XEA54" s="4"/>
      <c r="XEB54" s="4"/>
      <c r="XEC54" s="4"/>
      <c r="XED54" s="4"/>
      <c r="XEE54" s="4"/>
      <c r="XEF54" s="4"/>
      <c r="XEG54" s="4"/>
      <c r="XEH54" s="4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pans="1:28 16339:16384" ht="75" x14ac:dyDescent="0.25">
      <c r="A55" s="20">
        <v>52</v>
      </c>
      <c r="B55" s="9" t="s">
        <v>175</v>
      </c>
      <c r="C55" s="9" t="s">
        <v>104</v>
      </c>
      <c r="D55" s="6" t="s">
        <v>176</v>
      </c>
      <c r="E55" s="6" t="s">
        <v>177</v>
      </c>
      <c r="F55" s="21">
        <f t="shared" si="1"/>
        <v>14</v>
      </c>
      <c r="G55" s="13">
        <v>12</v>
      </c>
      <c r="H55" s="13">
        <v>0</v>
      </c>
      <c r="I55" s="13">
        <v>0</v>
      </c>
      <c r="J55" s="13">
        <v>0</v>
      </c>
      <c r="K55" s="13">
        <v>0</v>
      </c>
      <c r="L55" s="13">
        <v>2</v>
      </c>
      <c r="M55" s="13">
        <v>0</v>
      </c>
      <c r="N55" s="13">
        <v>0</v>
      </c>
      <c r="O55" s="9" t="s">
        <v>162</v>
      </c>
      <c r="P55" s="10" t="s">
        <v>134</v>
      </c>
      <c r="Q55" s="7" t="s">
        <v>14</v>
      </c>
      <c r="R55" s="2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 16339:16384" ht="75" x14ac:dyDescent="0.25">
      <c r="A56" s="20">
        <v>53</v>
      </c>
      <c r="B56" s="6" t="s">
        <v>178</v>
      </c>
      <c r="C56" s="5" t="s">
        <v>104</v>
      </c>
      <c r="D56" s="6" t="s">
        <v>179</v>
      </c>
      <c r="E56" s="6" t="s">
        <v>180</v>
      </c>
      <c r="F56" s="21">
        <f t="shared" si="1"/>
        <v>6</v>
      </c>
      <c r="G56" s="13">
        <v>2</v>
      </c>
      <c r="H56" s="13">
        <v>0</v>
      </c>
      <c r="I56" s="13">
        <v>2</v>
      </c>
      <c r="J56" s="13">
        <v>0</v>
      </c>
      <c r="K56" s="13">
        <v>0</v>
      </c>
      <c r="L56" s="13">
        <v>0</v>
      </c>
      <c r="M56" s="13">
        <v>1</v>
      </c>
      <c r="N56" s="13">
        <v>1</v>
      </c>
      <c r="O56" s="5" t="s">
        <v>12</v>
      </c>
      <c r="P56" s="6" t="s">
        <v>134</v>
      </c>
      <c r="Q56" s="7" t="s">
        <v>14</v>
      </c>
      <c r="R56" s="2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 16339:16384" s="4" customFormat="1" ht="75" x14ac:dyDescent="0.25">
      <c r="A57" s="20">
        <v>54</v>
      </c>
      <c r="B57" s="6" t="s">
        <v>181</v>
      </c>
      <c r="C57" s="5" t="s">
        <v>104</v>
      </c>
      <c r="D57" s="6" t="s">
        <v>182</v>
      </c>
      <c r="E57" s="6" t="s">
        <v>183</v>
      </c>
      <c r="F57" s="21">
        <f t="shared" si="1"/>
        <v>4</v>
      </c>
      <c r="G57" s="13">
        <v>2</v>
      </c>
      <c r="H57" s="13">
        <v>0</v>
      </c>
      <c r="I57" s="13">
        <v>2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5" t="s">
        <v>12</v>
      </c>
      <c r="P57" s="6" t="s">
        <v>134</v>
      </c>
      <c r="Q57" s="7" t="s">
        <v>14</v>
      </c>
      <c r="R57" s="8"/>
      <c r="XDK57" s="1"/>
      <c r="XDL57" s="1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pans="1:28 16339:16384" s="4" customFormat="1" ht="75" x14ac:dyDescent="0.25">
      <c r="A58" s="20">
        <v>55</v>
      </c>
      <c r="B58" s="5" t="s">
        <v>184</v>
      </c>
      <c r="C58" s="5" t="s">
        <v>104</v>
      </c>
      <c r="D58" s="6" t="s">
        <v>185</v>
      </c>
      <c r="E58" s="6" t="s">
        <v>186</v>
      </c>
      <c r="F58" s="21">
        <f t="shared" si="1"/>
        <v>5</v>
      </c>
      <c r="G58" s="13">
        <v>2</v>
      </c>
      <c r="H58" s="13">
        <v>0</v>
      </c>
      <c r="I58" s="13">
        <v>2</v>
      </c>
      <c r="J58" s="13">
        <v>0</v>
      </c>
      <c r="K58" s="13">
        <v>0</v>
      </c>
      <c r="L58" s="13">
        <v>1</v>
      </c>
      <c r="M58" s="13">
        <v>0</v>
      </c>
      <c r="N58" s="13">
        <v>0</v>
      </c>
      <c r="O58" s="9" t="s">
        <v>162</v>
      </c>
      <c r="P58" s="10" t="s">
        <v>134</v>
      </c>
      <c r="Q58" s="7" t="s">
        <v>14</v>
      </c>
      <c r="R58" s="8"/>
      <c r="XDK58" s="1"/>
      <c r="XDL58" s="1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:28 16339:16384" s="4" customFormat="1" ht="75" x14ac:dyDescent="0.25">
      <c r="A59" s="20">
        <v>56</v>
      </c>
      <c r="B59" s="5" t="s">
        <v>187</v>
      </c>
      <c r="C59" s="5" t="s">
        <v>104</v>
      </c>
      <c r="D59" s="6" t="s">
        <v>188</v>
      </c>
      <c r="E59" s="6" t="s">
        <v>189</v>
      </c>
      <c r="F59" s="21">
        <f t="shared" si="1"/>
        <v>5</v>
      </c>
      <c r="G59" s="13">
        <v>2</v>
      </c>
      <c r="H59" s="13">
        <v>0</v>
      </c>
      <c r="I59" s="13">
        <v>2</v>
      </c>
      <c r="J59" s="13">
        <v>0</v>
      </c>
      <c r="K59" s="13">
        <v>0</v>
      </c>
      <c r="L59" s="13">
        <v>0</v>
      </c>
      <c r="M59" s="13">
        <v>1</v>
      </c>
      <c r="N59" s="13">
        <v>0</v>
      </c>
      <c r="O59" s="9" t="s">
        <v>162</v>
      </c>
      <c r="P59" s="10" t="s">
        <v>134</v>
      </c>
      <c r="Q59" s="7" t="s">
        <v>14</v>
      </c>
      <c r="R59" s="8"/>
      <c r="XDK59" s="1"/>
      <c r="XDL59" s="1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pans="1:28 16339:16384" s="4" customFormat="1" ht="75" x14ac:dyDescent="0.25">
      <c r="A60" s="20">
        <v>57</v>
      </c>
      <c r="B60" s="5" t="s">
        <v>190</v>
      </c>
      <c r="C60" s="5" t="s">
        <v>104</v>
      </c>
      <c r="D60" s="6" t="s">
        <v>191</v>
      </c>
      <c r="E60" s="6" t="s">
        <v>192</v>
      </c>
      <c r="F60" s="21">
        <f t="shared" si="1"/>
        <v>9</v>
      </c>
      <c r="G60" s="13">
        <v>2</v>
      </c>
      <c r="H60" s="13">
        <v>0</v>
      </c>
      <c r="I60" s="13">
        <v>2</v>
      </c>
      <c r="J60" s="13">
        <v>0</v>
      </c>
      <c r="K60" s="13">
        <v>0</v>
      </c>
      <c r="L60" s="13">
        <v>4</v>
      </c>
      <c r="M60" s="13">
        <v>1</v>
      </c>
      <c r="N60" s="13">
        <v>0</v>
      </c>
      <c r="O60" s="9" t="s">
        <v>162</v>
      </c>
      <c r="P60" s="10" t="s">
        <v>134</v>
      </c>
      <c r="Q60" s="7" t="s">
        <v>14</v>
      </c>
      <c r="R60" s="8"/>
      <c r="XDK60" s="1"/>
      <c r="XDL60" s="1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pans="1:28 16339:16384" ht="75" x14ac:dyDescent="0.25">
      <c r="A61" s="20">
        <v>58</v>
      </c>
      <c r="B61" s="5" t="s">
        <v>193</v>
      </c>
      <c r="C61" s="5" t="s">
        <v>104</v>
      </c>
      <c r="D61" s="6" t="s">
        <v>194</v>
      </c>
      <c r="E61" s="6" t="s">
        <v>195</v>
      </c>
      <c r="F61" s="21">
        <f t="shared" si="1"/>
        <v>7</v>
      </c>
      <c r="G61" s="13">
        <v>2</v>
      </c>
      <c r="H61" s="13">
        <v>0</v>
      </c>
      <c r="I61" s="13">
        <v>0</v>
      </c>
      <c r="J61" s="13">
        <v>0</v>
      </c>
      <c r="K61" s="13">
        <v>0</v>
      </c>
      <c r="L61" s="13">
        <v>4</v>
      </c>
      <c r="M61" s="13">
        <v>1</v>
      </c>
      <c r="N61" s="13">
        <v>0</v>
      </c>
      <c r="O61" s="9" t="s">
        <v>162</v>
      </c>
      <c r="P61" s="10" t="s">
        <v>134</v>
      </c>
      <c r="Q61" s="7" t="s">
        <v>14</v>
      </c>
      <c r="R61" s="2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 16339:16384" ht="75" x14ac:dyDescent="0.25">
      <c r="A62" s="20">
        <v>59</v>
      </c>
      <c r="B62" s="9" t="s">
        <v>196</v>
      </c>
      <c r="C62" s="9" t="s">
        <v>104</v>
      </c>
      <c r="D62" s="6" t="s">
        <v>197</v>
      </c>
      <c r="E62" s="6" t="s">
        <v>198</v>
      </c>
      <c r="F62" s="21">
        <f t="shared" si="1"/>
        <v>23</v>
      </c>
      <c r="G62" s="13">
        <v>18</v>
      </c>
      <c r="H62" s="13">
        <v>1</v>
      </c>
      <c r="I62" s="13">
        <v>1</v>
      </c>
      <c r="J62" s="13">
        <v>1</v>
      </c>
      <c r="K62" s="13">
        <v>1</v>
      </c>
      <c r="L62" s="13">
        <v>1</v>
      </c>
      <c r="M62" s="13">
        <v>0</v>
      </c>
      <c r="N62" s="13">
        <v>0</v>
      </c>
      <c r="O62" s="9" t="s">
        <v>162</v>
      </c>
      <c r="P62" s="10" t="s">
        <v>134</v>
      </c>
      <c r="Q62" s="7" t="s">
        <v>14</v>
      </c>
      <c r="R62" s="2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 16339:16384" ht="75" x14ac:dyDescent="0.25">
      <c r="A63" s="20">
        <v>60</v>
      </c>
      <c r="B63" s="9" t="s">
        <v>199</v>
      </c>
      <c r="C63" s="9" t="s">
        <v>9</v>
      </c>
      <c r="D63" s="6" t="s">
        <v>200</v>
      </c>
      <c r="E63" s="6" t="s">
        <v>201</v>
      </c>
      <c r="F63" s="21">
        <f t="shared" si="1"/>
        <v>3</v>
      </c>
      <c r="G63" s="13">
        <v>2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1</v>
      </c>
      <c r="N63" s="13">
        <v>0</v>
      </c>
      <c r="O63" s="9" t="s">
        <v>162</v>
      </c>
      <c r="P63" s="10" t="s">
        <v>134</v>
      </c>
      <c r="Q63" s="7" t="s">
        <v>14</v>
      </c>
      <c r="R63" s="2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 16339:16384" ht="75" x14ac:dyDescent="0.25">
      <c r="A64" s="20">
        <v>61</v>
      </c>
      <c r="B64" s="5" t="s">
        <v>202</v>
      </c>
      <c r="C64" s="5" t="s">
        <v>9</v>
      </c>
      <c r="D64" s="6" t="s">
        <v>203</v>
      </c>
      <c r="E64" s="6" t="s">
        <v>204</v>
      </c>
      <c r="F64" s="21">
        <f t="shared" si="1"/>
        <v>3</v>
      </c>
      <c r="G64" s="13">
        <v>2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1</v>
      </c>
      <c r="N64" s="13">
        <v>0</v>
      </c>
      <c r="O64" s="5" t="s">
        <v>12</v>
      </c>
      <c r="P64" s="6" t="s">
        <v>134</v>
      </c>
      <c r="Q64" s="7" t="s">
        <v>14</v>
      </c>
      <c r="R64" s="2"/>
      <c r="S64" s="1"/>
      <c r="T64" s="1"/>
      <c r="U64" s="1"/>
      <c r="V64" s="1"/>
      <c r="W64" s="1"/>
      <c r="X64" s="1"/>
      <c r="Y64" s="1"/>
      <c r="Z64" s="1"/>
      <c r="AA64" s="1"/>
      <c r="AB64" s="1"/>
      <c r="XEA64" s="4"/>
      <c r="XEB64" s="4"/>
      <c r="XEC64" s="4"/>
      <c r="XED64" s="4"/>
      <c r="XEE64" s="4"/>
      <c r="XEF64" s="4"/>
      <c r="XEG64" s="4"/>
      <c r="XEH64" s="4"/>
      <c r="XEI64" s="4"/>
      <c r="XEJ64" s="4"/>
      <c r="XEK64" s="4"/>
      <c r="XEL64" s="4"/>
      <c r="XEM64" s="4"/>
      <c r="XEN64" s="4"/>
      <c r="XEO64" s="4"/>
      <c r="XEP64" s="4"/>
      <c r="XEQ64" s="4"/>
      <c r="XER64" s="4"/>
      <c r="XES64" s="4"/>
      <c r="XET64" s="4"/>
      <c r="XEU64" s="4"/>
      <c r="XEV64" s="4"/>
      <c r="XEW64" s="4"/>
      <c r="XEX64" s="4"/>
      <c r="XEY64" s="4"/>
      <c r="XEZ64" s="4"/>
      <c r="XFA64" s="4"/>
      <c r="XFB64" s="4"/>
      <c r="XFC64" s="4"/>
      <c r="XFD64" s="4"/>
    </row>
    <row r="65" spans="1:28 16339:16384" ht="75" x14ac:dyDescent="0.25">
      <c r="A65" s="20">
        <v>62</v>
      </c>
      <c r="B65" s="5" t="s">
        <v>205</v>
      </c>
      <c r="C65" s="5" t="s">
        <v>9</v>
      </c>
      <c r="D65" s="6" t="s">
        <v>206</v>
      </c>
      <c r="E65" s="6" t="s">
        <v>207</v>
      </c>
      <c r="F65" s="21">
        <f t="shared" si="1"/>
        <v>5</v>
      </c>
      <c r="G65" s="13">
        <v>2</v>
      </c>
      <c r="H65" s="13">
        <v>0</v>
      </c>
      <c r="I65" s="13">
        <v>2</v>
      </c>
      <c r="J65" s="13">
        <v>0</v>
      </c>
      <c r="K65" s="13">
        <v>0</v>
      </c>
      <c r="L65" s="13">
        <v>0</v>
      </c>
      <c r="M65" s="13">
        <v>1</v>
      </c>
      <c r="N65" s="13">
        <v>0</v>
      </c>
      <c r="O65" s="5" t="s">
        <v>12</v>
      </c>
      <c r="P65" s="6" t="s">
        <v>134</v>
      </c>
      <c r="Q65" s="7" t="s">
        <v>14</v>
      </c>
      <c r="R65" s="2"/>
      <c r="S65" s="1"/>
      <c r="T65" s="1"/>
      <c r="U65" s="1"/>
      <c r="V65" s="1"/>
      <c r="W65" s="1"/>
      <c r="X65" s="1"/>
      <c r="Y65" s="1"/>
      <c r="Z65" s="1"/>
      <c r="AA65" s="1"/>
      <c r="AB65" s="1"/>
      <c r="XEA65" s="4"/>
      <c r="XEB65" s="4"/>
      <c r="XEC65" s="4"/>
      <c r="XED65" s="4"/>
      <c r="XEE65" s="4"/>
      <c r="XEF65" s="4"/>
      <c r="XEG65" s="4"/>
      <c r="XEH65" s="4"/>
      <c r="XEI65" s="4"/>
      <c r="XEJ65" s="4"/>
      <c r="XEK65" s="4"/>
      <c r="XEL65" s="4"/>
      <c r="XEM65" s="4"/>
      <c r="XEN65" s="4"/>
      <c r="XEO65" s="4"/>
      <c r="XEP65" s="4"/>
      <c r="XEQ65" s="4"/>
      <c r="XER65" s="4"/>
      <c r="XES65" s="4"/>
      <c r="XET65" s="4"/>
      <c r="XEU65" s="4"/>
      <c r="XEV65" s="4"/>
      <c r="XEW65" s="4"/>
      <c r="XEX65" s="4"/>
      <c r="XEY65" s="4"/>
      <c r="XEZ65" s="4"/>
      <c r="XFA65" s="4"/>
      <c r="XFB65" s="4"/>
      <c r="XFC65" s="4"/>
      <c r="XFD65" s="4"/>
    </row>
    <row r="66" spans="1:28 16339:16384" ht="60" x14ac:dyDescent="0.25">
      <c r="A66" s="20">
        <v>63</v>
      </c>
      <c r="B66" s="9" t="s">
        <v>208</v>
      </c>
      <c r="C66" s="9" t="s">
        <v>9</v>
      </c>
      <c r="D66" s="9" t="s">
        <v>209</v>
      </c>
      <c r="E66" s="6" t="s">
        <v>210</v>
      </c>
      <c r="F66" s="21">
        <f t="shared" si="1"/>
        <v>3</v>
      </c>
      <c r="G66" s="13">
        <v>2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1</v>
      </c>
      <c r="N66" s="13">
        <v>0</v>
      </c>
      <c r="O66" s="9" t="s">
        <v>162</v>
      </c>
      <c r="P66" s="10" t="s">
        <v>139</v>
      </c>
      <c r="Q66" s="7" t="s">
        <v>14</v>
      </c>
      <c r="R66" s="2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 16339:16384" ht="75" x14ac:dyDescent="0.25">
      <c r="A67" s="20">
        <v>64</v>
      </c>
      <c r="B67" s="5" t="s">
        <v>211</v>
      </c>
      <c r="C67" s="5" t="s">
        <v>104</v>
      </c>
      <c r="D67" s="6" t="s">
        <v>212</v>
      </c>
      <c r="E67" s="6" t="s">
        <v>213</v>
      </c>
      <c r="F67" s="21">
        <f t="shared" si="1"/>
        <v>37</v>
      </c>
      <c r="G67" s="13">
        <v>6</v>
      </c>
      <c r="H67" s="13">
        <v>2</v>
      </c>
      <c r="I67" s="13">
        <v>20</v>
      </c>
      <c r="J67" s="13">
        <v>1</v>
      </c>
      <c r="K67" s="13">
        <v>2</v>
      </c>
      <c r="L67" s="13">
        <v>2</v>
      </c>
      <c r="M67" s="13">
        <v>0</v>
      </c>
      <c r="N67" s="13">
        <v>4</v>
      </c>
      <c r="O67" s="9" t="s">
        <v>19</v>
      </c>
      <c r="P67" s="10" t="s">
        <v>20</v>
      </c>
      <c r="Q67" s="7" t="s">
        <v>14</v>
      </c>
      <c r="R67" s="2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 16339:16384" s="4" customFormat="1" ht="75" x14ac:dyDescent="0.25">
      <c r="A68" s="20">
        <v>65</v>
      </c>
      <c r="B68" s="5" t="s">
        <v>214</v>
      </c>
      <c r="C68" s="5" t="s">
        <v>104</v>
      </c>
      <c r="D68" s="6" t="s">
        <v>215</v>
      </c>
      <c r="E68" s="6" t="s">
        <v>216</v>
      </c>
      <c r="F68" s="21">
        <f t="shared" ref="F68:F80" si="2">G68+H68+I68+J68+K68+L68+M68+N68</f>
        <v>56</v>
      </c>
      <c r="G68" s="13">
        <v>19</v>
      </c>
      <c r="H68" s="13">
        <v>1</v>
      </c>
      <c r="I68" s="13">
        <v>22</v>
      </c>
      <c r="J68" s="13">
        <v>1</v>
      </c>
      <c r="K68" s="13">
        <v>3</v>
      </c>
      <c r="L68" s="13">
        <v>6</v>
      </c>
      <c r="M68" s="13">
        <v>0</v>
      </c>
      <c r="N68" s="13">
        <v>4</v>
      </c>
      <c r="O68" s="9" t="s">
        <v>19</v>
      </c>
      <c r="P68" s="10" t="s">
        <v>20</v>
      </c>
      <c r="Q68" s="7" t="s">
        <v>14</v>
      </c>
      <c r="R68" s="8"/>
      <c r="XDK68" s="1"/>
      <c r="XDL68" s="1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pans="1:28 16339:16384" s="4" customFormat="1" ht="75" x14ac:dyDescent="0.25">
      <c r="A69" s="20">
        <v>66</v>
      </c>
      <c r="B69" s="5" t="s">
        <v>217</v>
      </c>
      <c r="C69" s="5" t="s">
        <v>104</v>
      </c>
      <c r="D69" s="6" t="s">
        <v>218</v>
      </c>
      <c r="E69" s="6" t="s">
        <v>219</v>
      </c>
      <c r="F69" s="21">
        <f t="shared" si="2"/>
        <v>46</v>
      </c>
      <c r="G69" s="13">
        <v>10</v>
      </c>
      <c r="H69" s="13">
        <v>2</v>
      </c>
      <c r="I69" s="13">
        <v>22</v>
      </c>
      <c r="J69" s="13">
        <v>2</v>
      </c>
      <c r="K69" s="13">
        <v>2</v>
      </c>
      <c r="L69" s="13">
        <v>4</v>
      </c>
      <c r="M69" s="13">
        <v>0</v>
      </c>
      <c r="N69" s="13">
        <v>4</v>
      </c>
      <c r="O69" s="9" t="s">
        <v>19</v>
      </c>
      <c r="P69" s="10" t="s">
        <v>20</v>
      </c>
      <c r="Q69" s="7" t="s">
        <v>14</v>
      </c>
      <c r="R69" s="8"/>
      <c r="XDK69" s="1"/>
      <c r="XDL69" s="1"/>
      <c r="XDM69" s="3"/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pans="1:28 16339:16384" ht="75" x14ac:dyDescent="0.25">
      <c r="A70" s="20">
        <v>67</v>
      </c>
      <c r="B70" s="5" t="s">
        <v>220</v>
      </c>
      <c r="C70" s="5" t="s">
        <v>104</v>
      </c>
      <c r="D70" s="6" t="s">
        <v>221</v>
      </c>
      <c r="E70" s="6" t="s">
        <v>222</v>
      </c>
      <c r="F70" s="21">
        <f t="shared" si="2"/>
        <v>52</v>
      </c>
      <c r="G70" s="13">
        <v>9</v>
      </c>
      <c r="H70" s="13">
        <v>2</v>
      </c>
      <c r="I70" s="13">
        <v>22</v>
      </c>
      <c r="J70" s="13">
        <v>6</v>
      </c>
      <c r="K70" s="13">
        <v>2</v>
      </c>
      <c r="L70" s="13">
        <v>7</v>
      </c>
      <c r="M70" s="13">
        <v>0</v>
      </c>
      <c r="N70" s="13">
        <v>4</v>
      </c>
      <c r="O70" s="9" t="s">
        <v>19</v>
      </c>
      <c r="P70" s="10" t="s">
        <v>20</v>
      </c>
      <c r="Q70" s="7" t="s">
        <v>14</v>
      </c>
      <c r="R70" s="2"/>
      <c r="S70" s="1"/>
      <c r="T70" s="1"/>
      <c r="U70" s="1"/>
      <c r="V70" s="1"/>
      <c r="W70" s="1"/>
      <c r="X70" s="1"/>
      <c r="Y70" s="1"/>
      <c r="Z70" s="1"/>
      <c r="AA70" s="1"/>
      <c r="AB70" s="1"/>
      <c r="XEA70" s="4"/>
      <c r="XEB70" s="4"/>
      <c r="XEC70" s="4"/>
      <c r="XED70" s="4"/>
      <c r="XEE70" s="4"/>
      <c r="XEF70" s="4"/>
      <c r="XEG70" s="4"/>
      <c r="XEH70" s="4"/>
      <c r="XEI70" s="4"/>
      <c r="XEJ70" s="4"/>
      <c r="XEK70" s="4"/>
      <c r="XEL70" s="4"/>
      <c r="XEM70" s="4"/>
      <c r="XEN70" s="4"/>
      <c r="XEO70" s="4"/>
      <c r="XEP70" s="4"/>
      <c r="XEQ70" s="4"/>
      <c r="XER70" s="4"/>
      <c r="XES70" s="4"/>
      <c r="XET70" s="4"/>
      <c r="XEU70" s="4"/>
      <c r="XEV70" s="4"/>
      <c r="XEW70" s="4"/>
      <c r="XEX70" s="4"/>
      <c r="XEY70" s="4"/>
      <c r="XEZ70" s="4"/>
      <c r="XFA70" s="4"/>
      <c r="XFB70" s="4"/>
      <c r="XFC70" s="4"/>
      <c r="XFD70" s="4"/>
    </row>
    <row r="71" spans="1:28 16339:16384" s="4" customFormat="1" ht="75" x14ac:dyDescent="0.25">
      <c r="A71" s="20">
        <v>68</v>
      </c>
      <c r="B71" s="5" t="s">
        <v>223</v>
      </c>
      <c r="C71" s="5" t="s">
        <v>104</v>
      </c>
      <c r="D71" s="6" t="s">
        <v>224</v>
      </c>
      <c r="E71" s="6" t="s">
        <v>225</v>
      </c>
      <c r="F71" s="21">
        <f t="shared" si="2"/>
        <v>18</v>
      </c>
      <c r="G71" s="13">
        <v>2</v>
      </c>
      <c r="H71" s="13">
        <v>1</v>
      </c>
      <c r="I71" s="13">
        <v>1</v>
      </c>
      <c r="J71" s="13">
        <v>6</v>
      </c>
      <c r="K71" s="13">
        <v>2</v>
      </c>
      <c r="L71" s="13">
        <v>2</v>
      </c>
      <c r="M71" s="13">
        <v>2</v>
      </c>
      <c r="N71" s="13">
        <v>2</v>
      </c>
      <c r="O71" s="9" t="s">
        <v>19</v>
      </c>
      <c r="P71" s="10" t="s">
        <v>20</v>
      </c>
      <c r="Q71" s="7" t="s">
        <v>14</v>
      </c>
      <c r="R71" s="8"/>
      <c r="XDK71" s="1"/>
      <c r="XDL71" s="1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</row>
    <row r="72" spans="1:28 16339:16384" s="4" customFormat="1" ht="75" x14ac:dyDescent="0.25">
      <c r="A72" s="20">
        <v>69</v>
      </c>
      <c r="B72" s="5" t="s">
        <v>226</v>
      </c>
      <c r="C72" s="5" t="s">
        <v>104</v>
      </c>
      <c r="D72" s="6" t="s">
        <v>227</v>
      </c>
      <c r="E72" s="6" t="s">
        <v>228</v>
      </c>
      <c r="F72" s="21">
        <f t="shared" si="2"/>
        <v>24</v>
      </c>
      <c r="G72" s="13">
        <v>15</v>
      </c>
      <c r="H72" s="13">
        <v>2</v>
      </c>
      <c r="I72" s="13">
        <v>0</v>
      </c>
      <c r="J72" s="13">
        <v>1</v>
      </c>
      <c r="K72" s="13">
        <v>0</v>
      </c>
      <c r="L72" s="13">
        <v>3</v>
      </c>
      <c r="M72" s="13">
        <v>1</v>
      </c>
      <c r="N72" s="13">
        <v>2</v>
      </c>
      <c r="O72" s="9" t="s">
        <v>19</v>
      </c>
      <c r="P72" s="10" t="s">
        <v>20</v>
      </c>
      <c r="Q72" s="7" t="s">
        <v>14</v>
      </c>
      <c r="R72" s="8"/>
      <c r="XDK72" s="1"/>
      <c r="XDL72" s="1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</row>
    <row r="73" spans="1:28 16339:16384" s="4" customFormat="1" ht="75" x14ac:dyDescent="0.25">
      <c r="A73" s="20">
        <v>70</v>
      </c>
      <c r="B73" s="5" t="s">
        <v>229</v>
      </c>
      <c r="C73" s="5" t="s">
        <v>153</v>
      </c>
      <c r="D73" s="6" t="s">
        <v>230</v>
      </c>
      <c r="E73" s="6" t="s">
        <v>231</v>
      </c>
      <c r="F73" s="21">
        <f t="shared" si="2"/>
        <v>173</v>
      </c>
      <c r="G73" s="13">
        <v>30</v>
      </c>
      <c r="H73" s="13">
        <v>2</v>
      </c>
      <c r="I73" s="13">
        <v>10</v>
      </c>
      <c r="J73" s="13">
        <v>16</v>
      </c>
      <c r="K73" s="13">
        <v>50</v>
      </c>
      <c r="L73" s="13">
        <v>5</v>
      </c>
      <c r="M73" s="13">
        <v>10</v>
      </c>
      <c r="N73" s="13">
        <v>50</v>
      </c>
      <c r="O73" s="9" t="s">
        <v>19</v>
      </c>
      <c r="P73" s="10" t="s">
        <v>20</v>
      </c>
      <c r="Q73" s="7" t="s">
        <v>14</v>
      </c>
      <c r="R73" s="8"/>
      <c r="XDK73" s="1"/>
      <c r="XDL73" s="1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28 16339:16384" ht="75" x14ac:dyDescent="0.25">
      <c r="A74" s="20">
        <v>71</v>
      </c>
      <c r="B74" s="5" t="s">
        <v>232</v>
      </c>
      <c r="C74" s="5" t="s">
        <v>153</v>
      </c>
      <c r="D74" s="6" t="s">
        <v>233</v>
      </c>
      <c r="E74" s="6" t="s">
        <v>234</v>
      </c>
      <c r="F74" s="21">
        <f t="shared" si="2"/>
        <v>32</v>
      </c>
      <c r="G74" s="13">
        <v>20</v>
      </c>
      <c r="H74" s="13">
        <v>0</v>
      </c>
      <c r="I74" s="13">
        <v>0</v>
      </c>
      <c r="J74" s="13">
        <v>3</v>
      </c>
      <c r="K74" s="13">
        <v>6</v>
      </c>
      <c r="L74" s="13">
        <v>0</v>
      </c>
      <c r="M74" s="13">
        <v>0</v>
      </c>
      <c r="N74" s="13">
        <v>3</v>
      </c>
      <c r="O74" s="9" t="s">
        <v>19</v>
      </c>
      <c r="P74" s="10" t="s">
        <v>20</v>
      </c>
      <c r="Q74" s="7" t="s">
        <v>14</v>
      </c>
      <c r="R74" s="2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 16339:16384" ht="75" x14ac:dyDescent="0.25">
      <c r="A75" s="20">
        <v>72</v>
      </c>
      <c r="B75" s="5" t="s">
        <v>235</v>
      </c>
      <c r="C75" s="5" t="s">
        <v>104</v>
      </c>
      <c r="D75" s="6" t="s">
        <v>236</v>
      </c>
      <c r="E75" s="6" t="s">
        <v>237</v>
      </c>
      <c r="F75" s="21">
        <f t="shared" si="2"/>
        <v>5</v>
      </c>
      <c r="G75" s="13">
        <v>5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9" t="s">
        <v>19</v>
      </c>
      <c r="P75" s="10" t="s">
        <v>20</v>
      </c>
      <c r="Q75" s="7" t="s">
        <v>14</v>
      </c>
      <c r="R75" s="2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 16339:16384" ht="45" x14ac:dyDescent="0.25">
      <c r="A76" s="20">
        <v>73</v>
      </c>
      <c r="B76" s="5" t="s">
        <v>238</v>
      </c>
      <c r="C76" s="5" t="s">
        <v>9</v>
      </c>
      <c r="D76" s="6" t="s">
        <v>239</v>
      </c>
      <c r="E76" s="6" t="s">
        <v>240</v>
      </c>
      <c r="F76" s="21">
        <f t="shared" si="2"/>
        <v>7</v>
      </c>
      <c r="G76" s="13">
        <v>2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5</v>
      </c>
      <c r="O76" s="5" t="s">
        <v>12</v>
      </c>
      <c r="P76" s="6" t="s">
        <v>241</v>
      </c>
      <c r="Q76" s="7" t="s">
        <v>14</v>
      </c>
      <c r="R76" s="2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 16339:16384" ht="60" x14ac:dyDescent="0.25">
      <c r="A77" s="20">
        <v>74</v>
      </c>
      <c r="B77" s="5" t="s">
        <v>242</v>
      </c>
      <c r="C77" s="5" t="s">
        <v>104</v>
      </c>
      <c r="D77" s="6" t="s">
        <v>243</v>
      </c>
      <c r="E77" s="6" t="s">
        <v>244</v>
      </c>
      <c r="F77" s="21">
        <f t="shared" si="2"/>
        <v>5</v>
      </c>
      <c r="G77" s="13">
        <v>2</v>
      </c>
      <c r="H77" s="13">
        <v>1</v>
      </c>
      <c r="I77" s="13">
        <v>0</v>
      </c>
      <c r="J77" s="13">
        <v>0</v>
      </c>
      <c r="K77" s="13">
        <v>2</v>
      </c>
      <c r="L77" s="13">
        <v>0</v>
      </c>
      <c r="M77" s="13">
        <v>0</v>
      </c>
      <c r="N77" s="13">
        <v>0</v>
      </c>
      <c r="O77" s="5" t="s">
        <v>12</v>
      </c>
      <c r="P77" s="6" t="s">
        <v>241</v>
      </c>
      <c r="Q77" s="7" t="s">
        <v>14</v>
      </c>
      <c r="R77" s="2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 16339:16384" ht="60" x14ac:dyDescent="0.25">
      <c r="A78" s="20">
        <v>75</v>
      </c>
      <c r="B78" s="5" t="s">
        <v>245</v>
      </c>
      <c r="C78" s="5" t="s">
        <v>104</v>
      </c>
      <c r="D78" s="6" t="s">
        <v>246</v>
      </c>
      <c r="E78" s="6" t="s">
        <v>247</v>
      </c>
      <c r="F78" s="21">
        <f t="shared" si="2"/>
        <v>6</v>
      </c>
      <c r="G78" s="13">
        <v>1</v>
      </c>
      <c r="H78" s="13">
        <v>1</v>
      </c>
      <c r="I78" s="13">
        <v>1</v>
      </c>
      <c r="J78" s="13">
        <v>1</v>
      </c>
      <c r="K78" s="13">
        <v>0</v>
      </c>
      <c r="L78" s="13">
        <v>1</v>
      </c>
      <c r="M78" s="13">
        <v>0</v>
      </c>
      <c r="N78" s="13">
        <v>1</v>
      </c>
      <c r="O78" s="5" t="s">
        <v>12</v>
      </c>
      <c r="P78" s="6" t="s">
        <v>241</v>
      </c>
      <c r="Q78" s="7" t="s">
        <v>14</v>
      </c>
      <c r="R78" s="2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 16339:16384" ht="60" x14ac:dyDescent="0.25">
      <c r="A79" s="20">
        <v>76</v>
      </c>
      <c r="B79" s="5" t="s">
        <v>248</v>
      </c>
      <c r="C79" s="5" t="s">
        <v>104</v>
      </c>
      <c r="D79" s="6" t="s">
        <v>249</v>
      </c>
      <c r="E79" s="6" t="s">
        <v>250</v>
      </c>
      <c r="F79" s="21">
        <f t="shared" si="2"/>
        <v>2</v>
      </c>
      <c r="G79" s="13">
        <v>2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5" t="s">
        <v>12</v>
      </c>
      <c r="P79" s="6" t="s">
        <v>241</v>
      </c>
      <c r="Q79" s="7" t="s">
        <v>14</v>
      </c>
      <c r="R79" s="2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 16339:16384" ht="45" x14ac:dyDescent="0.25">
      <c r="A80" s="20">
        <v>77</v>
      </c>
      <c r="B80" s="5" t="s">
        <v>251</v>
      </c>
      <c r="C80" s="5" t="s">
        <v>16</v>
      </c>
      <c r="D80" s="6" t="s">
        <v>252</v>
      </c>
      <c r="E80" s="6" t="s">
        <v>253</v>
      </c>
      <c r="F80" s="21">
        <f t="shared" si="2"/>
        <v>7</v>
      </c>
      <c r="G80" s="13">
        <v>2</v>
      </c>
      <c r="H80" s="13">
        <v>0</v>
      </c>
      <c r="I80" s="13">
        <v>3</v>
      </c>
      <c r="J80" s="13">
        <v>2</v>
      </c>
      <c r="K80" s="13">
        <v>0</v>
      </c>
      <c r="L80" s="13">
        <v>0</v>
      </c>
      <c r="M80" s="13">
        <v>0</v>
      </c>
      <c r="N80" s="13">
        <v>0</v>
      </c>
      <c r="O80" s="5" t="s">
        <v>12</v>
      </c>
      <c r="P80" s="6" t="s">
        <v>241</v>
      </c>
      <c r="Q80" s="7" t="s">
        <v>14</v>
      </c>
      <c r="S80" s="2"/>
      <c r="T80" s="1"/>
      <c r="U80" s="1"/>
      <c r="V80" s="1"/>
      <c r="W80" s="1"/>
      <c r="X80" s="1"/>
      <c r="Y80" s="1"/>
      <c r="Z80" s="1"/>
      <c r="AA80" s="1"/>
      <c r="AB80" s="1"/>
    </row>
    <row r="81" spans="8:14 16355:16384" x14ac:dyDescent="0.25">
      <c r="H81" s="14"/>
      <c r="I81" s="14"/>
      <c r="J81" s="14"/>
      <c r="K81" s="14"/>
      <c r="L81" s="14"/>
      <c r="M81" s="14"/>
      <c r="N81" s="14"/>
    </row>
    <row r="83" spans="8:14 16355:16384" x14ac:dyDescent="0.25">
      <c r="XEA83" s="4"/>
      <c r="XEB83" s="4"/>
      <c r="XEC83" s="4"/>
      <c r="XED83" s="4"/>
      <c r="XEE83" s="4"/>
      <c r="XEF83" s="4"/>
      <c r="XEG83" s="4"/>
      <c r="XEH83" s="4"/>
      <c r="XEI83" s="4"/>
      <c r="XEJ83" s="4"/>
      <c r="XEK83" s="4"/>
      <c r="XEL83" s="4"/>
      <c r="XEM83" s="4"/>
      <c r="XEN83" s="4"/>
      <c r="XEO83" s="4"/>
      <c r="XEP83" s="4"/>
      <c r="XEQ83" s="4"/>
      <c r="XER83" s="4"/>
      <c r="XES83" s="4"/>
      <c r="XET83" s="4"/>
      <c r="XEU83" s="4"/>
      <c r="XEV83" s="4"/>
      <c r="XEW83" s="4"/>
      <c r="XEX83" s="4"/>
      <c r="XEY83" s="4"/>
      <c r="XEZ83" s="4"/>
      <c r="XFA83" s="4"/>
      <c r="XFB83" s="4"/>
      <c r="XFC83" s="4"/>
      <c r="XFD83" s="4"/>
    </row>
    <row r="84" spans="8:14 16355:16384" x14ac:dyDescent="0.25">
      <c r="XEA84" s="4"/>
      <c r="XEB84" s="4"/>
      <c r="XEC84" s="4"/>
      <c r="XED84" s="4"/>
      <c r="XEE84" s="4"/>
      <c r="XEF84" s="4"/>
      <c r="XEG84" s="4"/>
      <c r="XEH84" s="4"/>
      <c r="XEI84" s="4"/>
      <c r="XEJ84" s="4"/>
      <c r="XEK84" s="4"/>
      <c r="XEL84" s="4"/>
      <c r="XEM84" s="4"/>
      <c r="XEN84" s="4"/>
      <c r="XEO84" s="4"/>
      <c r="XEP84" s="4"/>
      <c r="XEQ84" s="4"/>
      <c r="XER84" s="4"/>
      <c r="XES84" s="4"/>
      <c r="XET84" s="4"/>
      <c r="XEU84" s="4"/>
      <c r="XEV84" s="4"/>
      <c r="XEW84" s="4"/>
      <c r="XEX84" s="4"/>
      <c r="XEY84" s="4"/>
      <c r="XEZ84" s="4"/>
      <c r="XFA84" s="4"/>
      <c r="XFB84" s="4"/>
      <c r="XFC84" s="4"/>
      <c r="XFD84" s="4"/>
    </row>
    <row r="86" spans="8:14 16355:16384" x14ac:dyDescent="0.25">
      <c r="XEA86" s="4"/>
      <c r="XEB86" s="4"/>
      <c r="XEC86" s="4"/>
      <c r="XED86" s="4"/>
      <c r="XEE86" s="4"/>
      <c r="XEF86" s="4"/>
      <c r="XEG86" s="4"/>
      <c r="XEH86" s="4"/>
      <c r="XEI86" s="4"/>
      <c r="XEJ86" s="4"/>
      <c r="XEK86" s="4"/>
      <c r="XEL86" s="4"/>
      <c r="XEM86" s="4"/>
      <c r="XEN86" s="4"/>
      <c r="XEO86" s="4"/>
      <c r="XEP86" s="4"/>
      <c r="XEQ86" s="4"/>
      <c r="XER86" s="4"/>
      <c r="XES86" s="4"/>
      <c r="XET86" s="4"/>
      <c r="XEU86" s="4"/>
      <c r="XEV86" s="4"/>
      <c r="XEW86" s="4"/>
      <c r="XEX86" s="4"/>
      <c r="XEY86" s="4"/>
      <c r="XEZ86" s="4"/>
      <c r="XFA86" s="4"/>
      <c r="XFB86" s="4"/>
      <c r="XFC86" s="4"/>
      <c r="XFD86" s="4"/>
    </row>
    <row r="87" spans="8:14 16355:16384" x14ac:dyDescent="0.25">
      <c r="XEA87" s="4"/>
      <c r="XEB87" s="4"/>
      <c r="XEC87" s="4"/>
      <c r="XED87" s="4"/>
      <c r="XEE87" s="4"/>
      <c r="XEF87" s="4"/>
      <c r="XEG87" s="4"/>
      <c r="XEH87" s="4"/>
      <c r="XEI87" s="4"/>
      <c r="XEJ87" s="4"/>
      <c r="XEK87" s="4"/>
      <c r="XEL87" s="4"/>
      <c r="XEM87" s="4"/>
      <c r="XEN87" s="4"/>
      <c r="XEO87" s="4"/>
      <c r="XEP87" s="4"/>
      <c r="XEQ87" s="4"/>
      <c r="XER87" s="4"/>
      <c r="XES87" s="4"/>
      <c r="XET87" s="4"/>
      <c r="XEU87" s="4"/>
      <c r="XEV87" s="4"/>
      <c r="XEW87" s="4"/>
      <c r="XEX87" s="4"/>
      <c r="XEY87" s="4"/>
      <c r="XEZ87" s="4"/>
      <c r="XFA87" s="4"/>
      <c r="XFB87" s="4"/>
      <c r="XFC87" s="4"/>
      <c r="XFD87" s="4"/>
    </row>
    <row r="88" spans="8:14 16355:16384" x14ac:dyDescent="0.25">
      <c r="XEA88" s="4"/>
      <c r="XEB88" s="4"/>
      <c r="XEC88" s="4"/>
      <c r="XED88" s="4"/>
      <c r="XEE88" s="4"/>
      <c r="XEF88" s="4"/>
      <c r="XEG88" s="4"/>
      <c r="XEH88" s="4"/>
      <c r="XEI88" s="4"/>
      <c r="XEJ88" s="4"/>
      <c r="XEK88" s="4"/>
      <c r="XEL88" s="4"/>
      <c r="XEM88" s="4"/>
      <c r="XEN88" s="4"/>
      <c r="XEO88" s="4"/>
      <c r="XEP88" s="4"/>
      <c r="XEQ88" s="4"/>
      <c r="XER88" s="4"/>
      <c r="XES88" s="4"/>
      <c r="XET88" s="4"/>
      <c r="XEU88" s="4"/>
      <c r="XEV88" s="4"/>
      <c r="XEW88" s="4"/>
      <c r="XEX88" s="4"/>
      <c r="XEY88" s="4"/>
      <c r="XEZ88" s="4"/>
      <c r="XFA88" s="4"/>
      <c r="XFB88" s="4"/>
      <c r="XFC88" s="4"/>
      <c r="XFD88" s="4"/>
    </row>
  </sheetData>
  <autoFilter ref="A3:Q84"/>
  <mergeCells count="1">
    <mergeCell ref="G2:N2"/>
  </mergeCells>
  <pageMargins left="0.7" right="0.7" top="1.14375" bottom="1.143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80" zoomScaleNormal="80" workbookViewId="0">
      <selection activeCell="B1" sqref="B1:D1048576"/>
    </sheetView>
  </sheetViews>
  <sheetFormatPr defaultColWidth="11.5703125" defaultRowHeight="15" x14ac:dyDescent="0.25"/>
  <sheetData/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Roman,Обычный"&amp;12&amp;Kffffff&amp;A</oddHeader>
    <oddFooter>&amp;C&amp;"Times New Roman,Обычный"&amp;12&amp;KffffffСтраница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21850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КМТ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Григорьева Тамара Валерьевна</dc:creator>
  <dc:description/>
  <cp:lastModifiedBy>Фотеева Наталья Олеговна</cp:lastModifiedBy>
  <cp:revision>168</cp:revision>
  <dcterms:created xsi:type="dcterms:W3CDTF">2015-06-05T18:19:34Z</dcterms:created>
  <dcterms:modified xsi:type="dcterms:W3CDTF">2026-05-28T01:44:38Z</dcterms:modified>
  <dc:language>ru-RU</dc:language>
</cp:coreProperties>
</file>