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<sst xmlns="http://schemas.openxmlformats.org/spreadsheetml/2006/main" count="89" uniqueCount="54">
  <si>
    <t xml:space="preserve">Наименование компании (с указанием организационно-правовой формы)</t>
  </si>
  <si>
    <t xml:space="preserve">Налоговая ставка</t>
  </si>
  <si>
    <t xml:space="preserve">ИНН</t>
  </si>
  <si>
    <t xml:space="preserve">Условия оплаты</t>
  </si>
  <si>
    <t xml:space="preserve">Срок действия предложения</t>
  </si>
  <si>
    <t xml:space="preserve">Таблица 1. Ценовое предложение "Модернизация Волжской насосной станции первого и второго подъема системы водоснабжения г. Вольск"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</si>
  <si>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</si>
  <si>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</si>
  <si>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</si>
  <si>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</si>
  <si>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Количество</t>
  </si>
  <si>
    <t xml:space="preserve">Марка/модель оборудования*</t>
  </si>
  <si>
    <t xml:space="preserve">Производитель*</t>
  </si>
  <si>
    <t xml:space="preserve">Номер из реестра российского программного обеспечения https://reestr.digital.gov.ru/ (в случае, если используется стороннее ПО)</t>
  </si>
  <si>
    <t xml:space="preserve">Цена за единицу товара, работы, услуги без НДС</t>
  </si>
  <si>
    <t xml:space="preserve">Цена за единицу товара, работы, услуги с НДС</t>
  </si>
  <si>
    <t xml:space="preserve">Общая стоимость за товары, работы, услуги без НДС</t>
  </si>
  <si>
    <t xml:space="preserve">Общая стоимсоть за товары, работы, услуги с НДС</t>
  </si>
  <si>
    <t xml:space="preserve">Работы</t>
  </si>
  <si>
    <t xml:space="preserve">Разработка проектной документации</t>
  </si>
  <si>
    <t xml:space="preserve">рубль</t>
  </si>
  <si>
    <t xml:space="preserve">-</t>
  </si>
  <si>
    <t xml:space="preserve">Комплекс работ</t>
  </si>
  <si>
    <t xml:space="preserve">Строительно-монтажные работы с обеспечением материалов, оборудования (в т.ч. стоимость выделенного основного оборудования)</t>
  </si>
  <si>
    <t xml:space="preserve">2.1</t>
  </si>
  <si>
    <t xml:space="preserve">Основное оборудование</t>
  </si>
  <si>
    <t xml:space="preserve">Преобразователь частоты НС 1-го подъёма</t>
  </si>
  <si>
    <t xml:space="preserve">2.2</t>
  </si>
  <si>
    <t xml:space="preserve">Преобразователь частоты НС 2-го подъёма</t>
  </si>
  <si>
    <t xml:space="preserve">2.3</t>
  </si>
  <si>
    <t xml:space="preserve">Насосные агрегаты 1-го подъёма</t>
  </si>
  <si>
    <t xml:space="preserve">2.4</t>
  </si>
  <si>
    <t xml:space="preserve">Насосные агрегаты 2-го подъёма</t>
  </si>
  <si>
    <t xml:space="preserve">2.5</t>
  </si>
  <si>
    <t xml:space="preserve">КТП №1 1000кВА (1 подъем)</t>
  </si>
  <si>
    <t xml:space="preserve">2.6</t>
  </si>
  <si>
    <t xml:space="preserve">КТП №2 1600кВА (2 подъем)</t>
  </si>
  <si>
    <t xml:space="preserve">2.7</t>
  </si>
  <si>
    <t xml:space="preserve">КТП №3 1600кВА (2 подъем)</t>
  </si>
  <si>
    <t xml:space="preserve">2.8</t>
  </si>
  <si>
    <t xml:space="preserve">Силовая питающая ячейка (комплект КРУ)</t>
  </si>
  <si>
    <t xml:space="preserve">Система автоматизированного управления АСУТП</t>
  </si>
  <si>
    <t xml:space="preserve">3.1</t>
  </si>
  <si>
    <t xml:space="preserve">ПО</t>
  </si>
  <si>
    <t xml:space="preserve">Программное обеспечение</t>
  </si>
  <si>
    <t xml:space="preserve">УКАЗАТЬ</t>
  </si>
  <si>
    <t xml:space="preserve">3.2</t>
  </si>
  <si>
    <t xml:space="preserve">Электромонтажные работы включая материалы и оборудование</t>
  </si>
  <si>
    <t xml:space="preserve">ПНР</t>
  </si>
  <si>
    <t xml:space="preserve">Итого стоимость без НДС</t>
  </si>
  <si>
    <t xml:space="preserve">Итого стоимость с НДС</t>
  </si>
  <si>
    <t xml:space="preserve">*Оборудование ориентировочное, уточняется по результатам проектирования</t>
  </si>
  <si>
    <r>
      <rPr>
        <sz val="11"/>
        <color rgb="FF000000"/>
        <rFont val="Calibri"/>
        <family val="2"/>
        <charset val="204"/>
      </rPr>
      <t xml:space="preserve">Ф.И.О. Руководителя</t>
    </r>
    <r>
      <rPr>
        <u val="single"/>
        <sz val="11"/>
        <color rgb="FF000000"/>
        <rFont val="Calibri"/>
        <family val="2"/>
        <charset val="204"/>
      </rPr>
      <t xml:space="preserve">                       </t>
    </r>
    <r>
      <rPr>
        <sz val="11"/>
        <color rgb="FF000000"/>
        <rFont val="Calibri"/>
        <family val="2"/>
        <charset val="204"/>
      </rPr>
      <t xml:space="preserve"> / подпись ______________________</t>
    </r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</si>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</sst>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р.&quot;"/>
    <numFmt numFmtId="166" formatCode="dd/mm/yy"/>
    <numFmt numFmtId="167" formatCode="#,##0.00&quot; ₽&quot;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i val="true"/>
      <sz val="11"/>
      <color rgb="FFFF0000"/>
      <name val="Calibri"/>
      <family val="2"/>
      <charset val="1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CCCCCC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4" borderId="8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8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M104857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K12" activeCellId="0" sqref="K12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7.52"/>
    <col collapsed="false" customWidth="true" hidden="false" outlineLevel="0" max="3" min="3" style="1" width="26.16"/>
    <col collapsed="false" customWidth="true" hidden="false" outlineLevel="0" max="4" min="4" style="1" width="94.71"/>
    <col collapsed="false" customWidth="true" hidden="false" outlineLevel="0" max="6" min="5" style="1" width="16.14"/>
    <col collapsed="false" customWidth="true" hidden="false" outlineLevel="0" max="10" min="7" style="1" width="28.42"/>
    <col collapsed="false" customWidth="true" hidden="false" outlineLevel="0" max="11" min="11" style="1" width="29.71"/>
    <col collapsed="false" customWidth="true" hidden="false" outlineLevel="0" max="12" min="12" style="1" width="30.14"/>
    <col collapsed="false" customWidth="true" hidden="false" outlineLevel="0" max="13" min="13" style="1" width="29.71"/>
    <col collapsed="false" customWidth="false" hidden="false" outlineLevel="0" max="16384" min="16" style="1" width="9.14"/>
  </cols>
  <sheetData>
    <row r="2" customFormat="false" ht="55.2" hidden="false" customHeight="false" outlineLevel="0" collapsed="false">
      <c r="C2" s="3" t="s">
        <v>0</v>
      </c>
      <c r="D2" s="4"/>
      <c r="E2" s="5"/>
      <c r="F2" s="5"/>
      <c r="G2" s="5"/>
      <c r="H2" s="5"/>
      <c r="I2" s="5"/>
    </row>
    <row r="3" customFormat="false" ht="15" hidden="false" customHeight="false" outlineLevel="0" collapsed="false">
      <c r="C3" s="3" t="s">
        <v>1</v>
      </c>
      <c r="D3" s="4"/>
      <c r="E3" s="5"/>
      <c r="F3" s="5"/>
      <c r="G3" s="5"/>
      <c r="H3" s="5"/>
      <c r="I3" s="5"/>
    </row>
    <row r="4" customFormat="false" ht="15" hidden="false" customHeight="false" outlineLevel="0" collapsed="false">
      <c r="C4" s="3" t="s">
        <v>2</v>
      </c>
      <c r="D4" s="4"/>
      <c r="E4" s="5"/>
      <c r="F4" s="5"/>
      <c r="G4" s="5"/>
      <c r="H4" s="5"/>
      <c r="I4" s="5"/>
    </row>
    <row r="5" customFormat="false" ht="37.75" hidden="false" customHeight="true" outlineLevel="0" collapsed="false">
      <c r="C5" s="3" t="s">
        <v>3</v>
      </c>
      <c r="D5" s="4"/>
      <c r="E5" s="5"/>
      <c r="F5" s="5"/>
      <c r="G5" s="5"/>
      <c r="H5" s="5"/>
      <c r="I5" s="5"/>
    </row>
    <row r="6" customFormat="false" ht="28.35" hidden="false" customHeight="false" outlineLevel="0" collapsed="false">
      <c r="C6" s="6" t="s">
        <v>4</v>
      </c>
      <c r="D6" s="7"/>
      <c r="E6" s="5"/>
      <c r="F6" s="5"/>
      <c r="G6" s="5"/>
      <c r="H6" s="5"/>
      <c r="I6" s="5"/>
      <c r="J6" s="8"/>
      <c r="K6" s="8"/>
      <c r="L6" s="8"/>
      <c r="M6" s="8"/>
    </row>
    <row r="7" customFormat="false" ht="20.25" hidden="false" customHeight="true" outlineLevel="0" collapsed="false">
      <c r="B7" s="5"/>
      <c r="C7" s="5"/>
      <c r="D7" s="5"/>
      <c r="E7" s="5"/>
      <c r="F7" s="5"/>
      <c r="G7" s="5"/>
      <c r="H7" s="5"/>
      <c r="I7" s="5"/>
      <c r="J7" s="8"/>
      <c r="K7" s="8"/>
      <c r="L7" s="8"/>
      <c r="M7" s="8"/>
    </row>
    <row r="8" customFormat="false" ht="15" hidden="false" customHeight="false" outlineLevel="0" collapsed="false">
      <c r="B8" s="1"/>
    </row>
    <row r="9" customFormat="false" ht="63" hidden="false" customHeight="true" outlineLevel="0" collapsed="false">
      <c r="B9" s="9"/>
      <c r="C9" s="10" t="s">
        <v>5</v>
      </c>
      <c r="D9" s="10"/>
      <c r="E9" s="10"/>
      <c r="F9" s="10"/>
      <c r="G9" s="10"/>
      <c r="H9" s="10"/>
      <c r="I9" s="10"/>
      <c r="J9" s="10"/>
      <c r="K9" s="10"/>
      <c r="L9" s="10"/>
      <c r="M9" s="10"/>
    </row>
    <row r="10" customFormat="false" ht="66.7" hidden="false" customHeight="true" outlineLevel="0" collapsed="false">
      <c r="B10" s="11" t="s">
        <v>6</v>
      </c>
      <c r="C10" s="12" t="s">
        <v>7</v>
      </c>
      <c r="D10" s="12" t="s">
        <v>8</v>
      </c>
      <c r="E10" s="12" t="s">
        <v>9</v>
      </c>
      <c r="F10" s="12" t="s">
        <v>10</v>
      </c>
      <c r="G10" s="12" t="s">
        <v>11</v>
      </c>
      <c r="H10" s="12" t="s">
        <v>12</v>
      </c>
      <c r="I10" s="12" t="s">
        <v>13</v>
      </c>
      <c r="J10" s="12" t="s">
        <v>14</v>
      </c>
      <c r="K10" s="12" t="s">
        <v>15</v>
      </c>
      <c r="L10" s="12" t="s">
        <v>16</v>
      </c>
      <c r="M10" s="12" t="s">
        <v>17</v>
      </c>
    </row>
    <row r="11" customFormat="false" ht="15" hidden="false" customHeight="false" outlineLevel="0" collapsed="false">
      <c r="B11" s="13" t="n">
        <v>1</v>
      </c>
      <c r="C11" s="14" t="s">
        <v>18</v>
      </c>
      <c r="D11" s="15" t="s">
        <v>19</v>
      </c>
      <c r="E11" s="14" t="s">
        <v>20</v>
      </c>
      <c r="F11" s="14" t="n">
        <v>1</v>
      </c>
      <c r="G11" s="14"/>
      <c r="H11" s="14"/>
      <c r="I11" s="14" t="s">
        <v>21</v>
      </c>
      <c r="J11" s="16" t="n">
        <f aca="false">K11/1.22</f>
        <v>0</v>
      </c>
      <c r="K11" s="16"/>
      <c r="L11" s="16" t="n">
        <f aca="false">J11*F11</f>
        <v>0</v>
      </c>
      <c r="M11" s="16" t="n">
        <f aca="false">K11*F11</f>
        <v>0</v>
      </c>
    </row>
    <row r="12" customFormat="false" ht="28.35" hidden="false" customHeight="false" outlineLevel="0" collapsed="false">
      <c r="B12" s="13" t="n">
        <v>2</v>
      </c>
      <c r="C12" s="14" t="s">
        <v>22</v>
      </c>
      <c r="D12" s="15" t="s">
        <v>23</v>
      </c>
      <c r="E12" s="14" t="s">
        <v>20</v>
      </c>
      <c r="F12" s="14" t="n">
        <v>1</v>
      </c>
      <c r="G12" s="14"/>
      <c r="H12" s="14"/>
      <c r="I12" s="14" t="s">
        <v>21</v>
      </c>
      <c r="J12" s="16" t="n">
        <f aca="false">K12/1.22</f>
        <v>0</v>
      </c>
      <c r="K12" s="16"/>
      <c r="L12" s="16" t="n">
        <f aca="false">J12*F12</f>
        <v>0</v>
      </c>
      <c r="M12" s="16" t="n">
        <f aca="false">K12*F12</f>
        <v>0</v>
      </c>
    </row>
    <row r="13" customFormat="false" ht="15" hidden="false" customHeight="false" outlineLevel="0" collapsed="false">
      <c r="B13" s="17" t="s">
        <v>24</v>
      </c>
      <c r="C13" s="18" t="s">
        <v>25</v>
      </c>
      <c r="D13" s="19" t="s">
        <v>26</v>
      </c>
      <c r="E13" s="18" t="s">
        <v>20</v>
      </c>
      <c r="F13" s="18" t="n">
        <v>2</v>
      </c>
      <c r="G13" s="18"/>
      <c r="H13" s="18"/>
      <c r="I13" s="18" t="s">
        <v>21</v>
      </c>
      <c r="J13" s="20" t="n">
        <f aca="false">K13/1.22</f>
        <v>0</v>
      </c>
      <c r="K13" s="20"/>
      <c r="L13" s="20" t="n">
        <f aca="false">J13*F13</f>
        <v>0</v>
      </c>
      <c r="M13" s="20" t="n">
        <f aca="false">K13*F13</f>
        <v>0</v>
      </c>
    </row>
    <row r="14" customFormat="false" ht="15" hidden="false" customHeight="false" outlineLevel="0" collapsed="false">
      <c r="B14" s="21" t="s">
        <v>27</v>
      </c>
      <c r="C14" s="18" t="s">
        <v>25</v>
      </c>
      <c r="D14" s="19" t="s">
        <v>28</v>
      </c>
      <c r="E14" s="18" t="s">
        <v>20</v>
      </c>
      <c r="F14" s="18" t="n">
        <v>7</v>
      </c>
      <c r="G14" s="18"/>
      <c r="H14" s="18"/>
      <c r="I14" s="18" t="s">
        <v>21</v>
      </c>
      <c r="J14" s="20" t="n">
        <f aca="false">K14/1.22</f>
        <v>0</v>
      </c>
      <c r="K14" s="20"/>
      <c r="L14" s="20" t="n">
        <f aca="false">J14*F14</f>
        <v>0</v>
      </c>
      <c r="M14" s="20" t="n">
        <f aca="false">K14*F14</f>
        <v>0</v>
      </c>
    </row>
    <row r="15" customFormat="false" ht="15" hidden="false" customHeight="false" outlineLevel="0" collapsed="false">
      <c r="B15" s="21" t="s">
        <v>29</v>
      </c>
      <c r="C15" s="18" t="s">
        <v>25</v>
      </c>
      <c r="D15" s="19" t="s">
        <v>30</v>
      </c>
      <c r="E15" s="18" t="s">
        <v>20</v>
      </c>
      <c r="F15" s="18" t="n">
        <v>2</v>
      </c>
      <c r="G15" s="18"/>
      <c r="H15" s="18"/>
      <c r="I15" s="18" t="s">
        <v>21</v>
      </c>
      <c r="J15" s="20" t="n">
        <f aca="false">K15/1.22</f>
        <v>0</v>
      </c>
      <c r="K15" s="20"/>
      <c r="L15" s="20" t="n">
        <f aca="false">J15*F15</f>
        <v>0</v>
      </c>
      <c r="M15" s="20" t="n">
        <f aca="false">K15*F15</f>
        <v>0</v>
      </c>
    </row>
    <row r="16" customFormat="false" ht="15" hidden="false" customHeight="false" outlineLevel="0" collapsed="false">
      <c r="B16" s="21" t="s">
        <v>31</v>
      </c>
      <c r="C16" s="18" t="s">
        <v>25</v>
      </c>
      <c r="D16" s="19" t="s">
        <v>32</v>
      </c>
      <c r="E16" s="18" t="s">
        <v>20</v>
      </c>
      <c r="F16" s="18" t="n">
        <v>7</v>
      </c>
      <c r="G16" s="18"/>
      <c r="H16" s="18"/>
      <c r="I16" s="18" t="s">
        <v>21</v>
      </c>
      <c r="J16" s="20" t="n">
        <f aca="false">K16/1.22</f>
        <v>0</v>
      </c>
      <c r="K16" s="20"/>
      <c r="L16" s="20" t="n">
        <f aca="false">J16*F16</f>
        <v>0</v>
      </c>
      <c r="M16" s="20" t="n">
        <f aca="false">K16*F16</f>
        <v>0</v>
      </c>
    </row>
    <row r="17" customFormat="false" ht="15" hidden="false" customHeight="false" outlineLevel="0" collapsed="false">
      <c r="B17" s="21" t="s">
        <v>33</v>
      </c>
      <c r="C17" s="18" t="s">
        <v>25</v>
      </c>
      <c r="D17" s="19" t="s">
        <v>34</v>
      </c>
      <c r="E17" s="18" t="s">
        <v>20</v>
      </c>
      <c r="F17" s="18" t="n">
        <v>1</v>
      </c>
      <c r="G17" s="18"/>
      <c r="H17" s="18"/>
      <c r="I17" s="18" t="s">
        <v>21</v>
      </c>
      <c r="J17" s="20" t="n">
        <f aca="false">K17/1.22</f>
        <v>0</v>
      </c>
      <c r="K17" s="20"/>
      <c r="L17" s="20" t="n">
        <f aca="false">J17*F17</f>
        <v>0</v>
      </c>
      <c r="M17" s="20" t="n">
        <f aca="false">K17*F17</f>
        <v>0</v>
      </c>
    </row>
    <row r="18" customFormat="false" ht="15" hidden="false" customHeight="false" outlineLevel="0" collapsed="false">
      <c r="B18" s="21" t="s">
        <v>35</v>
      </c>
      <c r="C18" s="18" t="s">
        <v>25</v>
      </c>
      <c r="D18" s="19" t="s">
        <v>36</v>
      </c>
      <c r="E18" s="18" t="s">
        <v>20</v>
      </c>
      <c r="F18" s="18" t="n">
        <v>1</v>
      </c>
      <c r="G18" s="18"/>
      <c r="H18" s="18"/>
      <c r="I18" s="18" t="s">
        <v>21</v>
      </c>
      <c r="J18" s="20" t="n">
        <f aca="false">K18/1.22</f>
        <v>0</v>
      </c>
      <c r="K18" s="20"/>
      <c r="L18" s="20" t="n">
        <f aca="false">J18*F18</f>
        <v>0</v>
      </c>
      <c r="M18" s="20" t="n">
        <f aca="false">K18*F18</f>
        <v>0</v>
      </c>
    </row>
    <row r="19" customFormat="false" ht="15" hidden="false" customHeight="false" outlineLevel="0" collapsed="false">
      <c r="B19" s="21" t="s">
        <v>37</v>
      </c>
      <c r="C19" s="18" t="s">
        <v>25</v>
      </c>
      <c r="D19" s="19" t="s">
        <v>38</v>
      </c>
      <c r="E19" s="18" t="s">
        <v>20</v>
      </c>
      <c r="F19" s="18" t="n">
        <v>1</v>
      </c>
      <c r="G19" s="18"/>
      <c r="H19" s="18"/>
      <c r="I19" s="18" t="s">
        <v>21</v>
      </c>
      <c r="J19" s="20" t="n">
        <f aca="false">K19/1.22</f>
        <v>0</v>
      </c>
      <c r="K19" s="20"/>
      <c r="L19" s="20" t="n">
        <f aca="false">J19*F19</f>
        <v>0</v>
      </c>
      <c r="M19" s="20" t="n">
        <f aca="false">K19*F19</f>
        <v>0</v>
      </c>
    </row>
    <row r="20" customFormat="false" ht="15" hidden="false" customHeight="false" outlineLevel="0" collapsed="false">
      <c r="B20" s="21" t="s">
        <v>39</v>
      </c>
      <c r="C20" s="18" t="s">
        <v>25</v>
      </c>
      <c r="D20" s="19" t="s">
        <v>40</v>
      </c>
      <c r="E20" s="18" t="s">
        <v>20</v>
      </c>
      <c r="F20" s="18" t="n">
        <v>3</v>
      </c>
      <c r="G20" s="18"/>
      <c r="H20" s="18"/>
      <c r="I20" s="18" t="s">
        <v>21</v>
      </c>
      <c r="J20" s="20" t="n">
        <f aca="false">K20/1.22</f>
        <v>0</v>
      </c>
      <c r="K20" s="20"/>
      <c r="L20" s="20" t="n">
        <f aca="false">J20*F20</f>
        <v>0</v>
      </c>
      <c r="M20" s="20" t="n">
        <f aca="false">K20*F20</f>
        <v>0</v>
      </c>
    </row>
    <row r="21" customFormat="false" ht="15" hidden="false" customHeight="false" outlineLevel="0" collapsed="false">
      <c r="B21" s="13" t="n">
        <v>3</v>
      </c>
      <c r="C21" s="14" t="s">
        <v>22</v>
      </c>
      <c r="D21" s="15" t="s">
        <v>41</v>
      </c>
      <c r="E21" s="14" t="s">
        <v>20</v>
      </c>
      <c r="F21" s="14" t="n">
        <v>1</v>
      </c>
      <c r="G21" s="14"/>
      <c r="H21" s="14"/>
      <c r="I21" s="14" t="s">
        <v>21</v>
      </c>
      <c r="J21" s="16" t="n">
        <f aca="false">J22+J23</f>
        <v>0</v>
      </c>
      <c r="K21" s="16" t="n">
        <f aca="false">K22+K23</f>
        <v>0</v>
      </c>
      <c r="L21" s="16" t="n">
        <f aca="false">J21*F21</f>
        <v>0</v>
      </c>
      <c r="M21" s="16" t="n">
        <f aca="false">K21*F21</f>
        <v>0</v>
      </c>
    </row>
    <row r="22" customFormat="false" ht="15" hidden="false" customHeight="false" outlineLevel="0" collapsed="false">
      <c r="B22" s="21" t="s">
        <v>42</v>
      </c>
      <c r="C22" s="18" t="s">
        <v>43</v>
      </c>
      <c r="D22" s="19" t="s">
        <v>44</v>
      </c>
      <c r="E22" s="18" t="s">
        <v>20</v>
      </c>
      <c r="F22" s="18" t="n">
        <v>1</v>
      </c>
      <c r="G22" s="18"/>
      <c r="H22" s="18"/>
      <c r="I22" s="22" t="s">
        <v>45</v>
      </c>
      <c r="J22" s="20" t="n">
        <f aca="false">K22</f>
        <v>0</v>
      </c>
      <c r="K22" s="20"/>
      <c r="L22" s="20" t="n">
        <f aca="false">M22</f>
        <v>0</v>
      </c>
      <c r="M22" s="20" t="n">
        <f aca="false">K22*F22</f>
        <v>0</v>
      </c>
    </row>
    <row r="23" customFormat="false" ht="15" hidden="false" customHeight="false" outlineLevel="0" collapsed="false">
      <c r="B23" s="21" t="s">
        <v>46</v>
      </c>
      <c r="C23" s="18" t="s">
        <v>18</v>
      </c>
      <c r="D23" s="19" t="s">
        <v>47</v>
      </c>
      <c r="E23" s="18" t="s">
        <v>20</v>
      </c>
      <c r="F23" s="18" t="n">
        <v>1</v>
      </c>
      <c r="G23" s="18"/>
      <c r="H23" s="18"/>
      <c r="I23" s="18" t="s">
        <v>21</v>
      </c>
      <c r="J23" s="20" t="n">
        <f aca="false">K23/1.22</f>
        <v>0</v>
      </c>
      <c r="K23" s="20"/>
      <c r="L23" s="20" t="n">
        <f aca="false">J23*F23</f>
        <v>0</v>
      </c>
      <c r="M23" s="20" t="n">
        <f aca="false">K23*F23</f>
        <v>0</v>
      </c>
    </row>
    <row r="24" customFormat="false" ht="15" hidden="false" customHeight="false" outlineLevel="0" collapsed="false">
      <c r="B24" s="13" t="n">
        <v>3</v>
      </c>
      <c r="C24" s="14" t="s">
        <v>18</v>
      </c>
      <c r="D24" s="15" t="s">
        <v>48</v>
      </c>
      <c r="E24" s="14" t="s">
        <v>20</v>
      </c>
      <c r="F24" s="14" t="n">
        <v>1</v>
      </c>
      <c r="G24" s="14"/>
      <c r="H24" s="14"/>
      <c r="I24" s="14" t="s">
        <v>21</v>
      </c>
      <c r="J24" s="16" t="n">
        <f aca="false">K24/1.22</f>
        <v>0</v>
      </c>
      <c r="K24" s="16"/>
      <c r="L24" s="16" t="n">
        <f aca="false">J24*F24</f>
        <v>0</v>
      </c>
      <c r="M24" s="16" t="n">
        <f aca="false">K24*F24</f>
        <v>0</v>
      </c>
    </row>
    <row r="25" customFormat="false" ht="15.75" hidden="false" customHeight="true" outlineLevel="0" collapsed="false">
      <c r="B25" s="23" t="s">
        <v>49</v>
      </c>
      <c r="C25" s="23"/>
      <c r="D25" s="23"/>
      <c r="E25" s="23"/>
      <c r="F25" s="23"/>
      <c r="G25" s="23"/>
      <c r="H25" s="23"/>
      <c r="I25" s="23"/>
      <c r="J25" s="23"/>
      <c r="K25" s="23"/>
      <c r="L25" s="24" t="n">
        <f aca="false">L11+L12+L21+L24</f>
        <v>0</v>
      </c>
      <c r="M25" s="24"/>
    </row>
    <row r="26" customFormat="false" ht="15.75" hidden="false" customHeight="true" outlineLevel="0" collapsed="false">
      <c r="B26" s="23" t="s">
        <v>50</v>
      </c>
      <c r="C26" s="23"/>
      <c r="D26" s="23"/>
      <c r="E26" s="23"/>
      <c r="F26" s="23"/>
      <c r="G26" s="23"/>
      <c r="H26" s="23"/>
      <c r="I26" s="23"/>
      <c r="J26" s="23"/>
      <c r="K26" s="23"/>
      <c r="L26" s="24" t="n">
        <f aca="false">M11+M12+M21+M24</f>
        <v>0</v>
      </c>
      <c r="M26" s="24"/>
    </row>
    <row r="28" customFormat="false" ht="15" hidden="false" customHeight="true" outlineLevel="0" collapsed="false">
      <c r="B28" s="25" t="s">
        <v>51</v>
      </c>
      <c r="C28" s="25"/>
      <c r="D28" s="25"/>
      <c r="E28" s="25"/>
      <c r="F28" s="25"/>
    </row>
    <row r="33" customFormat="false" ht="15" hidden="false" customHeight="false" outlineLevel="0" collapsed="false">
      <c r="C33" s="26" t="s">
        <v>52</v>
      </c>
      <c r="D33" s="26"/>
      <c r="E33" s="27"/>
      <c r="F33" s="27"/>
      <c r="G33" s="27"/>
      <c r="H33" s="27"/>
      <c r="I33" s="27"/>
    </row>
    <row r="34" customFormat="false" ht="15" hidden="false" customHeight="false" outlineLevel="0" collapsed="false">
      <c r="C34" s="26"/>
      <c r="D34" s="26"/>
      <c r="E34" s="27"/>
      <c r="F34" s="27"/>
      <c r="G34" s="27"/>
      <c r="H34" s="27"/>
      <c r="I34" s="27"/>
    </row>
    <row r="35" customFormat="false" ht="15" hidden="false" customHeight="false" outlineLevel="0" collapsed="false">
      <c r="C35" s="26"/>
      <c r="D35" s="26" t="s">
        <v>53</v>
      </c>
      <c r="E35" s="27"/>
      <c r="F35" s="27"/>
      <c r="G35" s="27"/>
      <c r="H35" s="27"/>
      <c r="I35" s="27"/>
    </row>
    <row r="1048576" customFormat="false" ht="12.8" hidden="false" customHeight="true" outlineLevel="0" collapsed="false"/>
  </sheetData>
  <mergeCells count="7">
    <mergeCell ref="J6:M6"/>
    <mergeCell ref="C9:M9"/>
    <mergeCell ref="B25:K25"/>
    <mergeCell ref="L25:M25"/>
    <mergeCell ref="B26:K26"/>
    <mergeCell ref="L26:M26"/>
    <mergeCell ref="B28:F2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2026-06-02T16:37:25Z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