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Лист1!$A$6:$N$17</definedName>
    <definedName function="false" hidden="false" localSheetId="0" name="_ftn1" vbProcedure="false">лист1!#REF!</definedName>
    <definedName function="false" hidden="false" localSheetId="0" name="_ftn2" vbProcedure="false">лист1!#REF!</definedName>
    <definedName function="false" hidden="false" localSheetId="0" name="_ftnref1" vbProcedure="false">Лист1!$E$6</definedName>
    <definedName function="false" hidden="false" localSheetId="0" name="_ftnref2" vbProcedure="false">Лист1!$I$6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<sst xmlns="http://schemas.openxmlformats.org/spreadsheetml/2006/main" count="36" uniqueCount="28">
  <si>
    <t xml:space="preserve">Поставка МТР для нужд Службы РЗА и метрологии</t>
  </si>
  <si>
    <t xml:space="preserve">Место поставки: г.Невинномысск, ул. Водопроводная 349,а</t>
  </si>
  <si>
    <t xml:space="preserve">Срок поставки: до 06.11.2026г.</t>
  </si>
  <si>
    <t xml:space="preserve">№ поз.</t>
  </si>
  <si>
    <t xml:space="preserve">Наименование Товара</t>
  </si>
  <si>
    <r>
      <rPr>
        <b val="true"/>
        <sz val="12"/>
        <color rgb="FF000000"/>
        <rFont val="Times New Roman"/>
        <family val="1"/>
        <charset val="204"/>
      </rPr>
      <t xml:space="preserve">Артикул, тип, марка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</si>
  <si>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Завод изготовитель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</si>
  <si>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происхождения Товара[1]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</si>
  <si>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регистрации производителя Товара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</si>
  <si>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Код ОКПД 2 (с наименованием) </t>
    </r>
    <r>
      <rPr>
        <b val="true"/>
        <sz val="12"/>
        <color rgb="FFC9211E"/>
        <rFont val="Times New Roman"/>
        <family val="1"/>
        <charset val="204"/>
      </rPr>
      <t xml:space="preserve">Обязательно к заполнению</t>
    </r>
  </si>
  <si>
    <t xml:space="preserve">Единица измерения</t>
  </si>
  <si>
    <r>
      <rPr>
        <b val="true"/>
        <sz val="11"/>
        <color rgb="FF000000"/>
        <rFont val="Times New Roman"/>
        <family val="1"/>
        <charset val="204"/>
      </rPr>
      <t xml:space="preserve">Порядковый номер(а) реестровой(ых) записи(ей)[2]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</si>
  <si>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</si>
  <si>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</si>
  <si>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</si>
  <si>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</t>
  </si>
  <si>
    <t xml:space="preserve">Стоимость, руб., с НДС</t>
  </si>
  <si>
    <t xml:space="preserve">Маркер перманентный EDDING e-4041 черный, 0.75 мм, круглый наконечник 48284</t>
  </si>
  <si>
    <t xml:space="preserve">шт.</t>
  </si>
  <si>
    <t xml:space="preserve">Маркер перманентный BRAUBERG W5 белый, круглый наконечник, 5 мм 151506</t>
  </si>
  <si>
    <t xml:space="preserve">Маркер-краска лаковый BRAUBERG paint marker 2 мм, черный, нитро-основа, алюминиевый</t>
  </si>
  <si>
    <t xml:space="preserve">Маркер-краска лаковый BRAUBERG paint marker 4 мм, черный, нитро-основа, алюминиевый</t>
  </si>
  <si>
    <t xml:space="preserve">Масло силиконовое REXANT ПМС-100 (Полиметилсилоксан), 100 мл 09-3921</t>
  </si>
  <si>
    <t xml:space="preserve">Масло силиконовое REXANT ПМС-200 (Полиметилсилоксан), 100 мл 09-3931</t>
  </si>
  <si>
    <t xml:space="preserve">Масло силиконовое REXANT ПМС-1000 (Полиметилсилоксан), 100 мл 09-3907</t>
  </si>
  <si>
    <t xml:space="preserve">Монитор промышленный DM-F22A/PC</t>
  </si>
  <si>
    <t xml:space="preserve">Модуль свободных и сигнальных контактов OptiDin BM63-МССК 2 КЭАЗ 249158</t>
  </si>
  <si>
    <t xml:space="preserve">Итого стоимость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</si>
</sst>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#.00"/>
    <numFmt numFmtId="167" formatCode="@"/>
    <numFmt numFmtId="168" formatCode="#,##0.00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1.5"/>
      <color rgb="FF000000"/>
      <name val="Times New Roman"/>
      <family val="1"/>
      <charset val="204"/>
    </font>
    <font>
      <b val="true"/>
      <sz val="12"/>
      <color rgb="FFC9211E"/>
      <name val="Times New Roman"/>
      <family val="1"/>
      <charset val="1"/>
    </font>
    <font>
      <b val="true"/>
      <sz val="12"/>
      <color rgb="FFC9211E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3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7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D2" activeCellId="0" sqref="D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2" width="52.86"/>
    <col collapsed="false" customWidth="true" hidden="false" outlineLevel="0" max="3" min="3" style="3" width="15.14"/>
    <col collapsed="false" customWidth="true" hidden="false" outlineLevel="0" max="4" min="4" style="4" width="25.14"/>
    <col collapsed="false" customWidth="true" hidden="false" outlineLevel="0" max="5" min="5" style="4" width="12.42"/>
    <col collapsed="false" customWidth="true" hidden="false" outlineLevel="0" max="6" min="6" style="4" width="14"/>
    <col collapsed="false" customWidth="true" hidden="false" outlineLevel="0" max="7" min="7" style="3" width="26.29"/>
    <col collapsed="false" customWidth="true" hidden="false" outlineLevel="0" max="8" min="8" style="5" width="11.85"/>
    <col collapsed="false" customWidth="true" hidden="false" outlineLevel="0" max="9" min="9" style="6" width="20.14"/>
    <col collapsed="false" customWidth="true" hidden="false" outlineLevel="0" max="10" min="10" style="7" width="11.43"/>
    <col collapsed="false" customWidth="true" hidden="false" outlineLevel="0" max="11" min="11" style="8" width="13.57"/>
    <col collapsed="false" customWidth="true" hidden="false" outlineLevel="0" max="12" min="12" style="8" width="17.86"/>
    <col collapsed="false" customWidth="true" hidden="false" outlineLevel="0" max="13" min="13" style="8" width="12.42"/>
    <col collapsed="false" customWidth="true" hidden="false" outlineLevel="0" max="14" min="14" style="8" width="16.14"/>
    <col collapsed="false" customWidth="false" hidden="false" outlineLevel="0" max="16381" min="18" style="1" width="9.14"/>
    <col collapsed="false" customWidth="true" hidden="false" outlineLevel="0" max="16384" min="16382" style="1" width="11.53"/>
  </cols>
  <sheetData>
    <row r="2" customFormat="false" ht="48.5" hidden="false" customHeight="true" outlineLevel="0" collapsed="false">
      <c r="B2" s="9" t="s">
        <v>0</v>
      </c>
      <c r="C2" s="9"/>
      <c r="D2" s="9"/>
      <c r="E2" s="9"/>
      <c r="F2" s="9"/>
      <c r="G2" s="10"/>
      <c r="H2" s="9"/>
    </row>
    <row r="3" customFormat="false" ht="27.35" hidden="false" customHeight="false" outlineLevel="0" collapsed="false">
      <c r="B3" s="1" t="s">
        <v>1</v>
      </c>
      <c r="G3" s="11"/>
    </row>
    <row r="4" customFormat="false" ht="15" hidden="false" customHeight="false" outlineLevel="0" collapsed="false">
      <c r="B4" s="1" t="s">
        <v>2</v>
      </c>
      <c r="G4" s="11"/>
    </row>
    <row r="5" customFormat="false" ht="15" hidden="false" customHeight="false" outlineLevel="0" collapsed="false">
      <c r="G5" s="11"/>
    </row>
    <row r="6" customFormat="false" ht="136.8" hidden="false" customHeight="false" outlineLevel="0" collapsed="false">
      <c r="A6" s="12" t="s">
        <v>3</v>
      </c>
      <c r="B6" s="13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5" t="s">
        <v>11</v>
      </c>
      <c r="J6" s="16" t="s">
        <v>12</v>
      </c>
      <c r="K6" s="17" t="s">
        <v>13</v>
      </c>
      <c r="L6" s="17" t="s">
        <v>14</v>
      </c>
      <c r="M6" s="17" t="s">
        <v>15</v>
      </c>
      <c r="N6" s="17" t="s">
        <v>16</v>
      </c>
    </row>
    <row r="7" s="27" customFormat="true" ht="26.85" hidden="false" customHeight="false" outlineLevel="0" collapsed="false">
      <c r="A7" s="18" t="n">
        <v>1</v>
      </c>
      <c r="B7" s="19" t="s">
        <v>17</v>
      </c>
      <c r="C7" s="20"/>
      <c r="D7" s="21"/>
      <c r="E7" s="21"/>
      <c r="F7" s="21"/>
      <c r="G7" s="21"/>
      <c r="H7" s="21" t="s">
        <v>18</v>
      </c>
      <c r="I7" s="22"/>
      <c r="J7" s="21" t="n">
        <v>10</v>
      </c>
      <c r="K7" s="23"/>
      <c r="L7" s="24" t="n">
        <f aca="false">K7*J7</f>
        <v>0</v>
      </c>
      <c r="M7" s="24" t="n">
        <f aca="false">L7*0.2</f>
        <v>0</v>
      </c>
      <c r="N7" s="24" t="n">
        <f aca="false">L7+M7</f>
        <v>0</v>
      </c>
      <c r="O7" s="25"/>
      <c r="P7" s="25"/>
      <c r="Q7" s="26"/>
    </row>
    <row r="8" s="27" customFormat="true" ht="26.85" hidden="false" customHeight="false" outlineLevel="0" collapsed="false">
      <c r="A8" s="18" t="n">
        <v>2</v>
      </c>
      <c r="B8" s="19" t="s">
        <v>19</v>
      </c>
      <c r="C8" s="21"/>
      <c r="D8" s="21"/>
      <c r="E8" s="21"/>
      <c r="F8" s="21"/>
      <c r="G8" s="21"/>
      <c r="H8" s="21" t="s">
        <v>18</v>
      </c>
      <c r="I8" s="22"/>
      <c r="J8" s="21" t="n">
        <v>5</v>
      </c>
      <c r="K8" s="23"/>
      <c r="L8" s="24" t="n">
        <f aca="false">K8*J8</f>
        <v>0</v>
      </c>
      <c r="M8" s="24" t="n">
        <f aca="false">L8*0.2</f>
        <v>0</v>
      </c>
      <c r="N8" s="24" t="n">
        <f aca="false">L8+M8</f>
        <v>0</v>
      </c>
      <c r="O8" s="25"/>
      <c r="P8" s="25"/>
      <c r="Q8" s="26"/>
    </row>
    <row r="9" s="27" customFormat="true" ht="26.85" hidden="false" customHeight="false" outlineLevel="0" collapsed="false">
      <c r="A9" s="18" t="n">
        <f aca="false">A8+1</f>
        <v>3</v>
      </c>
      <c r="B9" s="19" t="s">
        <v>20</v>
      </c>
      <c r="C9" s="21"/>
      <c r="D9" s="21"/>
      <c r="E9" s="21"/>
      <c r="F9" s="21"/>
      <c r="G9" s="21"/>
      <c r="H9" s="21" t="s">
        <v>18</v>
      </c>
      <c r="I9" s="22"/>
      <c r="J9" s="21" t="n">
        <v>15</v>
      </c>
      <c r="K9" s="23"/>
      <c r="L9" s="24" t="n">
        <f aca="false">K9*J9</f>
        <v>0</v>
      </c>
      <c r="M9" s="24" t="n">
        <f aca="false">L9*0.2</f>
        <v>0</v>
      </c>
      <c r="N9" s="24" t="n">
        <f aca="false">L9+M9</f>
        <v>0</v>
      </c>
      <c r="O9" s="25"/>
      <c r="P9" s="25"/>
      <c r="Q9" s="26"/>
    </row>
    <row r="10" s="27" customFormat="true" ht="26.85" hidden="false" customHeight="false" outlineLevel="0" collapsed="false">
      <c r="A10" s="18" t="n">
        <f aca="false">A9+1</f>
        <v>4</v>
      </c>
      <c r="B10" s="19" t="s">
        <v>21</v>
      </c>
      <c r="C10" s="21"/>
      <c r="D10" s="21"/>
      <c r="E10" s="21"/>
      <c r="F10" s="21"/>
      <c r="G10" s="21"/>
      <c r="H10" s="21" t="s">
        <v>18</v>
      </c>
      <c r="I10" s="22"/>
      <c r="J10" s="21" t="n">
        <v>15</v>
      </c>
      <c r="K10" s="23"/>
      <c r="L10" s="24" t="n">
        <f aca="false">K10*J10</f>
        <v>0</v>
      </c>
      <c r="M10" s="24" t="n">
        <f aca="false">L10*0.2</f>
        <v>0</v>
      </c>
      <c r="N10" s="24" t="n">
        <f aca="false">L10+M10</f>
        <v>0</v>
      </c>
      <c r="O10" s="25"/>
      <c r="P10" s="25"/>
      <c r="Q10" s="26"/>
    </row>
    <row r="11" s="27" customFormat="true" ht="26.85" hidden="false" customHeight="false" outlineLevel="0" collapsed="false">
      <c r="A11" s="18" t="n">
        <f aca="false">A10+1</f>
        <v>5</v>
      </c>
      <c r="B11" s="19" t="s">
        <v>22</v>
      </c>
      <c r="C11" s="21"/>
      <c r="D11" s="21"/>
      <c r="E11" s="21"/>
      <c r="F11" s="21"/>
      <c r="G11" s="21"/>
      <c r="H11" s="21" t="s">
        <v>18</v>
      </c>
      <c r="I11" s="22"/>
      <c r="J11" s="28" t="n">
        <v>2</v>
      </c>
      <c r="K11" s="23"/>
      <c r="L11" s="24" t="n">
        <f aca="false">K11*J11</f>
        <v>0</v>
      </c>
      <c r="M11" s="24" t="n">
        <f aca="false">L11*0.2</f>
        <v>0</v>
      </c>
      <c r="N11" s="24" t="n">
        <f aca="false">L11+M11</f>
        <v>0</v>
      </c>
      <c r="O11" s="25"/>
      <c r="P11" s="25"/>
      <c r="Q11" s="26"/>
    </row>
    <row r="12" s="27" customFormat="true" ht="26.85" hidden="false" customHeight="false" outlineLevel="0" collapsed="false">
      <c r="A12" s="18" t="n">
        <f aca="false">A11+1</f>
        <v>6</v>
      </c>
      <c r="B12" s="19" t="s">
        <v>23</v>
      </c>
      <c r="C12" s="21"/>
      <c r="D12" s="21"/>
      <c r="E12" s="21"/>
      <c r="F12" s="21"/>
      <c r="G12" s="21"/>
      <c r="H12" s="21" t="s">
        <v>18</v>
      </c>
      <c r="I12" s="22"/>
      <c r="J12" s="28" t="n">
        <v>2</v>
      </c>
      <c r="K12" s="23"/>
      <c r="L12" s="24" t="n">
        <f aca="false">K12*J12</f>
        <v>0</v>
      </c>
      <c r="M12" s="24" t="n">
        <f aca="false">L12*0.2</f>
        <v>0</v>
      </c>
      <c r="N12" s="24" t="n">
        <f aca="false">L12+M12</f>
        <v>0</v>
      </c>
      <c r="O12" s="25"/>
      <c r="P12" s="25"/>
      <c r="Q12" s="26"/>
    </row>
    <row r="13" s="27" customFormat="true" ht="26.85" hidden="false" customHeight="false" outlineLevel="0" collapsed="false">
      <c r="A13" s="18" t="n">
        <f aca="false">A12+1</f>
        <v>7</v>
      </c>
      <c r="B13" s="19" t="s">
        <v>24</v>
      </c>
      <c r="C13" s="21"/>
      <c r="D13" s="21"/>
      <c r="E13" s="21"/>
      <c r="F13" s="21"/>
      <c r="G13" s="21"/>
      <c r="H13" s="21" t="s">
        <v>18</v>
      </c>
      <c r="I13" s="22"/>
      <c r="J13" s="29" t="n">
        <v>2</v>
      </c>
      <c r="K13" s="23"/>
      <c r="L13" s="24" t="n">
        <f aca="false">K13*J13</f>
        <v>0</v>
      </c>
      <c r="M13" s="24" t="n">
        <f aca="false">L13*0.2</f>
        <v>0</v>
      </c>
      <c r="N13" s="24" t="n">
        <f aca="false">L13+M13</f>
        <v>0</v>
      </c>
      <c r="O13" s="25"/>
      <c r="P13" s="25"/>
      <c r="Q13" s="26"/>
    </row>
    <row r="14" s="27" customFormat="true" ht="15" hidden="false" customHeight="false" outlineLevel="0" collapsed="false">
      <c r="A14" s="18" t="n">
        <f aca="false">A13+1</f>
        <v>8</v>
      </c>
      <c r="B14" s="19" t="s">
        <v>25</v>
      </c>
      <c r="C14" s="21"/>
      <c r="D14" s="21"/>
      <c r="E14" s="21"/>
      <c r="F14" s="21"/>
      <c r="G14" s="21"/>
      <c r="H14" s="21" t="s">
        <v>18</v>
      </c>
      <c r="I14" s="22"/>
      <c r="J14" s="28" t="n">
        <v>3</v>
      </c>
      <c r="K14" s="23"/>
      <c r="L14" s="24" t="n">
        <f aca="false">K14*J14</f>
        <v>0</v>
      </c>
      <c r="M14" s="24" t="n">
        <f aca="false">L14*0.2</f>
        <v>0</v>
      </c>
      <c r="N14" s="24" t="n">
        <f aca="false">L14+M14</f>
        <v>0</v>
      </c>
      <c r="O14" s="25"/>
      <c r="P14" s="25"/>
      <c r="Q14" s="26"/>
    </row>
    <row r="15" s="27" customFormat="true" ht="27.35" hidden="false" customHeight="false" outlineLevel="0" collapsed="false">
      <c r="A15" s="18" t="n">
        <f aca="false">A14+1</f>
        <v>9</v>
      </c>
      <c r="B15" s="19" t="s">
        <v>26</v>
      </c>
      <c r="C15" s="21"/>
      <c r="D15" s="21"/>
      <c r="E15" s="21"/>
      <c r="F15" s="21"/>
      <c r="G15" s="21"/>
      <c r="H15" s="21" t="s">
        <v>18</v>
      </c>
      <c r="I15" s="22"/>
      <c r="J15" s="28" t="n">
        <v>24</v>
      </c>
      <c r="K15" s="23"/>
      <c r="L15" s="24" t="n">
        <f aca="false">K15*J15</f>
        <v>0</v>
      </c>
      <c r="M15" s="24" t="n">
        <f aca="false">L15*0.2</f>
        <v>0</v>
      </c>
      <c r="N15" s="24" t="n">
        <f aca="false">L15+M15</f>
        <v>0</v>
      </c>
      <c r="O15" s="25"/>
      <c r="P15" s="25"/>
      <c r="Q15" s="26"/>
    </row>
    <row r="16" customFormat="false" ht="27.35" hidden="false" customHeight="false" outlineLevel="0" collapsed="false">
      <c r="A16" s="30"/>
      <c r="B16" s="30"/>
      <c r="C16" s="30"/>
      <c r="D16" s="30"/>
      <c r="E16" s="30"/>
      <c r="F16" s="30"/>
      <c r="G16" s="30"/>
      <c r="H16" s="30"/>
      <c r="I16" s="30"/>
      <c r="J16" s="31"/>
      <c r="K16" s="32" t="s">
        <v>27</v>
      </c>
      <c r="L16" s="24" t="n">
        <f aca="false">SUM(L7:L15)</f>
        <v>0</v>
      </c>
      <c r="M16" s="33"/>
      <c r="N16" s="33"/>
    </row>
    <row r="17" customFormat="false" ht="15" hidden="false" customHeight="false" outlineLevel="0" collapsed="false">
      <c r="L17" s="34"/>
    </row>
  </sheetData>
  <autoFilter ref="A6:N17"/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17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623</TotalTime>
  <Application>AlterOffice/3.4.0.9$Linux_X86_64 LibreOffice_project/b8daf9e823b1a5463a2f48435ddc2e8696e7d4fc</Application>
  <AppVersion>15.0000</AppVersion>
  <Company>DG Win&amp;Soft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2022-03-10T18:36:46Z</dcterms:created>
  <dc:creator>Путилов Николай Викторович</dc:creator>
  <dc:description/>
  <dc:language>ru-RU</dc:language>
  <cp:lastModifiedBy>Иван Анатольевич Лебедев</cp:lastModifiedBy>
  <cp:lastPrinted>2025-07-15T12:19:16Z</cp:lastPrinted>
  <dcterms:modified xsi:type="dcterms:W3CDTF">2026-06-05T14:32:14Z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