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Лист1!$A$6:$N$104</definedName>
    <definedName function="false" hidden="false" localSheetId="0" name="_ftn1" vbProcedure="false">лист1!#REF!</definedName>
    <definedName function="false" hidden="false" localSheetId="0" name="_ftn2" vbProcedure="false">лист1!#REF!</definedName>
    <definedName function="false" hidden="false" localSheetId="0" name="_ftnref1" vbProcedure="false">Лист1!$E$6</definedName>
    <definedName function="false" hidden="false" localSheetId="0" name="_ftnref2" vbProcedure="false">Лист1!$I$6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<sst xmlns="http://schemas.openxmlformats.org/spreadsheetml/2006/main" count="209" uniqueCount="114">
  <si>
    <t xml:space="preserve">Поставка продукции для участка мониторинга</t>
  </si>
  <si>
    <t xml:space="preserve">Место поставки: г.Невинномысск, ул. Водопроводная 349,а</t>
  </si>
  <si>
    <t xml:space="preserve">Срок поставки: до 06.11.2026г.</t>
  </si>
  <si>
    <t xml:space="preserve">№ поз.</t>
  </si>
  <si>
    <t xml:space="preserve">Наименование Товара</t>
  </si>
  <si>
    <r>
      <rPr>
        <b val="true"/>
        <sz val="12"/>
        <color rgb="FF000000"/>
        <rFont val="Times New Roman"/>
        <family val="1"/>
        <charset val="204"/>
      </rPr>
      <t xml:space="preserve">Артикул, тип, марка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</si>
  <si>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Завод изготовитель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</si>
  <si>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Страна происхождения Товара[1]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</si>
  <si>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Страна регистрации производителя Товара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</si>
  <si>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Код ОКПД 2 (с наименованием) </t>
    </r>
    <r>
      <rPr>
        <b val="true"/>
        <sz val="12"/>
        <color rgb="FFC9211E"/>
        <rFont val="Times New Roman"/>
        <family val="1"/>
        <charset val="204"/>
      </rPr>
      <t xml:space="preserve">Обязательно к заполнению</t>
    </r>
  </si>
  <si>
    <t xml:space="preserve">Единица измерения</t>
  </si>
  <si>
    <r>
      <rPr>
        <b val="true"/>
        <sz val="11"/>
        <color rgb="FF000000"/>
        <rFont val="Times New Roman"/>
        <family val="1"/>
        <charset val="204"/>
      </rPr>
      <t xml:space="preserve">Порядковый номер(а) реестровой(ых) записи(ей)[2]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</si>
  <si>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t xml:space="preserve">Количество</t>
  </si>
  <si>
    <t xml:space="preserve">Цена за единицу, руб. без НДС</t>
  </si>
  <si>
    <t xml:space="preserve">Цена, руб. без НДС</t>
  </si>
  <si>
    <t xml:space="preserve">НДС</t>
  </si>
  <si>
    <t xml:space="preserve">Стоимость, руб., с НДС</t>
  </si>
  <si>
    <t xml:space="preserve">Адаптер-соединитель Vention RJ45 F / RJ45 F 8p8c</t>
  </si>
  <si>
    <t xml:space="preserve">шт.</t>
  </si>
  <si>
    <t xml:space="preserve">Аккумулятор  Li-Ion 3400mAh 3.7 В LiitoKala NCR18650B </t>
  </si>
  <si>
    <t xml:space="preserve">Активатор для цианакрилатного клея 500 мл Rosfix R-500</t>
  </si>
  <si>
    <t xml:space="preserve">Батарея аккумуляторная для радиостанции Аргут А-43; Li-ion 1800 мА·ч</t>
  </si>
  <si>
    <t xml:space="preserve">Бокорезы КВТ Профи 160 мм 67359</t>
  </si>
  <si>
    <t xml:space="preserve">Болт DIN933 М6*25 мм А2</t>
  </si>
  <si>
    <t xml:space="preserve">Воздуходувка аккумуляторная KICA Jet Fan 2</t>
  </si>
  <si>
    <t xml:space="preserve">Герметик силиконовыйГерметик силиконовый Makroflex NX108 </t>
  </si>
  <si>
    <t xml:space="preserve">Грифель сменный  для автоматического строительного карандаша ЗУБР Профессионал (6шт) 06313-2</t>
  </si>
  <si>
    <t xml:space="preserve">Датчик-реле уровня  РОС-301-УХЛ3-1-0,6/0,6/0,6</t>
  </si>
  <si>
    <t xml:space="preserve">Диск отрезной по металлу (125х1х22 мм) Gigant CDI C41/125-1</t>
  </si>
  <si>
    <t xml:space="preserve">Длинногубцы диэлектрические изогнутые КВТ Профи 160 мм </t>
  </si>
  <si>
    <t xml:space="preserve">Длинногубцы диэлектрические КВТ Профи 160 мм</t>
  </si>
  <si>
    <t xml:space="preserve">Дрель-шуруповерт аккумуляторная бесщеточная  Интерскол ДАУ-13/18В 50 Li-ion. Наличие удара - есть; Частота вращения шпинделя  0-470/0-1600 об/мин; Количество аккумуляторов в комплекте - 2; Зарядное устройство в комплекте</t>
  </si>
  <si>
    <t xml:space="preserve">Защита от нажатия кнопки с грибовидным толкателем ЗК02</t>
  </si>
  <si>
    <t xml:space="preserve">Задатчик сигнала РЗУ-420 переносной  4…20 мА</t>
  </si>
  <si>
    <t xml:space="preserve">Изолента  ЗУБР Профессионал ВУЛКАН. 19мм*5м, черная</t>
  </si>
  <si>
    <t xml:space="preserve">Изолента ЭРА ПВХ 19мм*20м белая</t>
  </si>
  <si>
    <t xml:space="preserve">Изолента ЭРА ПВХ 19мм*20м желтая</t>
  </si>
  <si>
    <t xml:space="preserve">Изолента ЭРА ПВХ 19мм*20м желто-зеленая</t>
  </si>
  <si>
    <t xml:space="preserve">Изолента ЭРА ПВХ 19мм*20м зеленая</t>
  </si>
  <si>
    <t xml:space="preserve">Изолента ЭРА ПВХ 19мм*20м красная</t>
  </si>
  <si>
    <t xml:space="preserve">Изолента ЭРА ПВХ 19мм*20м серая</t>
  </si>
  <si>
    <t xml:space="preserve">Изолента ЭРА ПВХ 19мм*20м синяя</t>
  </si>
  <si>
    <t xml:space="preserve">Изолента ЭРА ПВХ 19мм*20м черная</t>
  </si>
  <si>
    <t xml:space="preserve">Изолента Safeline 19мм*20м черная</t>
  </si>
  <si>
    <t xml:space="preserve">Индикатор  светосигнальный AD-22DS со светодиодной матрицей, желтый</t>
  </si>
  <si>
    <t xml:space="preserve">Индикатор  светосигнальный ND16-22D/2, зеленый, AC/DC 230В </t>
  </si>
  <si>
    <t xml:space="preserve">Индикатор  светосигнальный ND16-22D/2, красный, AC/DC 230В </t>
  </si>
  <si>
    <t xml:space="preserve">Индикатор  светосигнальный ND16-22D/2, зеленый, AC/DC 24В </t>
  </si>
  <si>
    <t xml:space="preserve">Индикатор  светосигнальный ND16-22D/2, красный, AC/DC 24В </t>
  </si>
  <si>
    <t xml:space="preserve">Источник питания KEEN SIDE MDR-100-24 </t>
  </si>
  <si>
    <t xml:space="preserve">Источник питания Mean Well AC/DC DRA-40-24 40.8Вт </t>
  </si>
  <si>
    <t xml:space="preserve">Канифоль сосновая марки А (500 гр) REXANT 09-3712</t>
  </si>
  <si>
    <t xml:space="preserve">Карандаш механический с грифелем 2,8 мм + набор грифелей</t>
  </si>
  <si>
    <t xml:space="preserve">Карта памяти Sandisk Micro SDHC UHS-I U1 Sandisk Ultra 32 ГБ, класс: 10. SDSQUNR-032G-GN3MN</t>
  </si>
  <si>
    <t xml:space="preserve">Карта памяти SanDisk CompactFlash 512MB; Класс: С0</t>
  </si>
  <si>
    <t xml:space="preserve">Карта памяти SanDisk CompactFlash 1GB; Класс: С0</t>
  </si>
  <si>
    <t xml:space="preserve">Карта сетевая TP-Link UE300</t>
  </si>
  <si>
    <r>
      <rPr>
        <sz val="12"/>
        <color rgb="FF000000"/>
        <rFont val="Times New Roman"/>
        <family val="1"/>
        <charset val="1"/>
      </rPr>
      <t xml:space="preserve">Карт-ридер Transcend TS-RDF8K2; Ф</t>
    </r>
    <r>
      <rPr>
        <sz val="11"/>
        <color rgb="FF000000"/>
        <rFont val="Times New Roman"/>
        <family val="1"/>
        <charset val="1"/>
      </rPr>
      <t xml:space="preserve">орматы: CF, SD, SDHC, SDXC, microSD;</t>
    </r>
  </si>
  <si>
    <t xml:space="preserve">Картридж перезаправляемый для принтера Epson WorkForce Pro с одноразовыми чипами, комплект 4 цвета</t>
  </si>
  <si>
    <t xml:space="preserve">Кейс-органайзер КВТ К-02 79346</t>
  </si>
  <si>
    <t xml:space="preserve">Кисть плоская для всех видов ЛКМ, пластмассовая ручка, 2"/50мм ЗУБР СТАНДАРТ УНИВЕРСАЛ 01015-050</t>
  </si>
  <si>
    <t xml:space="preserve">Кисть плоская 1,5"/38мм Зубр СТАНДАРТ УНИВЕРСАЛ  01015-038</t>
  </si>
  <si>
    <t xml:space="preserve">Клей эпоксидный марки  ЭДП ООО «НПК «Астат», 1 кг, 753988</t>
  </si>
  <si>
    <t xml:space="preserve">Клей цианакрилатный CA-500.200 Rosfix </t>
  </si>
  <si>
    <t xml:space="preserve">Лак акриловый "Застрой"</t>
  </si>
  <si>
    <t xml:space="preserve">Лезвия сегментированные KRAFTOOL BLACK MAX 18 мм, 8 сегментов (10 шт) 09602-18-S10</t>
  </si>
  <si>
    <t xml:space="preserve">Лезвия сегментированные KRAFTOOL BLACK MAX 9 мм, 9 сегментов (10 шт),  09602-09-S10</t>
  </si>
  <si>
    <t xml:space="preserve">Лента двусторонняя 3M GPT-020F (19мм*5000мм)</t>
  </si>
  <si>
    <t xml:space="preserve">Лента двусторонняя 3M GPT-020F (6мм* 5000мм)</t>
  </si>
  <si>
    <t xml:space="preserve">Лента двусторонняя 3M GPT-020F (9мм* 5000мм)</t>
  </si>
  <si>
    <t xml:space="preserve">Лента термоусаживаемая ТЛК-25-0.8-5 с клеевым слоем, черная (КВТ) </t>
  </si>
  <si>
    <t xml:space="preserve">Манометры стандартного исполнения, модель 2 ТМ-510Р. Диаметр корпуса, 100 мм.; Класс точности 1,5 ; Диапазон показаний давлений, Мпа; 0 - 0,6 Мпа;   Резьба присоединения: M20×1,5  Присоединение (расположение штуцера): Радиальное </t>
  </si>
  <si>
    <t xml:space="preserve">Манометры стандартного исполнения, модель 2 ТМ-510Р. Диаметр корпуса, 150 мм.; Класс точности 1,5 ; Диапазон показаний давлений, Мпа; 0 — 1,0 Мпа;   Резьба присоединения: M20×1,5  Присоединение (расположение штуцера): Радиальное </t>
  </si>
  <si>
    <t xml:space="preserve">Манометры стандартного исполнения, ТМ-610. Диаметр корпуса, 100 мм.; Класс точности 1,5 ; Диапазон показаний давлений, Мпа; 0 — 1,0 Мпа;   Резьба присоединения: M20×1,5  Присоединение (расположение штуцера): Радиальное </t>
  </si>
  <si>
    <t xml:space="preserve">Мультиметр цифровой АММ-1218 </t>
  </si>
  <si>
    <t xml:space="preserve">Муфта кабельная соединительная ПСТк (19–37)/(1.5–2.5) </t>
  </si>
  <si>
    <t xml:space="preserve">Муфта кабельная соединительная ПСТк (4–14)/(1.5–2.5)</t>
  </si>
  <si>
    <t xml:space="preserve">Мышь беспроводная A4Tech Fstyler FG10</t>
  </si>
  <si>
    <t xml:space="preserve">Мышь проводная Logitech M90</t>
  </si>
  <si>
    <t xml:space="preserve">Набор гильз под опрессовку в термоусаживаемом корпусе ГСИ-Т-200  </t>
  </si>
  <si>
    <t xml:space="preserve">Набор головок для поврежденных болтов и гаек</t>
  </si>
  <si>
    <t xml:space="preserve">Набор головок и принадлежностей 1/4", 35 предм, Дело Техники, 600735</t>
  </si>
  <si>
    <t xml:space="preserve">Набор дисков отрезных Т41-125x1.0x22.2 мм (10 шт)</t>
  </si>
  <si>
    <t xml:space="preserve">Набор диэлектрических отверток КВТ НИО-2209 серия СЛИМ 88935</t>
  </si>
  <si>
    <t xml:space="preserve">Набор диэлектрических отверток КВТ Профи НИО-09 78620</t>
  </si>
  <si>
    <t xml:space="preserve">Набор мини-инструментов НМП-6 серия МАСТЕР</t>
  </si>
  <si>
    <t xml:space="preserve">Набор пинцетов для электроники, 9 предметов, антистатическое покрытие, TDM Electric, Рубин, SQ1025-0810</t>
  </si>
  <si>
    <t xml:space="preserve">Набор сверл по металлу HSS-Co (25 шт; 1-13 мм) Inforce 11-01-327</t>
  </si>
  <si>
    <t xml:space="preserve">Набор сверл по металлу HSS-Co (19 шт; 1-10 мм) Inforce</t>
  </si>
  <si>
    <t xml:space="preserve">Набор сверл по металлу HSS-Co (51 шт; 1-6 мм) Inforce</t>
  </si>
  <si>
    <t xml:space="preserve">Набор экстракторов М3-М14 4 шт. + вороток, АвтоDело 40605 11685</t>
  </si>
  <si>
    <t xml:space="preserve">Наконечник штыревой втулочный изолированный НШВИ (2) 0.75-10, КВТ  (500 шт.)</t>
  </si>
  <si>
    <t xml:space="preserve">Наконечник штыревой втулочный изолированный НШВИ (2) 1.0-10, КВТ  (500 шт.)</t>
  </si>
  <si>
    <t xml:space="preserve">Наконечник штыревой втулочный изолированный НШВИ (2) 1.5-12, КВТ  (500 шт.)</t>
  </si>
  <si>
    <t xml:space="preserve">Наконечник штыревой втулочный изолированный НШВИ (2) 2.5-13, КВТ  (100 шт.)</t>
  </si>
  <si>
    <t xml:space="preserve">Наконечник штыревой втулочный изолированный НШВИ (2) 4.0-12, КВТ  (100 шт.)</t>
  </si>
  <si>
    <t xml:space="preserve">Наконечник штыревой втулочный изолированный НШВИ 1.0-12, КВТ (500 шт.)</t>
  </si>
  <si>
    <t xml:space="preserve">Наконечник штыревой втулочный изолированный НШВИ 1.5-12, КВТ  (500 шт.)</t>
  </si>
  <si>
    <t xml:space="preserve">Наконечник штыревой втулочный изолированный НШВИ 2.5-12, КВТ  (500 шт.)</t>
  </si>
  <si>
    <t xml:space="preserve">Наконечник штыревой втулочный изолированный НШВИ 4.0-12, КВТ  (500 шт.)</t>
  </si>
  <si>
    <t xml:space="preserve">Наконечник штыревой втулочный изолированный НШВИ 6.0-12, КВТ  (100 шт.)</t>
  </si>
  <si>
    <t xml:space="preserve">Наконечник штыревой круглый изолированный НШКИ 6.0–13, КВТ  (500 шт.)</t>
  </si>
  <si>
    <t xml:space="preserve">Ножовка по металлу П-900 300мм Зубр 15776</t>
  </si>
  <si>
    <t xml:space="preserve">Нож с сегментированным лезвием 25мм, корпус ABS пластик обрезиненный 12-4919 REXANT</t>
  </si>
  <si>
    <t xml:space="preserve">Ножницы по металлу прямые 255 мм</t>
  </si>
  <si>
    <t xml:space="preserve">Ножницы изолированные  НИУ-02  КВТ 62151</t>
  </si>
  <si>
    <t xml:space="preserve">Ножницы кабельные MC-07 КВТ 86619</t>
  </si>
  <si>
    <t xml:space="preserve">Отвертка диэлектрическая КВТ Профи 3.0 100 78608</t>
  </si>
  <si>
    <t xml:space="preserve">Отвертка реверсивная KRAFTOOL Kompakt-6 с битами, 6 предм. 26190-H7</t>
  </si>
  <si>
    <t xml:space="preserve">Очиститель электронного оборудования 400 мл Solins Cleaner 0L-00028458</t>
  </si>
  <si>
    <t xml:space="preserve">Пассатижи КВТ Профи 160 мм 67357</t>
  </si>
  <si>
    <t xml:space="preserve">Пассатижи КВТ Профи 180 мм 67357</t>
  </si>
  <si>
    <t xml:space="preserve">Паяльник ProsKit SI-124B-40W 00141483</t>
  </si>
  <si>
    <t xml:space="preserve">Паяльник ProsKit SI-124B-100W 00141481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</si>
</sst>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#,###.00"/>
    <numFmt numFmtId="167" formatCode="dd/mm/yyyy"/>
    <numFmt numFmtId="168" formatCode="@"/>
    <numFmt numFmtId="169" formatCode="0"/>
    <numFmt numFmtId="170" formatCode="#,##0.00"/>
    <numFmt numFmtId="171" formatCode="#,#00"/>
  </numFmts>
  <fonts count="1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color rgb="FF000000"/>
      <name val="Times New Roman"/>
      <family val="1"/>
      <charset val="204"/>
    </font>
    <font>
      <b val="true"/>
      <sz val="11.5"/>
      <color rgb="FF000000"/>
      <name val="Times New Roman"/>
      <family val="1"/>
      <charset val="204"/>
    </font>
    <font>
      <b val="true"/>
      <sz val="12"/>
      <color rgb="FFC9211E"/>
      <name val="Times New Roman"/>
      <family val="1"/>
      <charset val="1"/>
    </font>
    <font>
      <b val="true"/>
      <sz val="12"/>
      <color rgb="FFC9211E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2"/>
      <color rgb="FF21201F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3" xfId="22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2120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04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B4" activeCellId="0" sqref="B4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7.88"/>
    <col collapsed="false" customWidth="true" hidden="false" outlineLevel="0" max="2" min="2" style="2" width="52.86"/>
    <col collapsed="false" customWidth="true" hidden="false" outlineLevel="0" max="3" min="3" style="3" width="15.14"/>
    <col collapsed="false" customWidth="true" hidden="false" outlineLevel="0" max="4" min="4" style="4" width="25.14"/>
    <col collapsed="false" customWidth="true" hidden="false" outlineLevel="0" max="5" min="5" style="4" width="12.42"/>
    <col collapsed="false" customWidth="true" hidden="false" outlineLevel="0" max="6" min="6" style="4" width="14"/>
    <col collapsed="false" customWidth="true" hidden="false" outlineLevel="0" max="7" min="7" style="3" width="26.29"/>
    <col collapsed="false" customWidth="true" hidden="false" outlineLevel="0" max="8" min="8" style="5" width="11.85"/>
    <col collapsed="false" customWidth="true" hidden="false" outlineLevel="0" max="9" min="9" style="6" width="20.14"/>
    <col collapsed="false" customWidth="true" hidden="false" outlineLevel="0" max="10" min="10" style="7" width="11.43"/>
    <col collapsed="false" customWidth="true" hidden="false" outlineLevel="0" max="11" min="11" style="8" width="13.57"/>
    <col collapsed="false" customWidth="true" hidden="false" outlineLevel="0" max="12" min="12" style="8" width="17.86"/>
    <col collapsed="false" customWidth="true" hidden="false" outlineLevel="0" max="13" min="13" style="8" width="12.42"/>
    <col collapsed="false" customWidth="true" hidden="false" outlineLevel="0" max="14" min="14" style="8" width="16.14"/>
    <col collapsed="false" customWidth="false" hidden="false" outlineLevel="0" max="16381" min="18" style="1" width="9.14"/>
    <col collapsed="false" customWidth="true" hidden="false" outlineLevel="0" max="16384" min="16382" style="1" width="11.53"/>
  </cols>
  <sheetData>
    <row r="2" s="9" customFormat="true" ht="15" hidden="false" customHeight="false" outlineLevel="0" collapsed="false">
      <c r="B2" s="10" t="s">
        <v>0</v>
      </c>
      <c r="C2" s="10"/>
      <c r="D2" s="10"/>
      <c r="E2" s="11"/>
      <c r="F2" s="12"/>
      <c r="G2" s="13"/>
      <c r="H2" s="14"/>
      <c r="I2" s="14"/>
      <c r="J2" s="15"/>
      <c r="K2" s="16"/>
      <c r="L2" s="16"/>
      <c r="M2" s="16"/>
      <c r="N2" s="16"/>
      <c r="O2" s="17"/>
      <c r="P2" s="17"/>
      <c r="Q2" s="17"/>
    </row>
    <row r="3" customFormat="false" ht="27.35" hidden="false" customHeight="false" outlineLevel="0" collapsed="false">
      <c r="B3" s="1" t="s">
        <v>1</v>
      </c>
      <c r="G3" s="18"/>
    </row>
    <row r="4" customFormat="false" ht="15" hidden="false" customHeight="false" outlineLevel="0" collapsed="false">
      <c r="B4" s="1" t="s">
        <v>2</v>
      </c>
      <c r="G4" s="18"/>
    </row>
    <row r="5" customFormat="false" ht="15" hidden="false" customHeight="false" outlineLevel="0" collapsed="false">
      <c r="G5" s="18"/>
    </row>
    <row r="6" customFormat="false" ht="136.8" hidden="false" customHeight="false" outlineLevel="0" collapsed="false">
      <c r="A6" s="19" t="s">
        <v>3</v>
      </c>
      <c r="B6" s="20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2" t="s">
        <v>11</v>
      </c>
      <c r="J6" s="23" t="s">
        <v>12</v>
      </c>
      <c r="K6" s="24" t="s">
        <v>13</v>
      </c>
      <c r="L6" s="24" t="s">
        <v>14</v>
      </c>
      <c r="M6" s="24" t="s">
        <v>15</v>
      </c>
      <c r="N6" s="24" t="s">
        <v>16</v>
      </c>
    </row>
    <row r="7" customFormat="false" ht="15" hidden="false" customHeight="false" outlineLevel="0" collapsed="false">
      <c r="A7" s="19" t="n">
        <v>1</v>
      </c>
      <c r="B7" s="25" t="s">
        <v>17</v>
      </c>
      <c r="C7" s="26"/>
      <c r="D7" s="27"/>
      <c r="E7" s="27"/>
      <c r="F7" s="27"/>
      <c r="G7" s="27"/>
      <c r="H7" s="27" t="s">
        <v>18</v>
      </c>
      <c r="I7" s="28"/>
      <c r="J7" s="27" t="n">
        <v>6</v>
      </c>
      <c r="K7" s="29"/>
      <c r="L7" s="30" t="n">
        <f aca="false">K7*J7</f>
        <v>0</v>
      </c>
      <c r="M7" s="30" t="n">
        <f aca="false">L7*0.2</f>
        <v>0</v>
      </c>
      <c r="N7" s="30" t="n">
        <f aca="false">L7+M7</f>
        <v>0</v>
      </c>
    </row>
    <row r="8" customFormat="false" ht="26.85" hidden="false" customHeight="false" outlineLevel="0" collapsed="false">
      <c r="A8" s="19" t="n">
        <f aca="false">A7+1</f>
        <v>2</v>
      </c>
      <c r="B8" s="25" t="s">
        <v>19</v>
      </c>
      <c r="C8" s="27"/>
      <c r="D8" s="27"/>
      <c r="E8" s="27"/>
      <c r="F8" s="27"/>
      <c r="G8" s="27"/>
      <c r="H8" s="27" t="s">
        <v>18</v>
      </c>
      <c r="I8" s="28"/>
      <c r="J8" s="27" t="n">
        <v>6</v>
      </c>
      <c r="K8" s="31"/>
      <c r="L8" s="30" t="n">
        <f aca="false">K8*J8</f>
        <v>0</v>
      </c>
      <c r="M8" s="30" t="n">
        <f aca="false">L8*0.2</f>
        <v>0</v>
      </c>
      <c r="N8" s="30" t="n">
        <f aca="false">L8+M8</f>
        <v>0</v>
      </c>
    </row>
    <row r="9" customFormat="false" ht="26.85" hidden="false" customHeight="false" outlineLevel="0" collapsed="false">
      <c r="A9" s="19" t="n">
        <f aca="false">A8+1</f>
        <v>3</v>
      </c>
      <c r="B9" s="25" t="s">
        <v>20</v>
      </c>
      <c r="C9" s="32"/>
      <c r="D9" s="27"/>
      <c r="E9" s="26"/>
      <c r="F9" s="26"/>
      <c r="G9" s="27"/>
      <c r="H9" s="27" t="s">
        <v>18</v>
      </c>
      <c r="I9" s="27"/>
      <c r="J9" s="27" t="n">
        <v>3</v>
      </c>
      <c r="K9" s="29"/>
      <c r="L9" s="30" t="n">
        <f aca="false">K9*J9</f>
        <v>0</v>
      </c>
      <c r="M9" s="30" t="n">
        <f aca="false">L9*0.2</f>
        <v>0</v>
      </c>
      <c r="N9" s="30" t="n">
        <f aca="false">L9+M9</f>
        <v>0</v>
      </c>
    </row>
    <row r="10" customFormat="false" ht="26.85" hidden="false" customHeight="false" outlineLevel="0" collapsed="false">
      <c r="A10" s="19" t="n">
        <f aca="false">A9+1</f>
        <v>4</v>
      </c>
      <c r="B10" s="25" t="s">
        <v>21</v>
      </c>
      <c r="C10" s="32"/>
      <c r="D10" s="27"/>
      <c r="E10" s="27"/>
      <c r="F10" s="27"/>
      <c r="G10" s="27"/>
      <c r="H10" s="27" t="s">
        <v>18</v>
      </c>
      <c r="I10" s="28"/>
      <c r="J10" s="27" t="n">
        <v>10</v>
      </c>
      <c r="K10" s="29"/>
      <c r="L10" s="30" t="n">
        <f aca="false">K10*J10</f>
        <v>0</v>
      </c>
      <c r="M10" s="30" t="n">
        <f aca="false">L10*0.2</f>
        <v>0</v>
      </c>
      <c r="N10" s="30" t="n">
        <f aca="false">L10+M10</f>
        <v>0</v>
      </c>
    </row>
    <row r="11" customFormat="false" ht="15" hidden="false" customHeight="false" outlineLevel="0" collapsed="false">
      <c r="A11" s="19" t="n">
        <f aca="false">A10+1</f>
        <v>5</v>
      </c>
      <c r="B11" s="25" t="s">
        <v>22</v>
      </c>
      <c r="C11" s="27"/>
      <c r="D11" s="27"/>
      <c r="E11" s="27"/>
      <c r="F11" s="27"/>
      <c r="G11" s="27"/>
      <c r="H11" s="27" t="s">
        <v>18</v>
      </c>
      <c r="I11" s="27"/>
      <c r="J11" s="27" t="n">
        <v>4</v>
      </c>
      <c r="K11" s="29"/>
      <c r="L11" s="30" t="n">
        <f aca="false">K11*J11</f>
        <v>0</v>
      </c>
      <c r="M11" s="30" t="n">
        <f aca="false">L11*0.2</f>
        <v>0</v>
      </c>
      <c r="N11" s="30" t="n">
        <f aca="false">L11+M11</f>
        <v>0</v>
      </c>
    </row>
    <row r="12" customFormat="false" ht="15" hidden="false" customHeight="false" outlineLevel="0" collapsed="false">
      <c r="A12" s="19" t="n">
        <f aca="false">A11+1</f>
        <v>6</v>
      </c>
      <c r="B12" s="25" t="s">
        <v>23</v>
      </c>
      <c r="C12" s="27"/>
      <c r="D12" s="27"/>
      <c r="E12" s="27"/>
      <c r="F12" s="27"/>
      <c r="G12" s="27"/>
      <c r="H12" s="27" t="s">
        <v>18</v>
      </c>
      <c r="I12" s="27"/>
      <c r="J12" s="27" t="n">
        <v>90</v>
      </c>
      <c r="K12" s="31"/>
      <c r="L12" s="30" t="n">
        <f aca="false">K12*J12</f>
        <v>0</v>
      </c>
      <c r="M12" s="30" t="n">
        <f aca="false">L12*0.2</f>
        <v>0</v>
      </c>
      <c r="N12" s="30" t="n">
        <f aca="false">L12+M12</f>
        <v>0</v>
      </c>
    </row>
    <row r="13" customFormat="false" ht="15" hidden="false" customHeight="false" outlineLevel="0" collapsed="false">
      <c r="A13" s="19" t="n">
        <f aca="false">A12+1</f>
        <v>7</v>
      </c>
      <c r="B13" s="25" t="s">
        <v>24</v>
      </c>
      <c r="C13" s="27"/>
      <c r="D13" s="27"/>
      <c r="E13" s="27"/>
      <c r="F13" s="27"/>
      <c r="G13" s="27"/>
      <c r="H13" s="27" t="s">
        <v>18</v>
      </c>
      <c r="I13" s="27"/>
      <c r="J13" s="27" t="n">
        <v>7</v>
      </c>
      <c r="K13" s="29"/>
      <c r="L13" s="30" t="n">
        <f aca="false">K13*J13</f>
        <v>0</v>
      </c>
      <c r="M13" s="30" t="n">
        <f aca="false">L13*0.2</f>
        <v>0</v>
      </c>
      <c r="N13" s="30" t="n">
        <f aca="false">L13+M13</f>
        <v>0</v>
      </c>
    </row>
    <row r="14" customFormat="false" ht="54.7" hidden="false" customHeight="false" outlineLevel="0" collapsed="false">
      <c r="A14" s="19" t="n">
        <f aca="false">A13+1</f>
        <v>8</v>
      </c>
      <c r="B14" s="25" t="s">
        <v>25</v>
      </c>
      <c r="C14" s="27"/>
      <c r="D14" s="27"/>
      <c r="E14" s="26"/>
      <c r="F14" s="26"/>
      <c r="G14" s="27"/>
      <c r="H14" s="27" t="s">
        <v>18</v>
      </c>
      <c r="I14" s="27"/>
      <c r="J14" s="27" t="n">
        <v>15</v>
      </c>
      <c r="K14" s="29"/>
      <c r="L14" s="30" t="n">
        <f aca="false">K14*J14</f>
        <v>0</v>
      </c>
      <c r="M14" s="30" t="n">
        <f aca="false">L14*0.2</f>
        <v>0</v>
      </c>
      <c r="N14" s="30" t="n">
        <f aca="false">L14+M14</f>
        <v>0</v>
      </c>
    </row>
    <row r="15" customFormat="false" ht="41" hidden="false" customHeight="false" outlineLevel="0" collapsed="false">
      <c r="A15" s="19" t="n">
        <f aca="false">A14+1</f>
        <v>9</v>
      </c>
      <c r="B15" s="33" t="s">
        <v>26</v>
      </c>
      <c r="C15" s="27"/>
      <c r="D15" s="27"/>
      <c r="E15" s="26"/>
      <c r="F15" s="27"/>
      <c r="G15" s="26"/>
      <c r="H15" s="27" t="s">
        <v>18</v>
      </c>
      <c r="I15" s="28"/>
      <c r="J15" s="27" t="n">
        <v>5</v>
      </c>
      <c r="K15" s="29"/>
      <c r="L15" s="30" t="n">
        <f aca="false">K15*J15</f>
        <v>0</v>
      </c>
      <c r="M15" s="30" t="n">
        <f aca="false">L15*0.2</f>
        <v>0</v>
      </c>
      <c r="N15" s="30" t="n">
        <f aca="false">L15+M15</f>
        <v>0</v>
      </c>
    </row>
    <row r="16" customFormat="false" ht="15" hidden="false" customHeight="false" outlineLevel="0" collapsed="false">
      <c r="A16" s="19" t="n">
        <f aca="false">A15+1</f>
        <v>10</v>
      </c>
      <c r="B16" s="33" t="s">
        <v>27</v>
      </c>
      <c r="C16" s="27"/>
      <c r="D16" s="27"/>
      <c r="E16" s="27"/>
      <c r="F16" s="27"/>
      <c r="G16" s="27"/>
      <c r="H16" s="27" t="s">
        <v>18</v>
      </c>
      <c r="I16" s="28"/>
      <c r="J16" s="27" t="n">
        <v>3</v>
      </c>
      <c r="K16" s="34"/>
      <c r="L16" s="30" t="n">
        <f aca="false">K16*J16</f>
        <v>0</v>
      </c>
      <c r="M16" s="30" t="n">
        <f aca="false">L16*0.2</f>
        <v>0</v>
      </c>
      <c r="N16" s="30" t="n">
        <f aca="false">L16+M16</f>
        <v>0</v>
      </c>
    </row>
    <row r="17" customFormat="false" ht="26.85" hidden="false" customHeight="false" outlineLevel="0" collapsed="false">
      <c r="A17" s="19" t="n">
        <f aca="false">A16+1</f>
        <v>11</v>
      </c>
      <c r="B17" s="33" t="s">
        <v>28</v>
      </c>
      <c r="C17" s="27"/>
      <c r="D17" s="27"/>
      <c r="E17" s="27"/>
      <c r="F17" s="27"/>
      <c r="G17" s="27"/>
      <c r="H17" s="27" t="s">
        <v>18</v>
      </c>
      <c r="I17" s="28"/>
      <c r="J17" s="27" t="n">
        <v>10</v>
      </c>
      <c r="K17" s="35"/>
      <c r="L17" s="30" t="n">
        <f aca="false">K17*J17</f>
        <v>0</v>
      </c>
      <c r="M17" s="30" t="n">
        <f aca="false">L17*0.2</f>
        <v>0</v>
      </c>
      <c r="N17" s="30" t="n">
        <f aca="false">L17+M17</f>
        <v>0</v>
      </c>
    </row>
    <row r="18" customFormat="false" ht="26.85" hidden="false" customHeight="false" outlineLevel="0" collapsed="false">
      <c r="A18" s="19" t="n">
        <f aca="false">A17+1</f>
        <v>12</v>
      </c>
      <c r="B18" s="25" t="s">
        <v>29</v>
      </c>
      <c r="C18" s="27"/>
      <c r="D18" s="27"/>
      <c r="E18" s="27"/>
      <c r="F18" s="27"/>
      <c r="G18" s="27"/>
      <c r="H18" s="27" t="s">
        <v>18</v>
      </c>
      <c r="I18" s="28"/>
      <c r="J18" s="27" t="n">
        <v>14</v>
      </c>
      <c r="K18" s="29"/>
      <c r="L18" s="30" t="n">
        <f aca="false">K18*J18</f>
        <v>0</v>
      </c>
      <c r="M18" s="30" t="n">
        <f aca="false">L18*0.2</f>
        <v>0</v>
      </c>
      <c r="N18" s="30" t="n">
        <f aca="false">L18+M18</f>
        <v>0</v>
      </c>
    </row>
    <row r="19" customFormat="false" ht="52.2" hidden="false" customHeight="false" outlineLevel="0" collapsed="false">
      <c r="A19" s="19" t="n">
        <f aca="false">A18+1</f>
        <v>13</v>
      </c>
      <c r="B19" s="25" t="s">
        <v>30</v>
      </c>
      <c r="C19" s="27"/>
      <c r="D19" s="27"/>
      <c r="E19" s="27"/>
      <c r="F19" s="27"/>
      <c r="G19" s="27"/>
      <c r="H19" s="27" t="s">
        <v>18</v>
      </c>
      <c r="I19" s="28"/>
      <c r="J19" s="27" t="n">
        <v>4</v>
      </c>
      <c r="K19" s="31"/>
      <c r="L19" s="30" t="n">
        <f aca="false">K19*J19</f>
        <v>0</v>
      </c>
      <c r="M19" s="30" t="n">
        <f aca="false">L19*0.2</f>
        <v>0</v>
      </c>
      <c r="N19" s="30" t="n">
        <f aca="false">L19+M19</f>
        <v>0</v>
      </c>
    </row>
    <row r="20" customFormat="false" ht="68.4" hidden="false" customHeight="false" outlineLevel="0" collapsed="false">
      <c r="A20" s="19" t="n">
        <f aca="false">A19+1</f>
        <v>14</v>
      </c>
      <c r="B20" s="25" t="s">
        <v>31</v>
      </c>
      <c r="C20" s="27"/>
      <c r="D20" s="27"/>
      <c r="E20" s="27"/>
      <c r="F20" s="27"/>
      <c r="G20" s="27"/>
      <c r="H20" s="27" t="s">
        <v>18</v>
      </c>
      <c r="I20" s="27"/>
      <c r="J20" s="27" t="n">
        <v>3</v>
      </c>
      <c r="K20" s="29"/>
      <c r="L20" s="30" t="n">
        <f aca="false">K20*J20</f>
        <v>0</v>
      </c>
      <c r="M20" s="30" t="n">
        <f aca="false">L20*0.2</f>
        <v>0</v>
      </c>
      <c r="N20" s="30" t="n">
        <f aca="false">L20+M20</f>
        <v>0</v>
      </c>
    </row>
    <row r="21" customFormat="false" ht="27.35" hidden="false" customHeight="false" outlineLevel="0" collapsed="false">
      <c r="A21" s="19" t="n">
        <f aca="false">A20+1</f>
        <v>15</v>
      </c>
      <c r="B21" s="25" t="s">
        <v>32</v>
      </c>
      <c r="C21" s="36"/>
      <c r="D21" s="27"/>
      <c r="E21" s="27"/>
      <c r="F21" s="27"/>
      <c r="G21" s="27"/>
      <c r="H21" s="27" t="s">
        <v>18</v>
      </c>
      <c r="I21" s="27"/>
      <c r="J21" s="27" t="n">
        <v>16</v>
      </c>
      <c r="K21" s="29"/>
      <c r="L21" s="30" t="n">
        <f aca="false">K21*J21</f>
        <v>0</v>
      </c>
      <c r="M21" s="30" t="n">
        <f aca="false">L21*0.2</f>
        <v>0</v>
      </c>
      <c r="N21" s="30" t="n">
        <f aca="false">L21+M21</f>
        <v>0</v>
      </c>
    </row>
    <row r="22" customFormat="false" ht="15" hidden="false" customHeight="false" outlineLevel="0" collapsed="false">
      <c r="A22" s="19" t="n">
        <f aca="false">A21+1</f>
        <v>16</v>
      </c>
      <c r="B22" s="25" t="s">
        <v>33</v>
      </c>
      <c r="C22" s="27"/>
      <c r="D22" s="27"/>
      <c r="E22" s="27"/>
      <c r="F22" s="27"/>
      <c r="G22" s="27"/>
      <c r="H22" s="27" t="s">
        <v>18</v>
      </c>
      <c r="I22" s="28"/>
      <c r="J22" s="27" t="n">
        <v>1</v>
      </c>
      <c r="K22" s="31"/>
      <c r="L22" s="30" t="n">
        <f aca="false">K22*J22</f>
        <v>0</v>
      </c>
      <c r="M22" s="30" t="n">
        <f aca="false">L22*0.2</f>
        <v>0</v>
      </c>
      <c r="N22" s="30" t="n">
        <f aca="false">L22+M22</f>
        <v>0</v>
      </c>
    </row>
    <row r="23" customFormat="false" ht="52.2" hidden="false" customHeight="false" outlineLevel="0" collapsed="false">
      <c r="A23" s="19" t="n">
        <f aca="false">A22+1</f>
        <v>17</v>
      </c>
      <c r="B23" s="25" t="s">
        <v>34</v>
      </c>
      <c r="C23" s="27"/>
      <c r="D23" s="27"/>
      <c r="E23" s="27"/>
      <c r="F23" s="27"/>
      <c r="G23" s="27"/>
      <c r="H23" s="27" t="s">
        <v>18</v>
      </c>
      <c r="I23" s="28"/>
      <c r="J23" s="27" t="n">
        <v>15</v>
      </c>
      <c r="K23" s="29"/>
      <c r="L23" s="30" t="n">
        <f aca="false">K23*J23</f>
        <v>0</v>
      </c>
      <c r="M23" s="30" t="n">
        <f aca="false">L23*0.2</f>
        <v>0</v>
      </c>
      <c r="N23" s="30" t="n">
        <f aca="false">L23+M23</f>
        <v>0</v>
      </c>
    </row>
    <row r="24" customFormat="false" ht="15" hidden="false" customHeight="false" outlineLevel="0" collapsed="false">
      <c r="A24" s="19" t="n">
        <f aca="false">A23+1</f>
        <v>18</v>
      </c>
      <c r="B24" s="25" t="s">
        <v>35</v>
      </c>
      <c r="C24" s="27"/>
      <c r="D24" s="27"/>
      <c r="E24" s="27"/>
      <c r="F24" s="27"/>
      <c r="G24" s="27"/>
      <c r="H24" s="27" t="s">
        <v>18</v>
      </c>
      <c r="I24" s="28"/>
      <c r="J24" s="27" t="n">
        <v>20</v>
      </c>
      <c r="K24" s="29"/>
      <c r="L24" s="30" t="n">
        <f aca="false">K24*J24</f>
        <v>0</v>
      </c>
      <c r="M24" s="30" t="n">
        <f aca="false">L24*0.2</f>
        <v>0</v>
      </c>
      <c r="N24" s="30" t="n">
        <f aca="false">L24+M24</f>
        <v>0</v>
      </c>
    </row>
    <row r="25" customFormat="false" ht="15" hidden="false" customHeight="false" outlineLevel="0" collapsed="false">
      <c r="A25" s="19" t="n">
        <f aca="false">A24+1</f>
        <v>19</v>
      </c>
      <c r="B25" s="25" t="s">
        <v>36</v>
      </c>
      <c r="C25" s="27"/>
      <c r="D25" s="27"/>
      <c r="E25" s="27"/>
      <c r="F25" s="27"/>
      <c r="G25" s="27"/>
      <c r="H25" s="27" t="s">
        <v>18</v>
      </c>
      <c r="I25" s="28"/>
      <c r="J25" s="27" t="n">
        <v>20</v>
      </c>
      <c r="K25" s="29"/>
      <c r="L25" s="30" t="n">
        <f aca="false">K25*J25</f>
        <v>0</v>
      </c>
      <c r="M25" s="30" t="n">
        <f aca="false">L25*0.2</f>
        <v>0</v>
      </c>
      <c r="N25" s="30" t="n">
        <f aca="false">L25+M25</f>
        <v>0</v>
      </c>
    </row>
    <row r="26" customFormat="false" ht="15" hidden="false" customHeight="false" outlineLevel="0" collapsed="false">
      <c r="A26" s="19" t="n">
        <f aca="false">A25+1</f>
        <v>20</v>
      </c>
      <c r="B26" s="25" t="s">
        <v>37</v>
      </c>
      <c r="C26" s="27"/>
      <c r="D26" s="27"/>
      <c r="E26" s="27"/>
      <c r="F26" s="27"/>
      <c r="G26" s="27"/>
      <c r="H26" s="27" t="s">
        <v>18</v>
      </c>
      <c r="I26" s="28"/>
      <c r="J26" s="27" t="n">
        <v>20</v>
      </c>
      <c r="K26" s="29"/>
      <c r="L26" s="30" t="n">
        <f aca="false">K26*J26</f>
        <v>0</v>
      </c>
      <c r="M26" s="30" t="n">
        <f aca="false">L26*0.2</f>
        <v>0</v>
      </c>
      <c r="N26" s="30" t="n">
        <f aca="false">L26+M26</f>
        <v>0</v>
      </c>
    </row>
    <row r="27" customFormat="false" ht="15" hidden="false" customHeight="false" outlineLevel="0" collapsed="false">
      <c r="A27" s="19" t="n">
        <f aca="false">A26+1</f>
        <v>21</v>
      </c>
      <c r="B27" s="25" t="s">
        <v>38</v>
      </c>
      <c r="C27" s="27"/>
      <c r="D27" s="27"/>
      <c r="E27" s="27"/>
      <c r="F27" s="27"/>
      <c r="G27" s="27"/>
      <c r="H27" s="27" t="s">
        <v>18</v>
      </c>
      <c r="I27" s="28"/>
      <c r="J27" s="27" t="n">
        <v>20</v>
      </c>
      <c r="K27" s="29"/>
      <c r="L27" s="30" t="n">
        <f aca="false">K27*J27</f>
        <v>0</v>
      </c>
      <c r="M27" s="30" t="n">
        <f aca="false">L27*0.2</f>
        <v>0</v>
      </c>
      <c r="N27" s="30" t="n">
        <f aca="false">L27+M27</f>
        <v>0</v>
      </c>
    </row>
    <row r="28" customFormat="false" ht="15" hidden="false" customHeight="false" outlineLevel="0" collapsed="false">
      <c r="A28" s="19" t="n">
        <f aca="false">A27+1</f>
        <v>22</v>
      </c>
      <c r="B28" s="25" t="s">
        <v>39</v>
      </c>
      <c r="C28" s="27"/>
      <c r="D28" s="27"/>
      <c r="E28" s="27"/>
      <c r="F28" s="27"/>
      <c r="G28" s="27"/>
      <c r="H28" s="27" t="s">
        <v>18</v>
      </c>
      <c r="I28" s="28"/>
      <c r="J28" s="27" t="n">
        <v>20</v>
      </c>
      <c r="K28" s="29"/>
      <c r="L28" s="30" t="n">
        <f aca="false">K28*J28</f>
        <v>0</v>
      </c>
      <c r="M28" s="30" t="n">
        <f aca="false">L28*0.2</f>
        <v>0</v>
      </c>
      <c r="N28" s="30" t="n">
        <f aca="false">L28+M28</f>
        <v>0</v>
      </c>
    </row>
    <row r="29" customFormat="false" ht="15" hidden="false" customHeight="false" outlineLevel="0" collapsed="false">
      <c r="A29" s="19" t="n">
        <f aca="false">A28+1</f>
        <v>23</v>
      </c>
      <c r="B29" s="25" t="s">
        <v>40</v>
      </c>
      <c r="C29" s="27"/>
      <c r="D29" s="27"/>
      <c r="E29" s="27"/>
      <c r="F29" s="27"/>
      <c r="G29" s="27"/>
      <c r="H29" s="27" t="s">
        <v>18</v>
      </c>
      <c r="I29" s="28"/>
      <c r="J29" s="27" t="n">
        <v>20</v>
      </c>
      <c r="K29" s="29"/>
      <c r="L29" s="30" t="n">
        <f aca="false">K29*J29</f>
        <v>0</v>
      </c>
      <c r="M29" s="30" t="n">
        <f aca="false">L29*0.2</f>
        <v>0</v>
      </c>
      <c r="N29" s="30" t="n">
        <f aca="false">L29+M29</f>
        <v>0</v>
      </c>
    </row>
    <row r="30" customFormat="false" ht="15" hidden="false" customHeight="false" outlineLevel="0" collapsed="false">
      <c r="A30" s="19" t="n">
        <f aca="false">A29+1</f>
        <v>24</v>
      </c>
      <c r="B30" s="25" t="s">
        <v>41</v>
      </c>
      <c r="C30" s="27"/>
      <c r="D30" s="27"/>
      <c r="E30" s="27"/>
      <c r="F30" s="27"/>
      <c r="G30" s="27"/>
      <c r="H30" s="27" t="s">
        <v>18</v>
      </c>
      <c r="I30" s="28"/>
      <c r="J30" s="27" t="n">
        <v>25</v>
      </c>
      <c r="K30" s="29"/>
      <c r="L30" s="30" t="n">
        <f aca="false">K30*J30</f>
        <v>0</v>
      </c>
      <c r="M30" s="30" t="n">
        <f aca="false">L30*0.2</f>
        <v>0</v>
      </c>
      <c r="N30" s="30" t="n">
        <f aca="false">L30+M30</f>
        <v>0</v>
      </c>
    </row>
    <row r="31" customFormat="false" ht="15" hidden="false" customHeight="false" outlineLevel="0" collapsed="false">
      <c r="A31" s="19" t="n">
        <f aca="false">A30+1</f>
        <v>25</v>
      </c>
      <c r="B31" s="25" t="s">
        <v>42</v>
      </c>
      <c r="C31" s="27"/>
      <c r="D31" s="27"/>
      <c r="E31" s="27"/>
      <c r="F31" s="27"/>
      <c r="G31" s="27"/>
      <c r="H31" s="27" t="s">
        <v>18</v>
      </c>
      <c r="I31" s="28"/>
      <c r="J31" s="27" t="n">
        <v>20</v>
      </c>
      <c r="K31" s="29"/>
      <c r="L31" s="30" t="n">
        <f aca="false">K31*J31</f>
        <v>0</v>
      </c>
      <c r="M31" s="30" t="n">
        <f aca="false">L31*0.2</f>
        <v>0</v>
      </c>
      <c r="N31" s="30" t="n">
        <f aca="false">L31+M31</f>
        <v>0</v>
      </c>
    </row>
    <row r="32" customFormat="false" ht="15" hidden="false" customHeight="false" outlineLevel="0" collapsed="false">
      <c r="A32" s="19" t="n">
        <f aca="false">A31+1</f>
        <v>26</v>
      </c>
      <c r="B32" s="25" t="s">
        <v>43</v>
      </c>
      <c r="C32" s="27"/>
      <c r="D32" s="27"/>
      <c r="E32" s="27"/>
      <c r="F32" s="27"/>
      <c r="G32" s="27"/>
      <c r="H32" s="27" t="s">
        <v>18</v>
      </c>
      <c r="I32" s="28"/>
      <c r="J32" s="27" t="n">
        <v>80</v>
      </c>
      <c r="K32" s="29"/>
      <c r="L32" s="30" t="n">
        <f aca="false">K32*J32</f>
        <v>0</v>
      </c>
      <c r="M32" s="30" t="n">
        <f aca="false">L32*0.2</f>
        <v>0</v>
      </c>
      <c r="N32" s="30" t="n">
        <f aca="false">L32+M32</f>
        <v>0</v>
      </c>
    </row>
    <row r="33" customFormat="false" ht="26.85" hidden="false" customHeight="false" outlineLevel="0" collapsed="false">
      <c r="A33" s="19" t="n">
        <f aca="false">A32+1</f>
        <v>27</v>
      </c>
      <c r="B33" s="25" t="s">
        <v>44</v>
      </c>
      <c r="C33" s="27"/>
      <c r="D33" s="27"/>
      <c r="E33" s="27"/>
      <c r="F33" s="27"/>
      <c r="G33" s="27"/>
      <c r="H33" s="27" t="s">
        <v>18</v>
      </c>
      <c r="I33" s="28"/>
      <c r="J33" s="27" t="n">
        <v>60</v>
      </c>
      <c r="K33" s="29"/>
      <c r="L33" s="30" t="n">
        <f aca="false">K33*J33</f>
        <v>0</v>
      </c>
      <c r="M33" s="30" t="n">
        <f aca="false">L33*0.2</f>
        <v>0</v>
      </c>
      <c r="N33" s="30" t="n">
        <f aca="false">L33+M33</f>
        <v>0</v>
      </c>
    </row>
    <row r="34" customFormat="false" ht="26.85" hidden="false" customHeight="false" outlineLevel="0" collapsed="false">
      <c r="A34" s="19" t="n">
        <f aca="false">A33+1</f>
        <v>28</v>
      </c>
      <c r="B34" s="33" t="s">
        <v>45</v>
      </c>
      <c r="C34" s="27"/>
      <c r="D34" s="37"/>
      <c r="E34" s="37"/>
      <c r="F34" s="37"/>
      <c r="G34" s="27"/>
      <c r="H34" s="27" t="s">
        <v>18</v>
      </c>
      <c r="I34" s="28"/>
      <c r="J34" s="27" t="n">
        <v>5</v>
      </c>
      <c r="K34" s="29"/>
      <c r="L34" s="30" t="n">
        <f aca="false">K34*J34</f>
        <v>0</v>
      </c>
      <c r="M34" s="30" t="n">
        <f aca="false">L34*0.2</f>
        <v>0</v>
      </c>
      <c r="N34" s="30" t="n">
        <f aca="false">L34+M34</f>
        <v>0</v>
      </c>
    </row>
    <row r="35" customFormat="false" ht="26.85" hidden="false" customHeight="false" outlineLevel="0" collapsed="false">
      <c r="A35" s="19" t="n">
        <f aca="false">A34+1</f>
        <v>29</v>
      </c>
      <c r="B35" s="33" t="s">
        <v>46</v>
      </c>
      <c r="C35" s="27"/>
      <c r="D35" s="37"/>
      <c r="E35" s="37"/>
      <c r="F35" s="37"/>
      <c r="G35" s="27"/>
      <c r="H35" s="27" t="s">
        <v>18</v>
      </c>
      <c r="I35" s="28"/>
      <c r="J35" s="27" t="n">
        <v>5</v>
      </c>
      <c r="K35" s="29"/>
      <c r="L35" s="30" t="n">
        <f aca="false">K35*J35</f>
        <v>0</v>
      </c>
      <c r="M35" s="30" t="n">
        <f aca="false">L35*0.2</f>
        <v>0</v>
      </c>
      <c r="N35" s="30" t="n">
        <f aca="false">L35+M35</f>
        <v>0</v>
      </c>
    </row>
    <row r="36" customFormat="false" ht="26.85" hidden="false" customHeight="false" outlineLevel="0" collapsed="false">
      <c r="A36" s="19" t="n">
        <f aca="false">A35+1</f>
        <v>30</v>
      </c>
      <c r="B36" s="33" t="s">
        <v>47</v>
      </c>
      <c r="C36" s="27"/>
      <c r="D36" s="37"/>
      <c r="E36" s="37"/>
      <c r="F36" s="37"/>
      <c r="G36" s="27"/>
      <c r="H36" s="27" t="s">
        <v>18</v>
      </c>
      <c r="I36" s="28"/>
      <c r="J36" s="27" t="n">
        <v>5</v>
      </c>
      <c r="K36" s="29"/>
      <c r="L36" s="30" t="n">
        <f aca="false">K36*J36</f>
        <v>0</v>
      </c>
      <c r="M36" s="30" t="n">
        <f aca="false">L36*0.2</f>
        <v>0</v>
      </c>
      <c r="N36" s="30" t="n">
        <f aca="false">L36+M36</f>
        <v>0</v>
      </c>
    </row>
    <row r="37" customFormat="false" ht="26.85" hidden="false" customHeight="false" outlineLevel="0" collapsed="false">
      <c r="A37" s="19" t="n">
        <f aca="false">A36+1</f>
        <v>31</v>
      </c>
      <c r="B37" s="33" t="s">
        <v>48</v>
      </c>
      <c r="C37" s="27"/>
      <c r="D37" s="37"/>
      <c r="E37" s="37"/>
      <c r="F37" s="37"/>
      <c r="G37" s="27"/>
      <c r="H37" s="27" t="s">
        <v>18</v>
      </c>
      <c r="I37" s="28"/>
      <c r="J37" s="27" t="n">
        <v>5</v>
      </c>
      <c r="K37" s="29"/>
      <c r="L37" s="30" t="n">
        <f aca="false">K37*J37</f>
        <v>0</v>
      </c>
      <c r="M37" s="30" t="n">
        <f aca="false">L37*0.2</f>
        <v>0</v>
      </c>
      <c r="N37" s="30" t="n">
        <f aca="false">L37+M37</f>
        <v>0</v>
      </c>
    </row>
    <row r="38" customFormat="false" ht="15" hidden="false" customHeight="false" outlineLevel="0" collapsed="false">
      <c r="A38" s="19" t="n">
        <f aca="false">A37+1</f>
        <v>32</v>
      </c>
      <c r="B38" s="38" t="s">
        <v>49</v>
      </c>
      <c r="C38" s="32"/>
      <c r="D38" s="27"/>
      <c r="E38" s="27"/>
      <c r="F38" s="27"/>
      <c r="G38" s="27"/>
      <c r="H38" s="27" t="s">
        <v>18</v>
      </c>
      <c r="I38" s="28"/>
      <c r="J38" s="27" t="n">
        <v>2</v>
      </c>
      <c r="K38" s="29"/>
      <c r="L38" s="30" t="n">
        <f aca="false">K38*J38</f>
        <v>0</v>
      </c>
      <c r="M38" s="30" t="n">
        <f aca="false">L38*0.2</f>
        <v>0</v>
      </c>
      <c r="N38" s="30" t="n">
        <f aca="false">L38+M38</f>
        <v>0</v>
      </c>
    </row>
    <row r="39" customFormat="false" ht="26.85" hidden="false" customHeight="false" outlineLevel="0" collapsed="false">
      <c r="A39" s="19" t="n">
        <f aca="false">A38+1</f>
        <v>33</v>
      </c>
      <c r="B39" s="38" t="s">
        <v>50</v>
      </c>
      <c r="C39" s="27"/>
      <c r="D39" s="27"/>
      <c r="E39" s="27"/>
      <c r="F39" s="27"/>
      <c r="G39" s="27"/>
      <c r="H39" s="27" t="s">
        <v>18</v>
      </c>
      <c r="I39" s="28"/>
      <c r="J39" s="27" t="n">
        <v>5</v>
      </c>
      <c r="K39" s="29"/>
      <c r="L39" s="30" t="n">
        <f aca="false">K39*J39</f>
        <v>0</v>
      </c>
      <c r="M39" s="30" t="n">
        <f aca="false">L39*0.2</f>
        <v>0</v>
      </c>
      <c r="N39" s="30" t="n">
        <f aca="false">L39+M39</f>
        <v>0</v>
      </c>
    </row>
    <row r="40" customFormat="false" ht="26.85" hidden="false" customHeight="false" outlineLevel="0" collapsed="false">
      <c r="A40" s="19" t="n">
        <f aca="false">A39+1</f>
        <v>34</v>
      </c>
      <c r="B40" s="25" t="s">
        <v>51</v>
      </c>
      <c r="C40" s="27"/>
      <c r="D40" s="27"/>
      <c r="E40" s="27"/>
      <c r="F40" s="27"/>
      <c r="G40" s="27"/>
      <c r="H40" s="27" t="s">
        <v>18</v>
      </c>
      <c r="I40" s="28"/>
      <c r="J40" s="27" t="n">
        <v>2</v>
      </c>
      <c r="K40" s="29"/>
      <c r="L40" s="30" t="n">
        <f aca="false">K40*J40</f>
        <v>0</v>
      </c>
      <c r="M40" s="30" t="n">
        <f aca="false">L40*0.2</f>
        <v>0</v>
      </c>
      <c r="N40" s="30" t="n">
        <f aca="false">L40+M40</f>
        <v>0</v>
      </c>
    </row>
    <row r="41" customFormat="false" ht="26.85" hidden="false" customHeight="false" outlineLevel="0" collapsed="false">
      <c r="A41" s="19" t="n">
        <f aca="false">A40+1</f>
        <v>35</v>
      </c>
      <c r="B41" s="25" t="s">
        <v>52</v>
      </c>
      <c r="C41" s="27"/>
      <c r="D41" s="27"/>
      <c r="E41" s="27"/>
      <c r="F41" s="27"/>
      <c r="G41" s="27"/>
      <c r="H41" s="27" t="s">
        <v>18</v>
      </c>
      <c r="I41" s="28"/>
      <c r="J41" s="27" t="n">
        <v>5</v>
      </c>
      <c r="K41" s="29"/>
      <c r="L41" s="30" t="n">
        <f aca="false">K41*J41</f>
        <v>0</v>
      </c>
      <c r="M41" s="30" t="n">
        <f aca="false">L41*0.2</f>
        <v>0</v>
      </c>
      <c r="N41" s="30" t="n">
        <f aca="false">L41+M41</f>
        <v>0</v>
      </c>
    </row>
    <row r="42" customFormat="false" ht="26.85" hidden="false" customHeight="false" outlineLevel="0" collapsed="false">
      <c r="A42" s="19" t="n">
        <f aca="false">A41+1</f>
        <v>36</v>
      </c>
      <c r="B42" s="25" t="s">
        <v>53</v>
      </c>
      <c r="C42" s="27"/>
      <c r="D42" s="27"/>
      <c r="E42" s="27"/>
      <c r="F42" s="27"/>
      <c r="G42" s="27"/>
      <c r="H42" s="27" t="s">
        <v>18</v>
      </c>
      <c r="I42" s="28"/>
      <c r="J42" s="27" t="n">
        <v>10</v>
      </c>
      <c r="K42" s="29"/>
      <c r="L42" s="30" t="n">
        <f aca="false">K42*J42</f>
        <v>0</v>
      </c>
      <c r="M42" s="30" t="n">
        <f aca="false">L42*0.2</f>
        <v>0</v>
      </c>
      <c r="N42" s="30" t="n">
        <f aca="false">L42+M42</f>
        <v>0</v>
      </c>
    </row>
    <row r="43" customFormat="false" ht="15" hidden="false" customHeight="false" outlineLevel="0" collapsed="false">
      <c r="A43" s="19" t="n">
        <f aca="false">A42+1</f>
        <v>37</v>
      </c>
      <c r="B43" s="25" t="s">
        <v>54</v>
      </c>
      <c r="C43" s="27"/>
      <c r="D43" s="27"/>
      <c r="E43" s="27"/>
      <c r="F43" s="27"/>
      <c r="G43" s="27"/>
      <c r="H43" s="27" t="s">
        <v>18</v>
      </c>
      <c r="I43" s="28"/>
      <c r="J43" s="27" t="n">
        <v>10</v>
      </c>
      <c r="K43" s="29"/>
      <c r="L43" s="30" t="n">
        <f aca="false">K43*J43</f>
        <v>0</v>
      </c>
      <c r="M43" s="30" t="n">
        <f aca="false">L43*0.2</f>
        <v>0</v>
      </c>
      <c r="N43" s="30" t="n">
        <f aca="false">L43+M43</f>
        <v>0</v>
      </c>
    </row>
    <row r="44" customFormat="false" ht="15" hidden="false" customHeight="false" outlineLevel="0" collapsed="false">
      <c r="A44" s="19" t="n">
        <f aca="false">A43+1</f>
        <v>38</v>
      </c>
      <c r="B44" s="25" t="s">
        <v>55</v>
      </c>
      <c r="C44" s="27"/>
      <c r="D44" s="27"/>
      <c r="E44" s="27"/>
      <c r="F44" s="27"/>
      <c r="G44" s="27"/>
      <c r="H44" s="27" t="s">
        <v>18</v>
      </c>
      <c r="I44" s="28"/>
      <c r="J44" s="27" t="n">
        <v>5</v>
      </c>
      <c r="K44" s="29"/>
      <c r="L44" s="30" t="n">
        <f aca="false">K44*J44</f>
        <v>0</v>
      </c>
      <c r="M44" s="30" t="n">
        <f aca="false">L44*0.2</f>
        <v>0</v>
      </c>
      <c r="N44" s="30" t="n">
        <f aca="false">L44+M44</f>
        <v>0</v>
      </c>
    </row>
    <row r="45" customFormat="false" ht="15" hidden="false" customHeight="false" outlineLevel="0" collapsed="false">
      <c r="A45" s="19" t="n">
        <f aca="false">A44+1</f>
        <v>39</v>
      </c>
      <c r="B45" s="25" t="s">
        <v>56</v>
      </c>
      <c r="C45" s="27"/>
      <c r="D45" s="27"/>
      <c r="E45" s="27"/>
      <c r="F45" s="27"/>
      <c r="G45" s="27"/>
      <c r="H45" s="27" t="s">
        <v>18</v>
      </c>
      <c r="I45" s="28"/>
      <c r="J45" s="27" t="n">
        <v>9</v>
      </c>
      <c r="K45" s="29"/>
      <c r="L45" s="30" t="n">
        <f aca="false">K45*J45</f>
        <v>0</v>
      </c>
      <c r="M45" s="30" t="n">
        <f aca="false">L45*0.2</f>
        <v>0</v>
      </c>
      <c r="N45" s="30" t="n">
        <f aca="false">L45+M45</f>
        <v>0</v>
      </c>
    </row>
    <row r="46" customFormat="false" ht="26.1" hidden="false" customHeight="false" outlineLevel="0" collapsed="false">
      <c r="A46" s="19" t="n">
        <f aca="false">A45+1</f>
        <v>40</v>
      </c>
      <c r="B46" s="25" t="s">
        <v>57</v>
      </c>
      <c r="C46" s="27"/>
      <c r="D46" s="27"/>
      <c r="E46" s="27"/>
      <c r="F46" s="27"/>
      <c r="G46" s="27"/>
      <c r="H46" s="27" t="s">
        <v>18</v>
      </c>
      <c r="I46" s="28"/>
      <c r="J46" s="27" t="n">
        <v>3</v>
      </c>
      <c r="K46" s="29"/>
      <c r="L46" s="30" t="n">
        <f aca="false">K46*J46</f>
        <v>0</v>
      </c>
      <c r="M46" s="30" t="n">
        <f aca="false">L46*0.2</f>
        <v>0</v>
      </c>
      <c r="N46" s="30" t="n">
        <f aca="false">L46+M46</f>
        <v>0</v>
      </c>
    </row>
    <row r="47" customFormat="false" ht="41" hidden="false" customHeight="false" outlineLevel="0" collapsed="false">
      <c r="A47" s="19" t="n">
        <f aca="false">A46+1</f>
        <v>41</v>
      </c>
      <c r="B47" s="25" t="s">
        <v>58</v>
      </c>
      <c r="C47" s="27"/>
      <c r="D47" s="27"/>
      <c r="E47" s="27"/>
      <c r="F47" s="27"/>
      <c r="G47" s="27"/>
      <c r="H47" s="27" t="s">
        <v>18</v>
      </c>
      <c r="I47" s="28"/>
      <c r="J47" s="27" t="n">
        <v>2</v>
      </c>
      <c r="K47" s="29"/>
      <c r="L47" s="30" t="n">
        <f aca="false">K47*J47</f>
        <v>0</v>
      </c>
      <c r="M47" s="30" t="n">
        <f aca="false">L47*0.2</f>
        <v>0</v>
      </c>
      <c r="N47" s="30" t="n">
        <f aca="false">L47+M47</f>
        <v>0</v>
      </c>
    </row>
    <row r="48" customFormat="false" ht="15" hidden="false" customHeight="false" outlineLevel="0" collapsed="false">
      <c r="A48" s="19" t="n">
        <f aca="false">A47+1</f>
        <v>42</v>
      </c>
      <c r="B48" s="39" t="s">
        <v>59</v>
      </c>
      <c r="C48" s="27"/>
      <c r="D48" s="26"/>
      <c r="E48" s="27"/>
      <c r="F48" s="27"/>
      <c r="G48" s="26"/>
      <c r="H48" s="27" t="s">
        <v>18</v>
      </c>
      <c r="I48" s="28"/>
      <c r="J48" s="27" t="n">
        <v>3</v>
      </c>
      <c r="K48" s="29"/>
      <c r="L48" s="30" t="n">
        <f aca="false">K48*J48</f>
        <v>0</v>
      </c>
      <c r="M48" s="30" t="n">
        <f aca="false">L48*0.2</f>
        <v>0</v>
      </c>
      <c r="N48" s="30" t="n">
        <f aca="false">L48+M48</f>
        <v>0</v>
      </c>
    </row>
    <row r="49" customFormat="false" ht="37.3" hidden="false" customHeight="false" outlineLevel="0" collapsed="false">
      <c r="A49" s="19" t="n">
        <f aca="false">A48+1</f>
        <v>43</v>
      </c>
      <c r="B49" s="40" t="s">
        <v>60</v>
      </c>
      <c r="C49" s="27"/>
      <c r="D49" s="26"/>
      <c r="E49" s="27"/>
      <c r="F49" s="27"/>
      <c r="G49" s="27"/>
      <c r="H49" s="27" t="s">
        <v>18</v>
      </c>
      <c r="I49" s="28"/>
      <c r="J49" s="27" t="n">
        <v>13</v>
      </c>
      <c r="K49" s="29"/>
      <c r="L49" s="30" t="n">
        <f aca="false">K49*J49</f>
        <v>0</v>
      </c>
      <c r="M49" s="30" t="n">
        <f aca="false">L49*0.2</f>
        <v>0</v>
      </c>
      <c r="N49" s="30" t="n">
        <f aca="false">L49+M49</f>
        <v>0</v>
      </c>
    </row>
    <row r="50" customFormat="false" ht="24.85" hidden="false" customHeight="false" outlineLevel="0" collapsed="false">
      <c r="A50" s="19" t="n">
        <f aca="false">A49+1</f>
        <v>44</v>
      </c>
      <c r="B50" s="40" t="s">
        <v>61</v>
      </c>
      <c r="C50" s="27"/>
      <c r="D50" s="26"/>
      <c r="E50" s="27"/>
      <c r="F50" s="27"/>
      <c r="G50" s="27"/>
      <c r="H50" s="27" t="s">
        <v>18</v>
      </c>
      <c r="I50" s="28"/>
      <c r="J50" s="27" t="n">
        <v>13</v>
      </c>
      <c r="K50" s="29"/>
      <c r="L50" s="30" t="n">
        <f aca="false">K50*J50</f>
        <v>0</v>
      </c>
      <c r="M50" s="30" t="n">
        <f aca="false">L50*0.2</f>
        <v>0</v>
      </c>
      <c r="N50" s="30" t="n">
        <f aca="false">L50+M50</f>
        <v>0</v>
      </c>
    </row>
    <row r="51" customFormat="false" ht="24.85" hidden="false" customHeight="false" outlineLevel="0" collapsed="false">
      <c r="A51" s="19" t="n">
        <f aca="false">A50+1</f>
        <v>45</v>
      </c>
      <c r="B51" s="40" t="s">
        <v>62</v>
      </c>
      <c r="C51" s="27"/>
      <c r="D51" s="26"/>
      <c r="E51" s="27"/>
      <c r="F51" s="27"/>
      <c r="G51" s="27"/>
      <c r="H51" s="27" t="s">
        <v>18</v>
      </c>
      <c r="I51" s="28"/>
      <c r="J51" s="27" t="n">
        <v>8</v>
      </c>
      <c r="K51" s="29"/>
      <c r="L51" s="30" t="n">
        <f aca="false">K51*J51</f>
        <v>0</v>
      </c>
      <c r="M51" s="30" t="n">
        <f aca="false">L51*0.2</f>
        <v>0</v>
      </c>
      <c r="N51" s="30" t="n">
        <f aca="false">L51+M51</f>
        <v>0</v>
      </c>
    </row>
    <row r="52" customFormat="false" ht="15" hidden="false" customHeight="false" outlineLevel="0" collapsed="false">
      <c r="A52" s="19" t="n">
        <f aca="false">A51+1</f>
        <v>46</v>
      </c>
      <c r="B52" s="25" t="s">
        <v>63</v>
      </c>
      <c r="C52" s="26"/>
      <c r="D52" s="27"/>
      <c r="E52" s="27"/>
      <c r="F52" s="27"/>
      <c r="G52" s="27"/>
      <c r="H52" s="27" t="s">
        <v>18</v>
      </c>
      <c r="I52" s="27"/>
      <c r="J52" s="27" t="n">
        <v>9</v>
      </c>
      <c r="K52" s="29"/>
      <c r="L52" s="30" t="n">
        <f aca="false">K52*J52</f>
        <v>0</v>
      </c>
      <c r="M52" s="30" t="n">
        <f aca="false">L52*0.2</f>
        <v>0</v>
      </c>
      <c r="N52" s="30" t="n">
        <f aca="false">L52+M52</f>
        <v>0</v>
      </c>
    </row>
    <row r="53" customFormat="false" ht="15" hidden="false" customHeight="false" outlineLevel="0" collapsed="false">
      <c r="A53" s="19" t="n">
        <f aca="false">A52+1</f>
        <v>47</v>
      </c>
      <c r="B53" s="25" t="s">
        <v>64</v>
      </c>
      <c r="C53" s="32"/>
      <c r="D53" s="27"/>
      <c r="E53" s="27"/>
      <c r="F53" s="27"/>
      <c r="G53" s="27"/>
      <c r="H53" s="27" t="s">
        <v>18</v>
      </c>
      <c r="I53" s="27"/>
      <c r="J53" s="27" t="n">
        <v>3</v>
      </c>
      <c r="K53" s="29"/>
      <c r="L53" s="30" t="n">
        <f aca="false">K53*J53</f>
        <v>0</v>
      </c>
      <c r="M53" s="30" t="n">
        <f aca="false">L53*0.2</f>
        <v>0</v>
      </c>
      <c r="N53" s="30" t="n">
        <f aca="false">L53+M53</f>
        <v>0</v>
      </c>
    </row>
    <row r="54" customFormat="false" ht="26.85" hidden="false" customHeight="false" outlineLevel="0" collapsed="false">
      <c r="A54" s="19" t="n">
        <f aca="false">A53+1</f>
        <v>48</v>
      </c>
      <c r="B54" s="38" t="s">
        <v>65</v>
      </c>
      <c r="C54" s="32"/>
      <c r="D54" s="26"/>
      <c r="E54" s="27"/>
      <c r="F54" s="27"/>
      <c r="G54" s="27"/>
      <c r="H54" s="27" t="s">
        <v>18</v>
      </c>
      <c r="I54" s="27"/>
      <c r="J54" s="27" t="n">
        <v>8</v>
      </c>
      <c r="K54" s="29"/>
      <c r="L54" s="30" t="n">
        <f aca="false">K54*J54</f>
        <v>0</v>
      </c>
      <c r="M54" s="30" t="n">
        <f aca="false">L54*0.2</f>
        <v>0</v>
      </c>
      <c r="N54" s="30" t="n">
        <f aca="false">L54+M54</f>
        <v>0</v>
      </c>
    </row>
    <row r="55" customFormat="false" ht="26.85" hidden="false" customHeight="false" outlineLevel="0" collapsed="false">
      <c r="A55" s="19" t="n">
        <f aca="false">A54+1</f>
        <v>49</v>
      </c>
      <c r="B55" s="38" t="s">
        <v>66</v>
      </c>
      <c r="C55" s="32"/>
      <c r="D55" s="26"/>
      <c r="E55" s="27"/>
      <c r="F55" s="27"/>
      <c r="G55" s="27"/>
      <c r="H55" s="27" t="s">
        <v>18</v>
      </c>
      <c r="I55" s="27"/>
      <c r="J55" s="27" t="n">
        <v>8</v>
      </c>
      <c r="K55" s="29"/>
      <c r="L55" s="30" t="n">
        <f aca="false">K55*J55</f>
        <v>0</v>
      </c>
      <c r="M55" s="30" t="n">
        <f aca="false">L55*0.2</f>
        <v>0</v>
      </c>
      <c r="N55" s="30" t="n">
        <f aca="false">L55+M55</f>
        <v>0</v>
      </c>
    </row>
    <row r="56" customFormat="false" ht="15" hidden="false" customHeight="false" outlineLevel="0" collapsed="false">
      <c r="A56" s="19" t="n">
        <f aca="false">A55+1</f>
        <v>50</v>
      </c>
      <c r="B56" s="25" t="s">
        <v>67</v>
      </c>
      <c r="C56" s="41"/>
      <c r="D56" s="26"/>
      <c r="E56" s="26"/>
      <c r="F56" s="19"/>
      <c r="G56" s="27"/>
      <c r="H56" s="27" t="s">
        <v>18</v>
      </c>
      <c r="I56" s="28"/>
      <c r="J56" s="27" t="n">
        <v>3</v>
      </c>
      <c r="K56" s="29"/>
      <c r="L56" s="30" t="n">
        <f aca="false">K56*J56</f>
        <v>0</v>
      </c>
      <c r="M56" s="30" t="n">
        <f aca="false">L56*0.2</f>
        <v>0</v>
      </c>
      <c r="N56" s="30" t="n">
        <f aca="false">L56+M56</f>
        <v>0</v>
      </c>
    </row>
    <row r="57" customFormat="false" ht="15" hidden="false" customHeight="false" outlineLevel="0" collapsed="false">
      <c r="A57" s="19" t="n">
        <f aca="false">A56+1</f>
        <v>51</v>
      </c>
      <c r="B57" s="25" t="s">
        <v>68</v>
      </c>
      <c r="C57" s="41"/>
      <c r="D57" s="26"/>
      <c r="E57" s="26"/>
      <c r="F57" s="19"/>
      <c r="G57" s="27"/>
      <c r="H57" s="27" t="s">
        <v>18</v>
      </c>
      <c r="I57" s="28"/>
      <c r="J57" s="27" t="n">
        <v>3</v>
      </c>
      <c r="K57" s="29"/>
      <c r="L57" s="30" t="n">
        <f aca="false">K57*J57</f>
        <v>0</v>
      </c>
      <c r="M57" s="30" t="n">
        <f aca="false">L57*0.2</f>
        <v>0</v>
      </c>
      <c r="N57" s="30" t="n">
        <f aca="false">L57+M57</f>
        <v>0</v>
      </c>
    </row>
    <row r="58" customFormat="false" ht="15" hidden="false" customHeight="false" outlineLevel="0" collapsed="false">
      <c r="A58" s="19" t="n">
        <f aca="false">A57+1</f>
        <v>52</v>
      </c>
      <c r="B58" s="25" t="s">
        <v>69</v>
      </c>
      <c r="C58" s="41"/>
      <c r="D58" s="26"/>
      <c r="E58" s="26"/>
      <c r="F58" s="19"/>
      <c r="G58" s="27"/>
      <c r="H58" s="27" t="s">
        <v>18</v>
      </c>
      <c r="I58" s="28"/>
      <c r="J58" s="27" t="n">
        <v>3</v>
      </c>
      <c r="K58" s="29"/>
      <c r="L58" s="30" t="n">
        <f aca="false">K58*J58</f>
        <v>0</v>
      </c>
      <c r="M58" s="30" t="n">
        <f aca="false">L58*0.2</f>
        <v>0</v>
      </c>
      <c r="N58" s="30" t="n">
        <f aca="false">L58+M58</f>
        <v>0</v>
      </c>
    </row>
    <row r="59" customFormat="false" ht="26.85" hidden="false" customHeight="false" outlineLevel="0" collapsed="false">
      <c r="A59" s="19" t="n">
        <f aca="false">A58+1</f>
        <v>53</v>
      </c>
      <c r="B59" s="25" t="s">
        <v>70</v>
      </c>
      <c r="C59" s="32"/>
      <c r="D59" s="27"/>
      <c r="E59" s="27"/>
      <c r="F59" s="27"/>
      <c r="G59" s="27"/>
      <c r="H59" s="27" t="s">
        <v>18</v>
      </c>
      <c r="I59" s="28"/>
      <c r="J59" s="27" t="n">
        <v>15</v>
      </c>
      <c r="K59" s="29"/>
      <c r="L59" s="30" t="n">
        <f aca="false">K59*J59</f>
        <v>0</v>
      </c>
      <c r="M59" s="30" t="n">
        <f aca="false">L59*0.2</f>
        <v>0</v>
      </c>
      <c r="N59" s="30" t="n">
        <f aca="false">L59+M59</f>
        <v>0</v>
      </c>
    </row>
    <row r="60" customFormat="false" ht="64.9" hidden="false" customHeight="false" outlineLevel="0" collapsed="false">
      <c r="A60" s="19" t="n">
        <f aca="false">A59+1</f>
        <v>54</v>
      </c>
      <c r="B60" s="25" t="s">
        <v>71</v>
      </c>
      <c r="C60" s="32"/>
      <c r="D60" s="27"/>
      <c r="E60" s="27"/>
      <c r="F60" s="27"/>
      <c r="G60" s="27"/>
      <c r="H60" s="27" t="s">
        <v>18</v>
      </c>
      <c r="I60" s="28"/>
      <c r="J60" s="27" t="n">
        <v>5</v>
      </c>
      <c r="K60" s="29"/>
      <c r="L60" s="30" t="n">
        <f aca="false">K60*J60</f>
        <v>0</v>
      </c>
      <c r="M60" s="30" t="n">
        <f aca="false">L60*0.2</f>
        <v>0</v>
      </c>
      <c r="N60" s="30" t="n">
        <f aca="false">L60+M60</f>
        <v>0</v>
      </c>
    </row>
    <row r="61" customFormat="false" ht="64.9" hidden="false" customHeight="false" outlineLevel="0" collapsed="false">
      <c r="A61" s="19" t="n">
        <f aca="false">A60+1</f>
        <v>55</v>
      </c>
      <c r="B61" s="25" t="s">
        <v>72</v>
      </c>
      <c r="C61" s="32"/>
      <c r="D61" s="27"/>
      <c r="E61" s="27"/>
      <c r="F61" s="27"/>
      <c r="G61" s="27"/>
      <c r="H61" s="27" t="s">
        <v>18</v>
      </c>
      <c r="I61" s="28"/>
      <c r="J61" s="27" t="n">
        <v>5</v>
      </c>
      <c r="K61" s="29"/>
      <c r="L61" s="30" t="n">
        <f aca="false">K61*J61</f>
        <v>0</v>
      </c>
      <c r="M61" s="30" t="n">
        <f aca="false">L61*0.2</f>
        <v>0</v>
      </c>
      <c r="N61" s="30" t="n">
        <f aca="false">L61+M61</f>
        <v>0</v>
      </c>
    </row>
    <row r="62" customFormat="false" ht="64.9" hidden="false" customHeight="false" outlineLevel="0" collapsed="false">
      <c r="A62" s="19" t="n">
        <f aca="false">A61+1</f>
        <v>56</v>
      </c>
      <c r="B62" s="25" t="s">
        <v>73</v>
      </c>
      <c r="C62" s="32"/>
      <c r="D62" s="27"/>
      <c r="E62" s="27"/>
      <c r="F62" s="27"/>
      <c r="G62" s="27"/>
      <c r="H62" s="27" t="s">
        <v>18</v>
      </c>
      <c r="I62" s="28"/>
      <c r="J62" s="27" t="n">
        <v>5</v>
      </c>
      <c r="K62" s="29"/>
      <c r="L62" s="30" t="n">
        <f aca="false">K62*J62</f>
        <v>0</v>
      </c>
      <c r="M62" s="30" t="n">
        <f aca="false">L62*0.2</f>
        <v>0</v>
      </c>
      <c r="N62" s="30" t="n">
        <f aca="false">L62+M62</f>
        <v>0</v>
      </c>
    </row>
    <row r="63" customFormat="false" ht="15" hidden="false" customHeight="false" outlineLevel="0" collapsed="false">
      <c r="A63" s="19" t="n">
        <f aca="false">A62+1</f>
        <v>57</v>
      </c>
      <c r="B63" s="25" t="s">
        <v>74</v>
      </c>
      <c r="C63" s="32"/>
      <c r="D63" s="27"/>
      <c r="E63" s="27"/>
      <c r="F63" s="27"/>
      <c r="G63" s="27"/>
      <c r="H63" s="27" t="s">
        <v>18</v>
      </c>
      <c r="I63" s="28"/>
      <c r="J63" s="42" t="n">
        <v>10</v>
      </c>
      <c r="K63" s="29"/>
      <c r="L63" s="30" t="n">
        <f aca="false">K63*J63</f>
        <v>0</v>
      </c>
      <c r="M63" s="30" t="n">
        <f aca="false">L63*0.2</f>
        <v>0</v>
      </c>
      <c r="N63" s="30" t="n">
        <f aca="false">L63+M63</f>
        <v>0</v>
      </c>
    </row>
    <row r="64" customFormat="false" ht="26.85" hidden="false" customHeight="false" outlineLevel="0" collapsed="false">
      <c r="A64" s="19" t="n">
        <f aca="false">A63+1</f>
        <v>58</v>
      </c>
      <c r="B64" s="25" t="s">
        <v>75</v>
      </c>
      <c r="C64" s="27"/>
      <c r="D64" s="27"/>
      <c r="E64" s="27"/>
      <c r="F64" s="27"/>
      <c r="G64" s="27"/>
      <c r="H64" s="27" t="s">
        <v>18</v>
      </c>
      <c r="I64" s="28"/>
      <c r="J64" s="43" t="n">
        <v>3</v>
      </c>
      <c r="K64" s="29"/>
      <c r="L64" s="30" t="n">
        <f aca="false">K64*J64</f>
        <v>0</v>
      </c>
      <c r="M64" s="30" t="n">
        <f aca="false">L64*0.2</f>
        <v>0</v>
      </c>
      <c r="N64" s="30" t="n">
        <f aca="false">L64+M64</f>
        <v>0</v>
      </c>
    </row>
    <row r="65" customFormat="false" ht="26.85" hidden="false" customHeight="false" outlineLevel="0" collapsed="false">
      <c r="A65" s="19" t="n">
        <f aca="false">A64+1</f>
        <v>59</v>
      </c>
      <c r="B65" s="25" t="s">
        <v>76</v>
      </c>
      <c r="C65" s="27"/>
      <c r="D65" s="27"/>
      <c r="E65" s="27"/>
      <c r="F65" s="27"/>
      <c r="G65" s="27"/>
      <c r="H65" s="27" t="s">
        <v>18</v>
      </c>
      <c r="I65" s="28"/>
      <c r="J65" s="43" t="n">
        <v>9</v>
      </c>
      <c r="K65" s="29"/>
      <c r="L65" s="30" t="n">
        <f aca="false">K65*J65</f>
        <v>0</v>
      </c>
      <c r="M65" s="30" t="n">
        <f aca="false">L65*0.2</f>
        <v>0</v>
      </c>
      <c r="N65" s="30" t="n">
        <f aca="false">L65+M65</f>
        <v>0</v>
      </c>
    </row>
    <row r="66" customFormat="false" ht="15" hidden="false" customHeight="false" outlineLevel="0" collapsed="false">
      <c r="A66" s="19" t="n">
        <f aca="false">A65+1</f>
        <v>60</v>
      </c>
      <c r="B66" s="25" t="s">
        <v>77</v>
      </c>
      <c r="C66" s="27"/>
      <c r="D66" s="27"/>
      <c r="E66" s="27"/>
      <c r="F66" s="27"/>
      <c r="G66" s="27"/>
      <c r="H66" s="27" t="s">
        <v>18</v>
      </c>
      <c r="I66" s="28"/>
      <c r="J66" s="27" t="n">
        <v>14</v>
      </c>
      <c r="K66" s="31"/>
      <c r="L66" s="30" t="n">
        <f aca="false">K66*J66</f>
        <v>0</v>
      </c>
      <c r="M66" s="30" t="n">
        <f aca="false">L66*0.2</f>
        <v>0</v>
      </c>
      <c r="N66" s="30" t="n">
        <f aca="false">L66+M66</f>
        <v>0</v>
      </c>
    </row>
    <row r="67" customFormat="false" ht="15" hidden="false" customHeight="false" outlineLevel="0" collapsed="false">
      <c r="A67" s="19" t="n">
        <f aca="false">A66+1</f>
        <v>61</v>
      </c>
      <c r="B67" s="25" t="s">
        <v>78</v>
      </c>
      <c r="C67" s="27"/>
      <c r="D67" s="27"/>
      <c r="E67" s="27"/>
      <c r="F67" s="27"/>
      <c r="G67" s="27"/>
      <c r="H67" s="27" t="s">
        <v>18</v>
      </c>
      <c r="I67" s="28"/>
      <c r="J67" s="27" t="n">
        <v>5</v>
      </c>
      <c r="K67" s="31"/>
      <c r="L67" s="30" t="n">
        <f aca="false">K67*J67</f>
        <v>0</v>
      </c>
      <c r="M67" s="30" t="n">
        <f aca="false">L67*0.2</f>
        <v>0</v>
      </c>
      <c r="N67" s="30" t="n">
        <f aca="false">L67+M67</f>
        <v>0</v>
      </c>
    </row>
    <row r="68" customFormat="false" ht="27.35" hidden="false" customHeight="false" outlineLevel="0" collapsed="false">
      <c r="A68" s="19" t="n">
        <f aca="false">A67+1</f>
        <v>62</v>
      </c>
      <c r="B68" s="25" t="s">
        <v>79</v>
      </c>
      <c r="C68" s="27"/>
      <c r="D68" s="27"/>
      <c r="E68" s="27"/>
      <c r="F68" s="27"/>
      <c r="G68" s="27"/>
      <c r="H68" s="27" t="s">
        <v>18</v>
      </c>
      <c r="I68" s="28"/>
      <c r="J68" s="27" t="n">
        <v>3</v>
      </c>
      <c r="K68" s="29"/>
      <c r="L68" s="30" t="n">
        <f aca="false">K68*J68</f>
        <v>0</v>
      </c>
      <c r="M68" s="30" t="n">
        <f aca="false">L68*0.2</f>
        <v>0</v>
      </c>
      <c r="N68" s="30" t="n">
        <f aca="false">L68+M68</f>
        <v>0</v>
      </c>
    </row>
    <row r="69" customFormat="false" ht="15" hidden="false" customHeight="false" outlineLevel="0" collapsed="false">
      <c r="A69" s="19" t="n">
        <f aca="false">A68+1</f>
        <v>63</v>
      </c>
      <c r="B69" s="25" t="s">
        <v>80</v>
      </c>
      <c r="C69" s="27"/>
      <c r="D69" s="27"/>
      <c r="E69" s="27"/>
      <c r="F69" s="27"/>
      <c r="G69" s="27"/>
      <c r="H69" s="27" t="s">
        <v>18</v>
      </c>
      <c r="I69" s="28"/>
      <c r="J69" s="27" t="n">
        <v>3</v>
      </c>
      <c r="K69" s="29"/>
      <c r="L69" s="30" t="n">
        <f aca="false">K69*J69</f>
        <v>0</v>
      </c>
      <c r="M69" s="30" t="n">
        <f aca="false">L69*0.2</f>
        <v>0</v>
      </c>
      <c r="N69" s="30" t="n">
        <f aca="false">L69+M69</f>
        <v>0</v>
      </c>
    </row>
    <row r="70" customFormat="false" ht="27.35" hidden="false" customHeight="false" outlineLevel="0" collapsed="false">
      <c r="A70" s="19" t="n">
        <f aca="false">A69+1</f>
        <v>64</v>
      </c>
      <c r="B70" s="25" t="s">
        <v>81</v>
      </c>
      <c r="C70" s="32"/>
      <c r="D70" s="27"/>
      <c r="E70" s="27"/>
      <c r="F70" s="27"/>
      <c r="G70" s="27"/>
      <c r="H70" s="27" t="s">
        <v>18</v>
      </c>
      <c r="I70" s="28"/>
      <c r="J70" s="27" t="n">
        <v>4</v>
      </c>
      <c r="K70" s="29"/>
      <c r="L70" s="30" t="n">
        <f aca="false">K70*J70</f>
        <v>0</v>
      </c>
      <c r="M70" s="30" t="n">
        <f aca="false">L70*0.2</f>
        <v>0</v>
      </c>
      <c r="N70" s="30" t="n">
        <f aca="false">L70+M70</f>
        <v>0</v>
      </c>
    </row>
    <row r="71" customFormat="false" ht="27.35" hidden="false" customHeight="false" outlineLevel="0" collapsed="false">
      <c r="A71" s="19" t="n">
        <f aca="false">A70+1</f>
        <v>65</v>
      </c>
      <c r="B71" s="25" t="s">
        <v>82</v>
      </c>
      <c r="C71" s="32"/>
      <c r="D71" s="27"/>
      <c r="E71" s="27"/>
      <c r="F71" s="27"/>
      <c r="G71" s="27"/>
      <c r="H71" s="27" t="s">
        <v>18</v>
      </c>
      <c r="I71" s="28"/>
      <c r="J71" s="27" t="n">
        <v>8</v>
      </c>
      <c r="K71" s="29"/>
      <c r="L71" s="30" t="n">
        <f aca="false">K71*J71</f>
        <v>0</v>
      </c>
      <c r="M71" s="30" t="n">
        <f aca="false">L71*0.2</f>
        <v>0</v>
      </c>
      <c r="N71" s="30" t="n">
        <f aca="false">L71+M71</f>
        <v>0</v>
      </c>
    </row>
    <row r="72" customFormat="false" ht="26.85" hidden="false" customHeight="false" outlineLevel="0" collapsed="false">
      <c r="A72" s="19" t="n">
        <f aca="false">A71+1</f>
        <v>66</v>
      </c>
      <c r="B72" s="25" t="s">
        <v>83</v>
      </c>
      <c r="C72" s="27"/>
      <c r="D72" s="27"/>
      <c r="E72" s="27"/>
      <c r="F72" s="27"/>
      <c r="G72" s="27"/>
      <c r="H72" s="27" t="s">
        <v>18</v>
      </c>
      <c r="I72" s="28"/>
      <c r="J72" s="27" t="n">
        <v>5</v>
      </c>
      <c r="K72" s="31"/>
      <c r="L72" s="30" t="n">
        <f aca="false">K72*J72</f>
        <v>0</v>
      </c>
      <c r="M72" s="30" t="n">
        <f aca="false">L72*0.2</f>
        <v>0</v>
      </c>
      <c r="N72" s="30" t="n">
        <f aca="false">L72+M72</f>
        <v>0</v>
      </c>
    </row>
    <row r="73" customFormat="false" ht="26.85" hidden="false" customHeight="false" outlineLevel="0" collapsed="false">
      <c r="A73" s="19" t="n">
        <f aca="false">A72+1</f>
        <v>67</v>
      </c>
      <c r="B73" s="25" t="s">
        <v>84</v>
      </c>
      <c r="C73" s="27"/>
      <c r="D73" s="27"/>
      <c r="E73" s="27"/>
      <c r="F73" s="27"/>
      <c r="G73" s="27"/>
      <c r="H73" s="27" t="s">
        <v>18</v>
      </c>
      <c r="I73" s="28"/>
      <c r="J73" s="27" t="n">
        <v>4</v>
      </c>
      <c r="K73" s="31"/>
      <c r="L73" s="30" t="n">
        <f aca="false">K73*J73</f>
        <v>0</v>
      </c>
      <c r="M73" s="30" t="n">
        <f aca="false">L73*0.2</f>
        <v>0</v>
      </c>
      <c r="N73" s="30" t="n">
        <f aca="false">L73+M73</f>
        <v>0</v>
      </c>
    </row>
    <row r="74" customFormat="false" ht="15" hidden="false" customHeight="false" outlineLevel="0" collapsed="false">
      <c r="A74" s="19" t="n">
        <f aca="false">A73+1</f>
        <v>68</v>
      </c>
      <c r="B74" s="25" t="s">
        <v>85</v>
      </c>
      <c r="C74" s="32"/>
      <c r="D74" s="27"/>
      <c r="E74" s="27"/>
      <c r="F74" s="27"/>
      <c r="G74" s="27"/>
      <c r="H74" s="27" t="s">
        <v>18</v>
      </c>
      <c r="I74" s="28"/>
      <c r="J74" s="27" t="n">
        <v>4</v>
      </c>
      <c r="K74" s="29"/>
      <c r="L74" s="30" t="n">
        <f aca="false">K74*J74</f>
        <v>0</v>
      </c>
      <c r="M74" s="30" t="n">
        <f aca="false">L74*0.2</f>
        <v>0</v>
      </c>
      <c r="N74" s="30" t="n">
        <f aca="false">L74+M74</f>
        <v>0</v>
      </c>
    </row>
    <row r="75" customFormat="false" ht="41" hidden="false" customHeight="false" outlineLevel="0" collapsed="false">
      <c r="A75" s="19" t="n">
        <f aca="false">A74+1</f>
        <v>69</v>
      </c>
      <c r="B75" s="25" t="s">
        <v>86</v>
      </c>
      <c r="C75" s="27"/>
      <c r="D75" s="27"/>
      <c r="E75" s="27"/>
      <c r="F75" s="27"/>
      <c r="G75" s="27"/>
      <c r="H75" s="27" t="s">
        <v>18</v>
      </c>
      <c r="I75" s="28"/>
      <c r="J75" s="27" t="n">
        <v>4</v>
      </c>
      <c r="K75" s="29"/>
      <c r="L75" s="30" t="n">
        <f aca="false">K75*J75</f>
        <v>0</v>
      </c>
      <c r="M75" s="30" t="n">
        <f aca="false">L75*0.2</f>
        <v>0</v>
      </c>
      <c r="N75" s="30" t="n">
        <f aca="false">L75+M75</f>
        <v>0</v>
      </c>
    </row>
    <row r="76" customFormat="false" ht="24.85" hidden="false" customHeight="false" outlineLevel="0" collapsed="false">
      <c r="A76" s="19" t="n">
        <f aca="false">A75+1</f>
        <v>70</v>
      </c>
      <c r="B76" s="40" t="s">
        <v>87</v>
      </c>
      <c r="C76" s="32"/>
      <c r="D76" s="27"/>
      <c r="E76" s="27"/>
      <c r="F76" s="27"/>
      <c r="G76" s="27"/>
      <c r="H76" s="27" t="s">
        <v>18</v>
      </c>
      <c r="I76" s="28"/>
      <c r="J76" s="26" t="n">
        <v>1</v>
      </c>
      <c r="K76" s="29"/>
      <c r="L76" s="30" t="n">
        <f aca="false">K76*J76</f>
        <v>0</v>
      </c>
      <c r="M76" s="30" t="n">
        <f aca="false">L76*0.2</f>
        <v>0</v>
      </c>
      <c r="N76" s="30" t="n">
        <f aca="false">L76+M76</f>
        <v>0</v>
      </c>
    </row>
    <row r="77" customFormat="false" ht="15" hidden="false" customHeight="false" outlineLevel="0" collapsed="false">
      <c r="A77" s="19" t="n">
        <f aca="false">A76+1</f>
        <v>71</v>
      </c>
      <c r="B77" s="44" t="s">
        <v>88</v>
      </c>
      <c r="C77" s="32"/>
      <c r="D77" s="27"/>
      <c r="E77" s="27"/>
      <c r="F77" s="27"/>
      <c r="G77" s="27"/>
      <c r="H77" s="27" t="s">
        <v>18</v>
      </c>
      <c r="I77" s="28"/>
      <c r="J77" s="27" t="n">
        <v>4</v>
      </c>
      <c r="K77" s="29"/>
      <c r="L77" s="30" t="n">
        <f aca="false">K77*J77</f>
        <v>0</v>
      </c>
      <c r="M77" s="30" t="n">
        <f aca="false">L77*0.2</f>
        <v>0</v>
      </c>
      <c r="N77" s="30" t="n">
        <f aca="false">L77+M77</f>
        <v>0</v>
      </c>
    </row>
    <row r="78" customFormat="false" ht="15" hidden="false" customHeight="false" outlineLevel="0" collapsed="false">
      <c r="A78" s="19" t="n">
        <f aca="false">A77+1</f>
        <v>72</v>
      </c>
      <c r="B78" s="44" t="s">
        <v>89</v>
      </c>
      <c r="C78" s="32"/>
      <c r="D78" s="27"/>
      <c r="E78" s="27"/>
      <c r="F78" s="27"/>
      <c r="G78" s="27"/>
      <c r="H78" s="27" t="s">
        <v>18</v>
      </c>
      <c r="I78" s="27"/>
      <c r="J78" s="27" t="n">
        <v>4</v>
      </c>
      <c r="K78" s="29"/>
      <c r="L78" s="30" t="n">
        <f aca="false">K78*J78</f>
        <v>0</v>
      </c>
      <c r="M78" s="30" t="n">
        <f aca="false">L78*0.2</f>
        <v>0</v>
      </c>
      <c r="N78" s="30" t="n">
        <f aca="false">L78+M78</f>
        <v>0</v>
      </c>
    </row>
    <row r="79" customFormat="false" ht="26.85" hidden="false" customHeight="false" outlineLevel="0" collapsed="false">
      <c r="A79" s="19" t="n">
        <f aca="false">A78+1</f>
        <v>73</v>
      </c>
      <c r="B79" s="25" t="s">
        <v>90</v>
      </c>
      <c r="C79" s="32"/>
      <c r="D79" s="27"/>
      <c r="E79" s="27"/>
      <c r="F79" s="27"/>
      <c r="G79" s="27"/>
      <c r="H79" s="27" t="s">
        <v>18</v>
      </c>
      <c r="I79" s="28"/>
      <c r="J79" s="27" t="n">
        <v>4</v>
      </c>
      <c r="K79" s="29"/>
      <c r="L79" s="30" t="n">
        <f aca="false">K79*J79</f>
        <v>0</v>
      </c>
      <c r="M79" s="30" t="n">
        <f aca="false">L79*0.2</f>
        <v>0</v>
      </c>
      <c r="N79" s="30" t="n">
        <f aca="false">L79+M79</f>
        <v>0</v>
      </c>
    </row>
    <row r="80" customFormat="false" ht="26.85" hidden="false" customHeight="false" outlineLevel="0" collapsed="false">
      <c r="A80" s="19" t="n">
        <f aca="false">A79+1</f>
        <v>74</v>
      </c>
      <c r="B80" s="25" t="s">
        <v>91</v>
      </c>
      <c r="C80" s="27"/>
      <c r="D80" s="27"/>
      <c r="E80" s="27"/>
      <c r="F80" s="27"/>
      <c r="G80" s="27"/>
      <c r="H80" s="27" t="s">
        <v>18</v>
      </c>
      <c r="I80" s="28"/>
      <c r="J80" s="27" t="n">
        <v>3</v>
      </c>
      <c r="K80" s="29"/>
      <c r="L80" s="30" t="n">
        <f aca="false">K80*J80</f>
        <v>0</v>
      </c>
      <c r="M80" s="30" t="n">
        <f aca="false">L80*0.2</f>
        <v>0</v>
      </c>
      <c r="N80" s="30" t="n">
        <f aca="false">L80+M80</f>
        <v>0</v>
      </c>
    </row>
    <row r="81" customFormat="false" ht="26.85" hidden="false" customHeight="false" outlineLevel="0" collapsed="false">
      <c r="A81" s="19" t="n">
        <f aca="false">A80+1</f>
        <v>75</v>
      </c>
      <c r="B81" s="25" t="s">
        <v>92</v>
      </c>
      <c r="C81" s="27"/>
      <c r="D81" s="27"/>
      <c r="E81" s="27"/>
      <c r="F81" s="27"/>
      <c r="G81" s="27"/>
      <c r="H81" s="27" t="s">
        <v>18</v>
      </c>
      <c r="I81" s="28"/>
      <c r="J81" s="27" t="n">
        <v>3</v>
      </c>
      <c r="K81" s="29"/>
      <c r="L81" s="30" t="n">
        <f aca="false">K81*J81</f>
        <v>0</v>
      </c>
      <c r="M81" s="30" t="n">
        <f aca="false">L81*0.2</f>
        <v>0</v>
      </c>
      <c r="N81" s="30" t="n">
        <f aca="false">L81+M81</f>
        <v>0</v>
      </c>
    </row>
    <row r="82" customFormat="false" ht="26.85" hidden="false" customHeight="false" outlineLevel="0" collapsed="false">
      <c r="A82" s="19" t="n">
        <f aca="false">A81+1</f>
        <v>76</v>
      </c>
      <c r="B82" s="25" t="s">
        <v>93</v>
      </c>
      <c r="C82" s="27"/>
      <c r="D82" s="27"/>
      <c r="E82" s="27"/>
      <c r="F82" s="27"/>
      <c r="G82" s="27"/>
      <c r="H82" s="27" t="s">
        <v>18</v>
      </c>
      <c r="I82" s="28"/>
      <c r="J82" s="27" t="n">
        <v>3</v>
      </c>
      <c r="K82" s="29"/>
      <c r="L82" s="30" t="n">
        <f aca="false">K82*J82</f>
        <v>0</v>
      </c>
      <c r="M82" s="30" t="n">
        <f aca="false">L82*0.2</f>
        <v>0</v>
      </c>
      <c r="N82" s="30" t="n">
        <f aca="false">L82+M82</f>
        <v>0</v>
      </c>
    </row>
    <row r="83" customFormat="false" ht="26.85" hidden="false" customHeight="false" outlineLevel="0" collapsed="false">
      <c r="A83" s="19" t="n">
        <f aca="false">A82+1</f>
        <v>77</v>
      </c>
      <c r="B83" s="25" t="s">
        <v>94</v>
      </c>
      <c r="C83" s="27"/>
      <c r="D83" s="27"/>
      <c r="E83" s="27"/>
      <c r="F83" s="27"/>
      <c r="G83" s="27"/>
      <c r="H83" s="27" t="s">
        <v>18</v>
      </c>
      <c r="I83" s="28"/>
      <c r="J83" s="27" t="n">
        <v>6</v>
      </c>
      <c r="K83" s="29"/>
      <c r="L83" s="30" t="n">
        <f aca="false">K83*J83</f>
        <v>0</v>
      </c>
      <c r="M83" s="30" t="n">
        <f aca="false">L83*0.2</f>
        <v>0</v>
      </c>
      <c r="N83" s="30" t="n">
        <f aca="false">L83+M83</f>
        <v>0</v>
      </c>
    </row>
    <row r="84" customFormat="false" ht="26.85" hidden="false" customHeight="false" outlineLevel="0" collapsed="false">
      <c r="A84" s="19" t="n">
        <f aca="false">A83+1</f>
        <v>78</v>
      </c>
      <c r="B84" s="25" t="s">
        <v>95</v>
      </c>
      <c r="C84" s="27"/>
      <c r="D84" s="27"/>
      <c r="E84" s="27"/>
      <c r="F84" s="27"/>
      <c r="G84" s="27"/>
      <c r="H84" s="27" t="s">
        <v>18</v>
      </c>
      <c r="I84" s="28"/>
      <c r="J84" s="27" t="n">
        <v>6</v>
      </c>
      <c r="K84" s="29"/>
      <c r="L84" s="30" t="n">
        <f aca="false">K84*J84</f>
        <v>0</v>
      </c>
      <c r="M84" s="30" t="n">
        <f aca="false">L84*0.2</f>
        <v>0</v>
      </c>
      <c r="N84" s="30" t="n">
        <f aca="false">L84+M84</f>
        <v>0</v>
      </c>
    </row>
    <row r="85" customFormat="false" ht="26.85" hidden="false" customHeight="false" outlineLevel="0" collapsed="false">
      <c r="A85" s="19" t="n">
        <f aca="false">A84+1</f>
        <v>79</v>
      </c>
      <c r="B85" s="25" t="s">
        <v>96</v>
      </c>
      <c r="C85" s="27"/>
      <c r="D85" s="27"/>
      <c r="E85" s="27"/>
      <c r="F85" s="27"/>
      <c r="G85" s="27"/>
      <c r="H85" s="27" t="s">
        <v>18</v>
      </c>
      <c r="I85" s="28"/>
      <c r="J85" s="27" t="n">
        <v>3</v>
      </c>
      <c r="K85" s="29"/>
      <c r="L85" s="30" t="n">
        <f aca="false">K85*J85</f>
        <v>0</v>
      </c>
      <c r="M85" s="30" t="n">
        <f aca="false">L85*0.2</f>
        <v>0</v>
      </c>
      <c r="N85" s="30" t="n">
        <f aca="false">L85+M85</f>
        <v>0</v>
      </c>
    </row>
    <row r="86" customFormat="false" ht="26.85" hidden="false" customHeight="false" outlineLevel="0" collapsed="false">
      <c r="A86" s="19" t="n">
        <f aca="false">A85+1</f>
        <v>80</v>
      </c>
      <c r="B86" s="25" t="s">
        <v>97</v>
      </c>
      <c r="C86" s="27"/>
      <c r="D86" s="27"/>
      <c r="E86" s="27"/>
      <c r="F86" s="27"/>
      <c r="G86" s="27"/>
      <c r="H86" s="27" t="s">
        <v>18</v>
      </c>
      <c r="I86" s="28"/>
      <c r="J86" s="27" t="n">
        <v>3</v>
      </c>
      <c r="K86" s="29"/>
      <c r="L86" s="30" t="n">
        <f aca="false">K86*J86</f>
        <v>0</v>
      </c>
      <c r="M86" s="30" t="n">
        <f aca="false">L86*0.2</f>
        <v>0</v>
      </c>
      <c r="N86" s="30" t="n">
        <f aca="false">L86+M86</f>
        <v>0</v>
      </c>
    </row>
    <row r="87" customFormat="false" ht="26.85" hidden="false" customHeight="false" outlineLevel="0" collapsed="false">
      <c r="A87" s="19" t="n">
        <f aca="false">A86+1</f>
        <v>81</v>
      </c>
      <c r="B87" s="25" t="s">
        <v>98</v>
      </c>
      <c r="C87" s="27"/>
      <c r="D87" s="27"/>
      <c r="E87" s="27"/>
      <c r="F87" s="27"/>
      <c r="G87" s="27"/>
      <c r="H87" s="27" t="s">
        <v>18</v>
      </c>
      <c r="I87" s="28"/>
      <c r="J87" s="27" t="n">
        <v>3</v>
      </c>
      <c r="K87" s="29"/>
      <c r="L87" s="30" t="n">
        <f aca="false">K87*J87</f>
        <v>0</v>
      </c>
      <c r="M87" s="30" t="n">
        <f aca="false">L87*0.2</f>
        <v>0</v>
      </c>
      <c r="N87" s="30" t="n">
        <f aca="false">L87+M87</f>
        <v>0</v>
      </c>
    </row>
    <row r="88" customFormat="false" ht="26.85" hidden="false" customHeight="false" outlineLevel="0" collapsed="false">
      <c r="A88" s="19" t="n">
        <f aca="false">A87+1</f>
        <v>82</v>
      </c>
      <c r="B88" s="25" t="s">
        <v>99</v>
      </c>
      <c r="C88" s="27"/>
      <c r="D88" s="27"/>
      <c r="E88" s="27"/>
      <c r="F88" s="27"/>
      <c r="G88" s="27"/>
      <c r="H88" s="27" t="s">
        <v>18</v>
      </c>
      <c r="I88" s="28"/>
      <c r="J88" s="27" t="n">
        <v>3</v>
      </c>
      <c r="K88" s="29"/>
      <c r="L88" s="30" t="n">
        <f aca="false">K88*J88</f>
        <v>0</v>
      </c>
      <c r="M88" s="30" t="n">
        <f aca="false">L88*0.2</f>
        <v>0</v>
      </c>
      <c r="N88" s="30" t="n">
        <f aca="false">L88+M88</f>
        <v>0</v>
      </c>
    </row>
    <row r="89" customFormat="false" ht="26.85" hidden="false" customHeight="false" outlineLevel="0" collapsed="false">
      <c r="A89" s="19" t="n">
        <f aca="false">A88+1</f>
        <v>83</v>
      </c>
      <c r="B89" s="25" t="s">
        <v>100</v>
      </c>
      <c r="C89" s="27"/>
      <c r="D89" s="27"/>
      <c r="E89" s="27"/>
      <c r="F89" s="27"/>
      <c r="G89" s="27"/>
      <c r="H89" s="27" t="s">
        <v>18</v>
      </c>
      <c r="I89" s="28"/>
      <c r="J89" s="27" t="n">
        <v>6</v>
      </c>
      <c r="K89" s="29"/>
      <c r="L89" s="30" t="n">
        <f aca="false">K89*J89</f>
        <v>0</v>
      </c>
      <c r="M89" s="30" t="n">
        <f aca="false">L89*0.2</f>
        <v>0</v>
      </c>
      <c r="N89" s="30" t="n">
        <f aca="false">L89+M89</f>
        <v>0</v>
      </c>
    </row>
    <row r="90" customFormat="false" ht="26.85" hidden="false" customHeight="false" outlineLevel="0" collapsed="false">
      <c r="A90" s="19" t="n">
        <f aca="false">A89+1</f>
        <v>84</v>
      </c>
      <c r="B90" s="25" t="s">
        <v>101</v>
      </c>
      <c r="C90" s="26"/>
      <c r="D90" s="26"/>
      <c r="E90" s="27"/>
      <c r="F90" s="27"/>
      <c r="G90" s="27"/>
      <c r="H90" s="27" t="s">
        <v>18</v>
      </c>
      <c r="I90" s="28"/>
      <c r="J90" s="27" t="n">
        <v>1</v>
      </c>
      <c r="K90" s="29"/>
      <c r="L90" s="30" t="n">
        <f aca="false">K90*J90</f>
        <v>0</v>
      </c>
      <c r="M90" s="30" t="n">
        <f aca="false">L90*0.2</f>
        <v>0</v>
      </c>
      <c r="N90" s="30" t="n">
        <f aca="false">L90+M90</f>
        <v>0</v>
      </c>
    </row>
    <row r="91" customFormat="false" ht="15" hidden="false" customHeight="false" outlineLevel="0" collapsed="false">
      <c r="A91" s="19" t="n">
        <f aca="false">A90+1</f>
        <v>85</v>
      </c>
      <c r="B91" s="25" t="s">
        <v>102</v>
      </c>
      <c r="C91" s="26"/>
      <c r="D91" s="27"/>
      <c r="E91" s="27"/>
      <c r="F91" s="27"/>
      <c r="G91" s="27"/>
      <c r="H91" s="27" t="s">
        <v>18</v>
      </c>
      <c r="I91" s="28"/>
      <c r="J91" s="27" t="n">
        <v>1</v>
      </c>
      <c r="K91" s="29"/>
      <c r="L91" s="30" t="n">
        <f aca="false">K91*J91</f>
        <v>0</v>
      </c>
      <c r="M91" s="30" t="n">
        <f aca="false">L91*0.2</f>
        <v>0</v>
      </c>
      <c r="N91" s="30" t="n">
        <f aca="false">L91+M91</f>
        <v>0</v>
      </c>
    </row>
    <row r="92" customFormat="false" ht="27.35" hidden="false" customHeight="false" outlineLevel="0" collapsed="false">
      <c r="A92" s="19" t="n">
        <f aca="false">A91+1</f>
        <v>86</v>
      </c>
      <c r="B92" s="25" t="s">
        <v>103</v>
      </c>
      <c r="C92" s="27"/>
      <c r="D92" s="27"/>
      <c r="E92" s="27"/>
      <c r="F92" s="27"/>
      <c r="G92" s="27"/>
      <c r="H92" s="27" t="s">
        <v>18</v>
      </c>
      <c r="I92" s="27"/>
      <c r="J92" s="27" t="n">
        <v>5</v>
      </c>
      <c r="K92" s="31"/>
      <c r="L92" s="30" t="n">
        <f aca="false">K92*J92</f>
        <v>0</v>
      </c>
      <c r="M92" s="30" t="n">
        <f aca="false">L92*0.2</f>
        <v>0</v>
      </c>
      <c r="N92" s="30" t="n">
        <f aca="false">L92+M92</f>
        <v>0</v>
      </c>
    </row>
    <row r="93" customFormat="false" ht="15" hidden="false" customHeight="false" outlineLevel="0" collapsed="false">
      <c r="A93" s="19" t="n">
        <f aca="false">A92+1</f>
        <v>87</v>
      </c>
      <c r="B93" s="25" t="s">
        <v>104</v>
      </c>
      <c r="C93" s="26"/>
      <c r="D93" s="27"/>
      <c r="E93" s="27"/>
      <c r="F93" s="27"/>
      <c r="G93" s="27"/>
      <c r="H93" s="27" t="s">
        <v>18</v>
      </c>
      <c r="I93" s="27"/>
      <c r="J93" s="27" t="n">
        <v>3</v>
      </c>
      <c r="K93" s="29"/>
      <c r="L93" s="30" t="n">
        <f aca="false">K93*J93</f>
        <v>0</v>
      </c>
      <c r="M93" s="30" t="n">
        <f aca="false">L93*0.2</f>
        <v>0</v>
      </c>
      <c r="N93" s="30" t="n">
        <f aca="false">L93+M93</f>
        <v>0</v>
      </c>
    </row>
    <row r="94" customFormat="false" ht="15" hidden="false" customHeight="false" outlineLevel="0" collapsed="false">
      <c r="A94" s="19" t="n">
        <f aca="false">A93+1</f>
        <v>88</v>
      </c>
      <c r="B94" s="25" t="s">
        <v>105</v>
      </c>
      <c r="C94" s="27"/>
      <c r="D94" s="27"/>
      <c r="E94" s="27"/>
      <c r="F94" s="27"/>
      <c r="G94" s="27"/>
      <c r="H94" s="27" t="s">
        <v>18</v>
      </c>
      <c r="I94" s="28"/>
      <c r="J94" s="27" t="n">
        <v>4</v>
      </c>
      <c r="K94" s="29"/>
      <c r="L94" s="30" t="n">
        <f aca="false">K94*J94</f>
        <v>0</v>
      </c>
      <c r="M94" s="30" t="n">
        <f aca="false">L94*0.2</f>
        <v>0</v>
      </c>
      <c r="N94" s="30" t="n">
        <f aca="false">L94+M94</f>
        <v>0</v>
      </c>
    </row>
    <row r="95" customFormat="false" ht="15" hidden="false" customHeight="false" outlineLevel="0" collapsed="false">
      <c r="A95" s="19" t="n">
        <f aca="false">A94+1</f>
        <v>89</v>
      </c>
      <c r="B95" s="25" t="s">
        <v>106</v>
      </c>
      <c r="C95" s="27"/>
      <c r="D95" s="27"/>
      <c r="E95" s="27"/>
      <c r="F95" s="27"/>
      <c r="G95" s="27"/>
      <c r="H95" s="27" t="s">
        <v>18</v>
      </c>
      <c r="I95" s="28"/>
      <c r="J95" s="27" t="n">
        <v>14</v>
      </c>
      <c r="K95" s="31"/>
      <c r="L95" s="30" t="n">
        <f aca="false">K95*J95</f>
        <v>0</v>
      </c>
      <c r="M95" s="30" t="n">
        <f aca="false">L95*0.2</f>
        <v>0</v>
      </c>
      <c r="N95" s="30" t="n">
        <f aca="false">L95+M95</f>
        <v>0</v>
      </c>
    </row>
    <row r="96" customFormat="false" ht="15" hidden="false" customHeight="false" outlineLevel="0" collapsed="false">
      <c r="A96" s="19" t="n">
        <f aca="false">A95+1</f>
        <v>90</v>
      </c>
      <c r="B96" s="25" t="s">
        <v>107</v>
      </c>
      <c r="C96" s="45"/>
      <c r="D96" s="27"/>
      <c r="E96" s="27"/>
      <c r="F96" s="27"/>
      <c r="G96" s="27"/>
      <c r="H96" s="27" t="s">
        <v>18</v>
      </c>
      <c r="I96" s="28"/>
      <c r="J96" s="27" t="n">
        <v>10</v>
      </c>
      <c r="K96" s="31"/>
      <c r="L96" s="30" t="n">
        <f aca="false">K96*J96</f>
        <v>0</v>
      </c>
      <c r="M96" s="30" t="n">
        <f aca="false">L96*0.2</f>
        <v>0</v>
      </c>
      <c r="N96" s="30" t="n">
        <f aca="false">L96+M96</f>
        <v>0</v>
      </c>
    </row>
    <row r="97" customFormat="false" ht="26.85" hidden="false" customHeight="false" outlineLevel="0" collapsed="false">
      <c r="A97" s="19" t="n">
        <f aca="false">A96+1</f>
        <v>91</v>
      </c>
      <c r="B97" s="25" t="s">
        <v>108</v>
      </c>
      <c r="C97" s="45"/>
      <c r="D97" s="27"/>
      <c r="E97" s="27"/>
      <c r="F97" s="27"/>
      <c r="G97" s="27"/>
      <c r="H97" s="27" t="s">
        <v>18</v>
      </c>
      <c r="I97" s="28"/>
      <c r="J97" s="27" t="n">
        <v>8</v>
      </c>
      <c r="K97" s="31"/>
      <c r="L97" s="30" t="n">
        <f aca="false">K97*J97</f>
        <v>0</v>
      </c>
      <c r="M97" s="30" t="n">
        <f aca="false">L97*0.2</f>
        <v>0</v>
      </c>
      <c r="N97" s="30" t="n">
        <f aca="false">L97+M97</f>
        <v>0</v>
      </c>
    </row>
    <row r="98" customFormat="false" ht="26.85" hidden="false" customHeight="false" outlineLevel="0" collapsed="false">
      <c r="A98" s="19" t="n">
        <f aca="false">A97+1</f>
        <v>92</v>
      </c>
      <c r="B98" s="25" t="s">
        <v>109</v>
      </c>
      <c r="C98" s="27"/>
      <c r="D98" s="27"/>
      <c r="E98" s="27"/>
      <c r="F98" s="27"/>
      <c r="G98" s="27"/>
      <c r="H98" s="27" t="s">
        <v>18</v>
      </c>
      <c r="I98" s="28"/>
      <c r="J98" s="27" t="n">
        <v>12</v>
      </c>
      <c r="K98" s="31"/>
      <c r="L98" s="30" t="n">
        <f aca="false">K98*J98</f>
        <v>0</v>
      </c>
      <c r="M98" s="30" t="n">
        <f aca="false">L98*0.2</f>
        <v>0</v>
      </c>
      <c r="N98" s="30" t="n">
        <f aca="false">L98+M98</f>
        <v>0</v>
      </c>
    </row>
    <row r="99" customFormat="false" ht="15" hidden="false" customHeight="false" outlineLevel="0" collapsed="false">
      <c r="A99" s="19" t="n">
        <f aca="false">A98+1</f>
        <v>93</v>
      </c>
      <c r="B99" s="25" t="s">
        <v>110</v>
      </c>
      <c r="C99" s="32"/>
      <c r="D99" s="26"/>
      <c r="E99" s="26"/>
      <c r="F99" s="26"/>
      <c r="G99" s="27"/>
      <c r="H99" s="27" t="s">
        <v>18</v>
      </c>
      <c r="I99" s="28"/>
      <c r="J99" s="27" t="n">
        <v>4</v>
      </c>
      <c r="K99" s="29"/>
      <c r="L99" s="30" t="n">
        <f aca="false">K99*J99</f>
        <v>0</v>
      </c>
      <c r="M99" s="30" t="n">
        <f aca="false">L99*0.2</f>
        <v>0</v>
      </c>
      <c r="N99" s="30" t="n">
        <f aca="false">L99+M99</f>
        <v>0</v>
      </c>
    </row>
    <row r="100" customFormat="false" ht="15" hidden="false" customHeight="false" outlineLevel="0" collapsed="false">
      <c r="A100" s="19" t="n">
        <f aca="false">A99+1</f>
        <v>94</v>
      </c>
      <c r="B100" s="25" t="s">
        <v>111</v>
      </c>
      <c r="C100" s="32"/>
      <c r="D100" s="26"/>
      <c r="E100" s="26"/>
      <c r="F100" s="26"/>
      <c r="G100" s="27"/>
      <c r="H100" s="27" t="s">
        <v>18</v>
      </c>
      <c r="I100" s="28"/>
      <c r="J100" s="27" t="n">
        <v>14</v>
      </c>
      <c r="K100" s="29"/>
      <c r="L100" s="30" t="n">
        <f aca="false">K100*J100</f>
        <v>0</v>
      </c>
      <c r="M100" s="30" t="n">
        <f aca="false">L100*0.2</f>
        <v>0</v>
      </c>
      <c r="N100" s="30" t="n">
        <f aca="false">L100+M100</f>
        <v>0</v>
      </c>
    </row>
    <row r="101" customFormat="false" ht="15" hidden="false" customHeight="false" outlineLevel="0" collapsed="false">
      <c r="A101" s="19" t="n">
        <f aca="false">A100+1</f>
        <v>95</v>
      </c>
      <c r="B101" s="38" t="s">
        <v>112</v>
      </c>
      <c r="C101" s="27"/>
      <c r="D101" s="27"/>
      <c r="E101" s="27"/>
      <c r="F101" s="27"/>
      <c r="G101" s="27"/>
      <c r="H101" s="27" t="s">
        <v>18</v>
      </c>
      <c r="I101" s="28"/>
      <c r="J101" s="27" t="n">
        <v>4</v>
      </c>
      <c r="K101" s="29"/>
      <c r="L101" s="30" t="n">
        <f aca="false">K101*J101</f>
        <v>0</v>
      </c>
      <c r="M101" s="30" t="n">
        <f aca="false">L101*0.2</f>
        <v>0</v>
      </c>
      <c r="N101" s="30" t="n">
        <f aca="false">L101+M101</f>
        <v>0</v>
      </c>
    </row>
    <row r="102" customFormat="false" ht="15" hidden="false" customHeight="false" outlineLevel="0" collapsed="false">
      <c r="A102" s="19" t="n">
        <f aca="false">A101+1</f>
        <v>96</v>
      </c>
      <c r="B102" s="38" t="s">
        <v>113</v>
      </c>
      <c r="C102" s="27"/>
      <c r="D102" s="27"/>
      <c r="E102" s="27"/>
      <c r="F102" s="27"/>
      <c r="G102" s="27"/>
      <c r="H102" s="27" t="s">
        <v>18</v>
      </c>
      <c r="I102" s="28"/>
      <c r="J102" s="27" t="n">
        <v>4</v>
      </c>
      <c r="K102" s="29"/>
      <c r="L102" s="30" t="n">
        <f aca="false">K102*J102</f>
        <v>0</v>
      </c>
      <c r="M102" s="30" t="n">
        <f aca="false">L102*0.2</f>
        <v>0</v>
      </c>
      <c r="N102" s="30" t="n">
        <f aca="false">L102+M102</f>
        <v>0</v>
      </c>
    </row>
    <row r="103" customFormat="false" ht="15.75" hidden="false" customHeight="true" outlineLevel="0" collapsed="false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7"/>
      <c r="L103" s="48" t="n">
        <f aca="false">SUM(L7:L102)</f>
        <v>0</v>
      </c>
      <c r="M103" s="47"/>
      <c r="N103" s="47"/>
    </row>
    <row r="104" customFormat="false" ht="15" hidden="false" customHeight="false" outlineLevel="0" collapsed="false">
      <c r="L104" s="49"/>
    </row>
  </sheetData>
  <autoFilter ref="A6:N104"/>
  <printOptions headings="false" gridLines="false" gridLinesSet="true" horizontalCentered="false" verticalCentered="false"/>
  <pageMargins left="0.236111111111111" right="0.236111111111111" top="0.354166666666667" bottom="0.354166666666667" header="0.511811023622047" footer="0.511811023622047"/>
  <pageSetup paperSize="9" scale="100" fitToWidth="1" fitToHeight="17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621</TotalTime>
  <Application>AlterOffice/3.4.0.9$Linux_X86_64 LibreOffice_project/b8daf9e823b1a5463a2f48435ddc2e8696e7d4fc</Application>
  <AppVersion>15.0000</AppVersion>
  <Company>DG Win&amp;Soft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2022-03-10T18:36:46Z</dcterms:created>
  <dc:creator>Путилов Николай Викторович</dc:creator>
  <dc:description/>
  <dc:language>ru-RU</dc:language>
  <cp:lastModifiedBy>Иван Анатольевич Лебедев</cp:lastModifiedBy>
  <cp:lastPrinted>2025-07-15T12:19:16Z</cp:lastPrinted>
  <dcterms:modified xsi:type="dcterms:W3CDTF">2026-06-05T14:32:29Z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