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<sst xmlns="http://schemas.openxmlformats.org/spreadsheetml/2006/main" count="59" uniqueCount="54">
  <si>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</si>
  <si>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</si>
  <si>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</si>
  <si>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</si>
  <si>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</si>
  <si>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</si>
  <si>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</si>
  <si>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с обеспечением работ оборудованием по развитию региональной системы оповещения населения и комплексной системы экстренного оповещения населения муниципальных образований Амурской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</si>
  <si>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</si>
  <si>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</si>
  <si>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</si>
  <si>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Артикул производителя</t>
  </si>
  <si>
    <t xml:space="preserve">Валюта</t>
  </si>
  <si>
    <t xml:space="preserve">Цена за единицу товара, работы,  без НДС</t>
  </si>
  <si>
    <t xml:space="preserve">НДС к единице товара, работы, руб.</t>
  </si>
  <si>
    <t xml:space="preserve">Цена за единицу товара,  работы, 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</si>
  <si>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</si>
  <si>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</si>
  <si>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</si>
  <si>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</si>
  <si>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</si>
  <si>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</si>
  <si>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</si>
  <si>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происхождения товара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</si>
  <si>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</si>
  <si>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</si>
  <si>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</si>
  <si>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Выполнение работ с обеспечением работ оборудованием по развитию региональной системы оповещения населения и комплексной системы экстренного оповещения населения муниципальных образований Амурской области, в том числе (справочно):</t>
  </si>
  <si>
    <t xml:space="preserve">1.1</t>
  </si>
  <si>
    <t xml:space="preserve">Блок запуска оповещения, в соответствии с характеристиками, указанными в п.1 Таблицы №1 ТЗ</t>
  </si>
  <si>
    <t xml:space="preserve">Комплект</t>
  </si>
  <si>
    <t xml:space="preserve">1.2</t>
  </si>
  <si>
    <t xml:space="preserve">Сирена С-40, в соответствии с характеристиками, указанными в п.2  Таблицы №1 ТЗ</t>
  </si>
  <si>
    <t xml:space="preserve">Шт.</t>
  </si>
  <si>
    <t xml:space="preserve">1.3</t>
  </si>
  <si>
    <t xml:space="preserve">Блок запуска оповещения, в соответствии с характеристиками, указанными в п.3 Таблицы №1 ТЗ</t>
  </si>
  <si>
    <t xml:space="preserve">1.4</t>
  </si>
  <si>
    <r>
      <rPr>
        <sz val="12"/>
        <color theme="1"/>
        <rFont val="Arial"/>
        <family val="2"/>
      </rPr>
      <t xml:space="preserve">Громкоговоритель</t>
    </r>
    <r>
      <rPr>
        <sz val="12"/>
        <color theme="1"/>
        <rFont val="Arial Narrow"/>
        <family val="2"/>
      </rPr>
      <t xml:space="preserve">, в соответствии с характеристиками, указанными в п.4 Таблицы №1 ТЗ</t>
    </r>
  </si>
  <si>
    <t xml:space="preserve">1.5</t>
  </si>
  <si>
    <r>
      <rPr>
        <sz val="12"/>
        <color theme="1"/>
        <rFont val="Arial Narrow"/>
        <family val="2"/>
        <charset val="204"/>
      </rPr>
      <t xml:space="preserve">ПАК ViPNet Coordinator IG100 4.x (Utun) I1</t>
    </r>
    <r>
      <rPr>
        <sz val="12"/>
        <color theme="1"/>
        <rFont val="Arial Narrow"/>
        <family val="2"/>
      </rPr>
      <t xml:space="preserve">, в соответствии с характеристиками, указанными в п.5 Таблицы №1 ТЗ</t>
    </r>
  </si>
  <si>
    <t xml:space="preserve">1.6</t>
  </si>
  <si>
    <r>
      <rPr>
        <sz val="12"/>
        <color theme="1"/>
        <rFont val="Arial Narrow"/>
        <family val="2"/>
        <charset val="204"/>
      </rPr>
      <t xml:space="preserve">Сертификат активации сервиса совместной технической поддержки ПАК ViPNet Coordinator IG100 4.x (Utun)</t>
    </r>
    <r>
      <rPr>
        <sz val="12"/>
        <color theme="1"/>
        <rFont val="Arial Narrow"/>
        <family val="2"/>
      </rPr>
      <t xml:space="preserve">, в соответствии с характеристиками, указанными в п.6 Таблицы №1 ТЗ</t>
    </r>
  </si>
  <si>
    <t xml:space="preserve">1.7</t>
  </si>
  <si>
    <t xml:space="preserve">Строительно-монтажные и пуско-наладочные работы</t>
  </si>
  <si>
    <t xml:space="preserve">Усл.ед.</t>
  </si>
  <si>
    <t xml:space="preserve">1.8</t>
  </si>
  <si>
    <t xml:space="preserve">Комплекс работ по обеспечению информационной безопасности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</si>
  <si>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- товар,  работа</t>
    </r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</si>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</sst>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AK1048576"/>
  <sheetViews>
    <sheetView showFormulas="false" showGridLines="true" showRowColHeaders="true" showZeros="true" rightToLeft="false" tabSelected="true" showOutlineSymbols="true" defaultGridColor="true" view="normal" topLeftCell="A7" colorId="64" zoomScale="60" zoomScaleNormal="60" zoomScalePageLayoutView="100" workbookViewId="0">
      <selection pane="topLeft" activeCell="D22" activeCellId="0" sqref="D2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5"/>
    <col collapsed="false" customWidth="true" hidden="false" outlineLevel="0" max="4" min="4" style="1" width="84.71"/>
    <col collapsed="false" customWidth="true" hidden="false" outlineLevel="0" max="5" min="5" style="1" width="25.04"/>
    <col collapsed="false" customWidth="true" hidden="false" outlineLevel="0" max="6" min="6" style="1" width="16.14"/>
    <col collapsed="false" customWidth="true" hidden="false" outlineLevel="0" max="9" min="7" style="1" width="23"/>
    <col collapsed="false" customWidth="true" hidden="false" outlineLevel="0" max="10" min="10" style="1" width="11.29"/>
    <col collapsed="false" customWidth="true" hidden="false" outlineLevel="0" max="11" min="11" style="1" width="10.85"/>
    <col collapsed="false" customWidth="true" hidden="false" outlineLevel="0" max="13" min="12" style="1" width="18.14"/>
    <col collapsed="false" customWidth="true" hidden="false" outlineLevel="0" max="15" min="14" style="1" width="19.42"/>
    <col collapsed="false" customWidth="true" hidden="false" outlineLevel="0" max="16" min="16" style="1" width="24"/>
    <col collapsed="false" customWidth="true" hidden="false" outlineLevel="0" max="17" min="17" style="1" width="22.57"/>
    <col collapsed="false" customWidth="true" hidden="false" outlineLevel="0" max="18" min="18" style="1" width="29.57"/>
    <col collapsed="false" customWidth="true" hidden="false" outlineLevel="0" max="19" min="19" style="1" width="28.57"/>
    <col collapsed="false" customWidth="true" hidden="false" outlineLevel="0" max="20" min="20" style="1" width="27.86"/>
    <col collapsed="false" customWidth="false" hidden="false" outlineLevel="0" max="16384" min="21" style="1" width="9.14"/>
  </cols>
  <sheetData>
    <row r="2" customFormat="false" ht="55.2" hidden="false" customHeight="false" outlineLevel="0" collapsed="false">
      <c r="C2" s="3" t="s">
        <v>0</v>
      </c>
      <c r="D2" s="4"/>
      <c r="E2" s="5"/>
      <c r="F2" s="6"/>
    </row>
    <row r="3" customFormat="false" ht="15" hidden="false" customHeight="false" outlineLevel="0" collapsed="false">
      <c r="C3" s="3" t="s">
        <v>1</v>
      </c>
      <c r="D3" s="4"/>
      <c r="E3" s="5"/>
      <c r="F3" s="6"/>
    </row>
    <row r="4" customFormat="false" ht="28.35" hidden="false" customHeight="false" outlineLevel="0" collapsed="false">
      <c r="C4" s="7" t="s">
        <v>2</v>
      </c>
      <c r="D4" s="8"/>
      <c r="E4" s="9"/>
      <c r="F4" s="6"/>
      <c r="G4" s="10"/>
      <c r="H4" s="10"/>
      <c r="I4" s="10"/>
      <c r="J4" s="10"/>
      <c r="K4" s="10"/>
      <c r="L4" s="10"/>
      <c r="M4" s="10"/>
      <c r="N4" s="10"/>
      <c r="O4" s="10"/>
    </row>
    <row r="5" customFormat="false" ht="20.25" hidden="false" customHeight="true" outlineLevel="0" collapsed="false">
      <c r="B5" s="6"/>
      <c r="C5" s="6"/>
      <c r="D5" s="6"/>
      <c r="E5" s="6"/>
      <c r="F5" s="6"/>
      <c r="G5" s="10"/>
      <c r="H5" s="10"/>
      <c r="I5" s="10"/>
      <c r="J5" s="10"/>
      <c r="K5" s="10"/>
      <c r="L5" s="10"/>
      <c r="M5" s="10"/>
      <c r="N5" s="10"/>
      <c r="O5" s="10"/>
    </row>
    <row r="6" customFormat="false" ht="15" hidden="false" customHeight="true" outlineLevel="0" collapsed="false">
      <c r="B6" s="6"/>
      <c r="C6" s="11" t="s">
        <v>3</v>
      </c>
      <c r="D6" s="11"/>
      <c r="E6" s="11"/>
      <c r="F6" s="12"/>
      <c r="G6" s="13"/>
      <c r="H6" s="13"/>
      <c r="I6" s="13"/>
      <c r="J6" s="10"/>
      <c r="K6" s="10"/>
      <c r="L6" s="10"/>
      <c r="M6" s="10"/>
      <c r="N6" s="10"/>
      <c r="O6" s="10"/>
    </row>
    <row r="7" customFormat="false" ht="15" hidden="false" customHeight="true" outlineLevel="0" collapsed="false">
      <c r="B7" s="6"/>
      <c r="C7" s="11" t="s">
        <v>4</v>
      </c>
      <c r="D7" s="11"/>
      <c r="E7" s="11"/>
      <c r="F7" s="11"/>
      <c r="G7" s="11"/>
      <c r="H7" s="11"/>
      <c r="I7" s="11"/>
      <c r="J7" s="10"/>
      <c r="K7" s="10"/>
      <c r="L7" s="10"/>
      <c r="M7" s="10"/>
      <c r="N7" s="10"/>
      <c r="O7" s="10"/>
    </row>
    <row r="8" customFormat="false" ht="15" hidden="false" customHeight="true" outlineLevel="0" collapsed="false">
      <c r="B8" s="6"/>
      <c r="C8" s="11" t="s">
        <v>5</v>
      </c>
      <c r="D8" s="11"/>
      <c r="E8" s="11"/>
      <c r="F8" s="11"/>
      <c r="G8" s="11"/>
      <c r="H8" s="11"/>
      <c r="I8" s="11"/>
      <c r="J8" s="10"/>
      <c r="K8" s="10"/>
      <c r="L8" s="10"/>
      <c r="M8" s="10"/>
      <c r="N8" s="10"/>
      <c r="O8" s="10"/>
    </row>
    <row r="9" customFormat="false" ht="15" hidden="false" customHeight="true" outlineLevel="0" collapsed="false">
      <c r="C9" s="11" t="s">
        <v>6</v>
      </c>
      <c r="D9" s="11"/>
      <c r="E9" s="11"/>
      <c r="F9" s="11"/>
      <c r="G9" s="11"/>
      <c r="H9" s="11"/>
      <c r="I9" s="11"/>
      <c r="J9" s="10"/>
      <c r="K9" s="10"/>
      <c r="L9" s="10"/>
      <c r="M9" s="10"/>
      <c r="N9" s="10"/>
      <c r="O9" s="10"/>
    </row>
    <row r="10" s="1" customFormat="true" ht="15" hidden="false" customHeight="false" outlineLevel="0" collapsed="false"/>
    <row r="11" customFormat="false" ht="119.25" hidden="false" customHeight="true" outlineLevel="0" collapsed="false">
      <c r="B11" s="14"/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6"/>
    </row>
    <row r="12" customFormat="false" ht="105" hidden="false" customHeight="true" outlineLevel="0" collapsed="false">
      <c r="B12" s="17" t="s">
        <v>8</v>
      </c>
      <c r="C12" s="18" t="s">
        <v>9</v>
      </c>
      <c r="D12" s="18" t="s">
        <v>10</v>
      </c>
      <c r="E12" s="18" t="s">
        <v>11</v>
      </c>
      <c r="F12" s="18" t="s">
        <v>12</v>
      </c>
      <c r="G12" s="18" t="s">
        <v>13</v>
      </c>
      <c r="H12" s="18" t="s">
        <v>14</v>
      </c>
      <c r="I12" s="18" t="s">
        <v>15</v>
      </c>
      <c r="J12" s="18" t="s">
        <v>16</v>
      </c>
      <c r="K12" s="18" t="s">
        <v>17</v>
      </c>
      <c r="L12" s="18" t="s">
        <v>18</v>
      </c>
      <c r="M12" s="18" t="s">
        <v>19</v>
      </c>
      <c r="N12" s="18" t="s">
        <v>20</v>
      </c>
      <c r="O12" s="18" t="s">
        <v>21</v>
      </c>
      <c r="P12" s="18" t="s">
        <v>22</v>
      </c>
      <c r="Q12" s="18" t="s">
        <v>23</v>
      </c>
      <c r="R12" s="18" t="s">
        <v>24</v>
      </c>
      <c r="S12" s="18" t="s">
        <v>25</v>
      </c>
      <c r="T12" s="18" t="s">
        <v>26</v>
      </c>
    </row>
    <row r="13" customFormat="false" ht="105" hidden="false" customHeight="true" outlineLevel="0" collapsed="false"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customFormat="false" ht="129.75" hidden="false" customHeight="true" outlineLevel="0" collapsed="false">
      <c r="B14" s="19" t="n">
        <v>1</v>
      </c>
      <c r="C14" s="20"/>
      <c r="D14" s="21" t="s">
        <v>27</v>
      </c>
      <c r="E14" s="21"/>
      <c r="F14" s="22"/>
      <c r="G14" s="22"/>
      <c r="H14" s="22"/>
      <c r="I14" s="23"/>
      <c r="J14" s="24"/>
      <c r="K14" s="25"/>
      <c r="L14" s="26"/>
      <c r="M14" s="27"/>
      <c r="N14" s="26"/>
      <c r="O14" s="26"/>
      <c r="P14" s="26"/>
      <c r="Q14" s="26"/>
      <c r="R14" s="26"/>
      <c r="S14" s="26"/>
      <c r="T14" s="26"/>
    </row>
    <row r="15" customFormat="false" ht="33" hidden="false" customHeight="true" outlineLevel="0" collapsed="false">
      <c r="B15" s="28" t="s">
        <v>28</v>
      </c>
      <c r="C15" s="29"/>
      <c r="D15" s="30" t="s">
        <v>29</v>
      </c>
      <c r="E15" s="31"/>
      <c r="F15" s="32"/>
      <c r="G15" s="33"/>
      <c r="H15" s="32" t="n">
        <f aca="false">ROUND(G15*M15,2)</f>
        <v>0</v>
      </c>
      <c r="I15" s="34" t="n">
        <f aca="false">ROUND(G15+H15,2)</f>
        <v>0</v>
      </c>
      <c r="J15" s="35" t="n">
        <v>28</v>
      </c>
      <c r="K15" s="36" t="s">
        <v>30</v>
      </c>
      <c r="L15" s="37" t="n">
        <f aca="false">ROUND(G15*J15,2)</f>
        <v>0</v>
      </c>
      <c r="M15" s="38"/>
      <c r="N15" s="37" t="n">
        <f aca="false">ROUND(L15*M15,2)</f>
        <v>0</v>
      </c>
      <c r="O15" s="37" t="n">
        <f aca="false">ROUND(L15+N15,2)</f>
        <v>0</v>
      </c>
      <c r="P15" s="39"/>
      <c r="Q15" s="39"/>
      <c r="R15" s="40"/>
      <c r="S15" s="39"/>
      <c r="T15" s="39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customFormat="false" ht="37.3" hidden="false" customHeight="true" outlineLevel="0" collapsed="false">
      <c r="B16" s="28" t="s">
        <v>31</v>
      </c>
      <c r="C16" s="29"/>
      <c r="D16" s="30" t="s">
        <v>32</v>
      </c>
      <c r="E16" s="31"/>
      <c r="F16" s="32"/>
      <c r="G16" s="33"/>
      <c r="H16" s="32" t="n">
        <f aca="false">ROUND(G16*M16,2)</f>
        <v>0</v>
      </c>
      <c r="I16" s="34" t="n">
        <f aca="false">ROUND(G16+H16,2)</f>
        <v>0</v>
      </c>
      <c r="J16" s="35" t="n">
        <v>28</v>
      </c>
      <c r="K16" s="36" t="s">
        <v>33</v>
      </c>
      <c r="L16" s="37" t="n">
        <f aca="false">ROUND(G16*J16,2)</f>
        <v>0</v>
      </c>
      <c r="M16" s="38"/>
      <c r="N16" s="37" t="n">
        <f aca="false">ROUND(L16*M16,2)</f>
        <v>0</v>
      </c>
      <c r="O16" s="37" t="n">
        <f aca="false">ROUND(L16+N16,2)</f>
        <v>0</v>
      </c>
      <c r="P16" s="39"/>
      <c r="Q16" s="39"/>
      <c r="R16" s="40"/>
      <c r="S16" s="39"/>
      <c r="T16" s="39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customFormat="false" ht="37.3" hidden="false" customHeight="true" outlineLevel="0" collapsed="false">
      <c r="B17" s="28" t="s">
        <v>34</v>
      </c>
      <c r="C17" s="29"/>
      <c r="D17" s="30" t="s">
        <v>35</v>
      </c>
      <c r="E17" s="31"/>
      <c r="F17" s="32"/>
      <c r="G17" s="33"/>
      <c r="H17" s="32" t="n">
        <f aca="false">ROUND(G17*M17,2)</f>
        <v>0</v>
      </c>
      <c r="I17" s="34" t="n">
        <f aca="false">ROUND(G17+H17,2)</f>
        <v>0</v>
      </c>
      <c r="J17" s="35" t="n">
        <v>2</v>
      </c>
      <c r="K17" s="36" t="s">
        <v>30</v>
      </c>
      <c r="L17" s="37" t="n">
        <f aca="false">ROUND(G17*J17,2)</f>
        <v>0</v>
      </c>
      <c r="M17" s="38"/>
      <c r="N17" s="37" t="n">
        <f aca="false">ROUND(L17*M17,2)</f>
        <v>0</v>
      </c>
      <c r="O17" s="37" t="n">
        <f aca="false">ROUND(L17+N17,2)</f>
        <v>0</v>
      </c>
      <c r="P17" s="39"/>
      <c r="Q17" s="39"/>
      <c r="R17" s="40"/>
      <c r="S17" s="39"/>
      <c r="T17" s="39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customFormat="false" ht="37.3" hidden="false" customHeight="true" outlineLevel="0" collapsed="false">
      <c r="B18" s="28" t="s">
        <v>36</v>
      </c>
      <c r="C18" s="29"/>
      <c r="D18" s="42" t="s">
        <v>37</v>
      </c>
      <c r="E18" s="31"/>
      <c r="F18" s="32"/>
      <c r="G18" s="33"/>
      <c r="H18" s="32" t="n">
        <f aca="false">ROUND(G18*M18,2)</f>
        <v>0</v>
      </c>
      <c r="I18" s="34" t="n">
        <f aca="false">ROUND(G18+H18,2)</f>
        <v>0</v>
      </c>
      <c r="J18" s="35" t="n">
        <v>8</v>
      </c>
      <c r="K18" s="36" t="s">
        <v>33</v>
      </c>
      <c r="L18" s="37" t="n">
        <f aca="false">ROUND(G18*J18,2)</f>
        <v>0</v>
      </c>
      <c r="M18" s="38"/>
      <c r="N18" s="37" t="n">
        <f aca="false">ROUND(L18*M18,2)</f>
        <v>0</v>
      </c>
      <c r="O18" s="37" t="n">
        <f aca="false">ROUND(L18+N18,2)</f>
        <v>0</v>
      </c>
      <c r="P18" s="39"/>
      <c r="Q18" s="39"/>
      <c r="R18" s="40"/>
      <c r="S18" s="39"/>
      <c r="T18" s="39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</row>
    <row r="19" customFormat="false" ht="37.3" hidden="false" customHeight="true" outlineLevel="0" collapsed="false">
      <c r="B19" s="28" t="s">
        <v>38</v>
      </c>
      <c r="C19" s="29"/>
      <c r="D19" s="30" t="s">
        <v>39</v>
      </c>
      <c r="E19" s="31"/>
      <c r="F19" s="32"/>
      <c r="G19" s="33"/>
      <c r="H19" s="32" t="n">
        <f aca="false">ROUND(G19*M19,2)</f>
        <v>0</v>
      </c>
      <c r="I19" s="34" t="n">
        <f aca="false">ROUND(G19+H19,2)</f>
        <v>0</v>
      </c>
      <c r="J19" s="35" t="n">
        <v>30</v>
      </c>
      <c r="K19" s="36" t="s">
        <v>33</v>
      </c>
      <c r="L19" s="37" t="n">
        <f aca="false">ROUND(G19*J19,2)</f>
        <v>0</v>
      </c>
      <c r="M19" s="38"/>
      <c r="N19" s="37" t="n">
        <f aca="false">ROUND(L19*M19,2)</f>
        <v>0</v>
      </c>
      <c r="O19" s="37" t="n">
        <f aca="false">ROUND(L19+N19,2)</f>
        <v>0</v>
      </c>
      <c r="P19" s="39"/>
      <c r="Q19" s="39"/>
      <c r="R19" s="40"/>
      <c r="S19" s="39"/>
      <c r="T19" s="39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customFormat="false" ht="37.3" hidden="false" customHeight="true" outlineLevel="0" collapsed="false">
      <c r="B20" s="28" t="s">
        <v>40</v>
      </c>
      <c r="C20" s="29"/>
      <c r="D20" s="30" t="s">
        <v>41</v>
      </c>
      <c r="E20" s="31"/>
      <c r="F20" s="32"/>
      <c r="G20" s="33"/>
      <c r="H20" s="32" t="n">
        <f aca="false">ROUND(G20*M20,2)</f>
        <v>0</v>
      </c>
      <c r="I20" s="34" t="n">
        <f aca="false">ROUND(G20+H20,2)</f>
        <v>0</v>
      </c>
      <c r="J20" s="35" t="n">
        <v>30</v>
      </c>
      <c r="K20" s="36" t="s">
        <v>33</v>
      </c>
      <c r="L20" s="37" t="n">
        <f aca="false">ROUND(G20*J20,2)</f>
        <v>0</v>
      </c>
      <c r="M20" s="38"/>
      <c r="N20" s="37" t="n">
        <f aca="false">ROUND(L20*M20,2)</f>
        <v>0</v>
      </c>
      <c r="O20" s="37" t="n">
        <f aca="false">ROUND(L20+N20,2)</f>
        <v>0</v>
      </c>
      <c r="P20" s="39"/>
      <c r="Q20" s="39"/>
      <c r="R20" s="40"/>
      <c r="S20" s="39"/>
      <c r="T20" s="39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customFormat="false" ht="37.3" hidden="false" customHeight="true" outlineLevel="0" collapsed="false">
      <c r="B21" s="28" t="s">
        <v>42</v>
      </c>
      <c r="C21" s="29"/>
      <c r="D21" s="30" t="s">
        <v>43</v>
      </c>
      <c r="E21" s="31"/>
      <c r="F21" s="32"/>
      <c r="G21" s="33"/>
      <c r="H21" s="32" t="n">
        <f aca="false">ROUND(G21*M21,2)</f>
        <v>0</v>
      </c>
      <c r="I21" s="34" t="n">
        <f aca="false">ROUND(G21+H21,2)</f>
        <v>0</v>
      </c>
      <c r="J21" s="35" t="n">
        <v>30</v>
      </c>
      <c r="K21" s="36" t="s">
        <v>44</v>
      </c>
      <c r="L21" s="37" t="n">
        <f aca="false">ROUND(G21*J21,2)</f>
        <v>0</v>
      </c>
      <c r="M21" s="38"/>
      <c r="N21" s="37" t="n">
        <f aca="false">ROUND(L21*M21,2)</f>
        <v>0</v>
      </c>
      <c r="O21" s="37" t="n">
        <f aca="false">ROUND(L21+N21,2)</f>
        <v>0</v>
      </c>
      <c r="P21" s="43"/>
      <c r="Q21" s="43"/>
      <c r="R21" s="40"/>
      <c r="S21" s="43"/>
      <c r="T21" s="43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customFormat="false" ht="37.3" hidden="false" customHeight="true" outlineLevel="0" collapsed="false">
      <c r="B22" s="28" t="s">
        <v>45</v>
      </c>
      <c r="C22" s="29"/>
      <c r="D22" s="30" t="s">
        <v>46</v>
      </c>
      <c r="E22" s="31"/>
      <c r="F22" s="32"/>
      <c r="G22" s="33"/>
      <c r="H22" s="32" t="n">
        <f aca="false">ROUND(G22*M22,2)</f>
        <v>0</v>
      </c>
      <c r="I22" s="34" t="n">
        <f aca="false">ROUND(G22+H22,2)</f>
        <v>0</v>
      </c>
      <c r="J22" s="35" t="n">
        <v>30</v>
      </c>
      <c r="K22" s="36" t="s">
        <v>44</v>
      </c>
      <c r="L22" s="37" t="n">
        <f aca="false">ROUND(G22*J22,2)</f>
        <v>0</v>
      </c>
      <c r="M22" s="38"/>
      <c r="N22" s="37" t="n">
        <f aca="false">ROUND(L22*M22,2)</f>
        <v>0</v>
      </c>
      <c r="O22" s="37" t="n">
        <f aca="false">ROUND(L22+N22,2)</f>
        <v>0</v>
      </c>
      <c r="P22" s="43"/>
      <c r="Q22" s="43"/>
      <c r="R22" s="40"/>
      <c r="S22" s="43"/>
      <c r="T22" s="43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customFormat="false" ht="15" hidden="false" customHeight="true" outlineLevel="0" collapsed="false">
      <c r="B23" s="44"/>
      <c r="C23" s="45" t="s">
        <v>47</v>
      </c>
      <c r="D23" s="46" t="s">
        <v>48</v>
      </c>
      <c r="E23" s="46"/>
      <c r="F23" s="46"/>
      <c r="G23" s="46"/>
      <c r="H23" s="46"/>
      <c r="I23" s="46"/>
      <c r="J23" s="46"/>
      <c r="K23" s="46"/>
      <c r="L23" s="47" t="n">
        <f aca="false">SUM(L15:L22)</f>
        <v>0</v>
      </c>
      <c r="M23" s="47"/>
      <c r="N23" s="47"/>
      <c r="O23" s="48"/>
      <c r="P23" s="40"/>
      <c r="Q23" s="40"/>
      <c r="R23" s="40"/>
      <c r="S23" s="40"/>
      <c r="T23" s="40"/>
    </row>
    <row r="24" customFormat="false" ht="15" hidden="false" customHeight="true" outlineLevel="0" collapsed="false">
      <c r="B24" s="49"/>
      <c r="C24" s="40"/>
      <c r="D24" s="46" t="s">
        <v>49</v>
      </c>
      <c r="E24" s="46"/>
      <c r="F24" s="46"/>
      <c r="G24" s="46"/>
      <c r="H24" s="46"/>
      <c r="I24" s="46"/>
      <c r="J24" s="46"/>
      <c r="K24" s="46"/>
      <c r="L24" s="47" t="n">
        <f aca="false">SUM(O15:O22)</f>
        <v>0</v>
      </c>
      <c r="M24" s="47"/>
      <c r="N24" s="37"/>
      <c r="O24" s="37"/>
      <c r="P24" s="40"/>
      <c r="Q24" s="40"/>
      <c r="R24" s="40"/>
      <c r="S24" s="40"/>
      <c r="T24" s="40"/>
    </row>
    <row r="25" customFormat="false" ht="15" hidden="false" customHeight="false" outlineLevel="0" collapsed="false">
      <c r="B25" s="50"/>
      <c r="D25" s="51"/>
      <c r="E25" s="51"/>
      <c r="F25" s="51"/>
      <c r="G25" s="51"/>
      <c r="H25" s="51"/>
      <c r="I25" s="51"/>
    </row>
    <row r="26" customFormat="false" ht="60" hidden="false" customHeight="true" outlineLevel="0" collapsed="false">
      <c r="B26" s="50"/>
      <c r="D26" s="52" t="s">
        <v>50</v>
      </c>
      <c r="E26" s="52"/>
      <c r="I26" s="53" t="s">
        <v>51</v>
      </c>
      <c r="J26" s="53"/>
      <c r="K26" s="53"/>
      <c r="L26" s="53"/>
    </row>
    <row r="27" customFormat="false" ht="15" hidden="false" customHeight="false" outlineLevel="0" collapsed="false">
      <c r="B27" s="54"/>
      <c r="C27" s="6"/>
      <c r="D27" s="6"/>
      <c r="E27" s="6"/>
      <c r="F27" s="6"/>
      <c r="I27" s="53"/>
      <c r="J27" s="53"/>
      <c r="K27" s="53"/>
      <c r="L27" s="53"/>
    </row>
    <row r="28" customFormat="false" ht="15" hidden="false" customHeight="false" outlineLevel="0" collapsed="false">
      <c r="B28" s="55"/>
      <c r="C28" s="6"/>
      <c r="D28" s="6"/>
      <c r="E28" s="6"/>
      <c r="F28" s="6"/>
    </row>
    <row r="29" customFormat="false" ht="15" hidden="false" customHeight="false" outlineLevel="0" collapsed="false">
      <c r="B29" s="55"/>
      <c r="C29" s="6"/>
      <c r="D29" s="6"/>
      <c r="E29" s="6"/>
      <c r="F29" s="6"/>
    </row>
    <row r="30" customFormat="false" ht="15" hidden="false" customHeight="false" outlineLevel="0" collapsed="false">
      <c r="B30" s="55"/>
      <c r="C30" s="6"/>
      <c r="D30" s="6"/>
      <c r="E30" s="6"/>
      <c r="F30" s="6"/>
    </row>
    <row r="31" customFormat="false" ht="15" hidden="false" customHeight="false" outlineLevel="0" collapsed="false">
      <c r="C31" s="56" t="s">
        <v>52</v>
      </c>
      <c r="D31" s="56"/>
      <c r="E31" s="56"/>
      <c r="F31" s="57"/>
    </row>
    <row r="32" customFormat="false" ht="15" hidden="false" customHeight="false" outlineLevel="0" collapsed="false">
      <c r="C32" s="56"/>
      <c r="D32" s="56"/>
      <c r="E32" s="56"/>
      <c r="F32" s="57"/>
    </row>
    <row r="33" customFormat="false" ht="15" hidden="false" customHeight="false" outlineLevel="0" collapsed="false">
      <c r="C33" s="56"/>
      <c r="D33" s="56" t="s">
        <v>53</v>
      </c>
      <c r="E33" s="56"/>
      <c r="F33" s="5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23:K23"/>
    <mergeCell ref="D24:K24"/>
    <mergeCell ref="I26:L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2026-06-05T12:22:59Z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