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.lukashevich\Desktop\Новая папка\"/>
    </mc:Choice>
  </mc:AlternateContent>
  <xr:revisionPtr revIDLastSave="0" documentId="13_ncr:1_{F8F62DB6-E305-486A-9A4F-CC884C5D6CE8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1. Титульный лист" sheetId="1" r:id="rId1"/>
    <sheet name="2. Инструкция" sheetId="2" r:id="rId2"/>
    <sheet name="3. Основные сведения" sheetId="3" r:id="rId3"/>
    <sheet name="4. Оценка характеристик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0" i="4" l="1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A238" i="4"/>
  <c r="E237" i="4"/>
  <c r="A237" i="4"/>
  <c r="E236" i="4"/>
  <c r="E235" i="4"/>
  <c r="E234" i="4"/>
  <c r="E233" i="4"/>
  <c r="E232" i="4"/>
  <c r="E231" i="4"/>
  <c r="E230" i="4"/>
  <c r="E229" i="4"/>
  <c r="E228" i="4"/>
  <c r="E227" i="4"/>
  <c r="E226" i="4"/>
  <c r="A226" i="4"/>
  <c r="E225" i="4"/>
  <c r="A225" i="4"/>
  <c r="E224" i="4"/>
  <c r="A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A207" i="4"/>
  <c r="E206" i="4"/>
  <c r="A206" i="4"/>
  <c r="E205" i="4"/>
  <c r="A205" i="4"/>
  <c r="E204" i="4"/>
  <c r="A204" i="4"/>
  <c r="E203" i="4"/>
  <c r="A203" i="4"/>
  <c r="E202" i="4"/>
  <c r="A202" i="4"/>
  <c r="E201" i="4"/>
  <c r="A201" i="4"/>
  <c r="E200" i="4"/>
  <c r="A200" i="4"/>
  <c r="E199" i="4"/>
  <c r="A199" i="4"/>
  <c r="E198" i="4"/>
  <c r="A198" i="4"/>
  <c r="E197" i="4"/>
  <c r="A197" i="4"/>
  <c r="E196" i="4"/>
  <c r="A196" i="4"/>
  <c r="E195" i="4"/>
  <c r="A195" i="4"/>
  <c r="E194" i="4"/>
  <c r="A194" i="4"/>
  <c r="E193" i="4"/>
  <c r="A193" i="4"/>
  <c r="E192" i="4"/>
  <c r="A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A134" i="4"/>
  <c r="E133" i="4"/>
  <c r="A133" i="4"/>
  <c r="E132" i="4"/>
  <c r="A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</calcChain>
</file>

<file path=xl/sharedStrings.xml><?xml version="1.0" encoding="utf-8"?>
<sst xmlns="http://schemas.openxmlformats.org/spreadsheetml/2006/main" count="691" uniqueCount="382">
  <si>
    <t>Ответ на запрос цен</t>
  </si>
  <si>
    <t>ФОРМА</t>
  </si>
  <si>
    <t>Реквизиты участника запроса цен:</t>
  </si>
  <si>
    <t>Наименование:</t>
  </si>
  <si>
    <t>ИНН:</t>
  </si>
  <si>
    <t>КПП:</t>
  </si>
  <si>
    <t>ОГРН (при наличии):</t>
  </si>
  <si>
    <t>E-mail адрес электронной почты)</t>
  </si>
  <si>
    <t>Телефон для контакта (при необходимости)</t>
  </si>
  <si>
    <r>
      <t xml:space="preserve">Указать номер пункта/подпункта, статьи, закона Российской Федерации на основании которого участник запроса цен НЕ является плательщиком НДС </t>
    </r>
    <r>
      <rPr>
        <b/>
        <i/>
        <sz val="11"/>
        <color theme="1"/>
        <rFont val="Times New Roman"/>
        <family val="1"/>
        <charset val="204"/>
      </rPr>
      <t>(если участник является плательщиком НДС, то ставится "-"</t>
    </r>
  </si>
  <si>
    <t>Иные реквизиты (при необходимости):</t>
  </si>
  <si>
    <t>Полностью изучив направленный Вами запрос ценовой информации, мы, нижеподписавшиеся, предлагаем:</t>
  </si>
  <si>
    <t>Оценка характеристик программного обеспечения (платформы) для реализации предмета закупки:</t>
  </si>
  <si>
    <t>Миграция Единой Информационной Системы Казначейства (ЕИСК) на отечественное программное обеспечение</t>
  </si>
  <si>
    <t>Срок действия ценового предложения:</t>
  </si>
  <si>
    <t>________________________</t>
  </si>
  <si>
    <r>
      <t>(указать конкретную дату до которой действует ценовое предложение, в формате: Число.Месяц.Год</t>
    </r>
    <r>
      <rPr>
        <i/>
        <sz val="11"/>
        <color theme="1"/>
        <rFont val="Times New Roman"/>
        <family val="1"/>
        <charset val="204"/>
      </rPr>
      <t>)</t>
    </r>
  </si>
  <si>
    <t>Мы признаем, что направление заказчиком запроса предложения цен и представление участником данного предложения не накладывает на стороны никаких обязательств до момента заключения Договора.</t>
  </si>
  <si>
    <t>(должность)</t>
  </si>
  <si>
    <t>(Ф.И.О.)</t>
  </si>
  <si>
    <r>
      <rPr>
        <b/>
        <sz val="11"/>
        <color theme="1"/>
        <rFont val="Times New Roman"/>
        <family val="1"/>
        <charset val="204"/>
      </rPr>
      <t>М.П.</t>
    </r>
    <r>
      <rPr>
        <sz val="11"/>
        <color theme="1"/>
        <rFont val="Times New Roman"/>
        <family val="1"/>
        <charset val="204"/>
      </rPr>
      <t xml:space="preserve"> (при наличии печати)</t>
    </r>
  </si>
  <si>
    <t>Дата:</t>
  </si>
  <si>
    <t>Миграция ЕИСК на отечественное ПО. Анкета оценки характеристик ПО. Инструкция по заполнению</t>
  </si>
  <si>
    <t>Инструкция по заполнению анкеты для оценки основных характеристик ПО и опыта команды внедрения</t>
  </si>
  <si>
    <t>1.</t>
  </si>
  <si>
    <t>Перейдите на лист "3. Основные сведения"</t>
  </si>
  <si>
    <t>1.1</t>
  </si>
  <si>
    <t>Заполните реквизиты организации-поставщика</t>
  </si>
  <si>
    <t>1.2</t>
  </si>
  <si>
    <t>Заполните реквизиты организации-правообладателя</t>
  </si>
  <si>
    <t>1.3</t>
  </si>
  <si>
    <r>
      <t xml:space="preserve">Заполните сведения о предлагаемом ПО </t>
    </r>
    <r>
      <rPr>
        <i/>
        <sz val="9"/>
        <color theme="1"/>
        <rFont val="Arial"/>
        <family val="2"/>
        <charset val="204"/>
      </rPr>
      <t>(платформе)</t>
    </r>
  </si>
  <si>
    <t>1.4</t>
  </si>
  <si>
    <t>Заполните данные ответсвенного лица</t>
  </si>
  <si>
    <t>2.</t>
  </si>
  <si>
    <t>Перейдите на лист "4. Оценка характеристик"</t>
  </si>
  <si>
    <t>3.</t>
  </si>
  <si>
    <t>Выполните оценку каждой из характеристик предлагаемого ПО \ опыта команды</t>
  </si>
  <si>
    <t>3.1</t>
  </si>
  <si>
    <r>
      <t xml:space="preserve">Выберите значение балла в поле "Оценка" </t>
    </r>
    <r>
      <rPr>
        <i/>
        <sz val="9"/>
        <color theme="1"/>
        <rFont val="Arial"/>
        <family val="2"/>
        <charset val="204"/>
      </rPr>
      <t>(от 1 до 5)</t>
    </r>
  </si>
  <si>
    <t>3.2</t>
  </si>
  <si>
    <t>Заполните поле "Комментарий" при необходимости</t>
  </si>
  <si>
    <t xml:space="preserve">Шкала оценки </t>
  </si>
  <si>
    <t>Балл</t>
  </si>
  <si>
    <t>Описание</t>
  </si>
  <si>
    <t>Требование не может быть реализовано</t>
  </si>
  <si>
    <r>
      <t xml:space="preserve">Требование не реализовано, требуется новая разработка </t>
    </r>
    <r>
      <rPr>
        <i/>
        <sz val="9"/>
        <color theme="1"/>
        <rFont val="Arial"/>
        <family val="2"/>
        <charset val="204"/>
      </rPr>
      <t>(трудозатраты более 520 часов)</t>
    </r>
  </si>
  <si>
    <r>
      <t xml:space="preserve">Требование частично реализовано, требуется доработка </t>
    </r>
    <r>
      <rPr>
        <i/>
        <sz val="9"/>
        <color theme="1"/>
        <rFont val="Arial"/>
        <family val="2"/>
        <charset val="204"/>
      </rPr>
      <t>(менее 200 часов доработки)</t>
    </r>
  </si>
  <si>
    <r>
      <t xml:space="preserve">Требование реализовано, но требуется небольшая доработка </t>
    </r>
    <r>
      <rPr>
        <i/>
        <sz val="9"/>
        <color theme="1"/>
        <rFont val="Arial"/>
        <family val="2"/>
        <charset val="204"/>
      </rPr>
      <t>(менее 80 часов доработки)</t>
    </r>
  </si>
  <si>
    <t>Требование полностью реализовано</t>
  </si>
  <si>
    <t>Группы требований</t>
  </si>
  <si>
    <t>№</t>
  </si>
  <si>
    <t>Группа</t>
  </si>
  <si>
    <t>Функциональные требования казначейства</t>
  </si>
  <si>
    <t>Нефункциональные требования</t>
  </si>
  <si>
    <t>Информационная безопасность</t>
  </si>
  <si>
    <t>Отчетность и аналитика</t>
  </si>
  <si>
    <t>Масштабируемость</t>
  </si>
  <si>
    <t>Внедрение</t>
  </si>
  <si>
    <t>Поддержка поставщика</t>
  </si>
  <si>
    <t>Поддержка ПО, лицензий</t>
  </si>
  <si>
    <t>Стоимость владения</t>
  </si>
  <si>
    <t>Пользовательский опыт</t>
  </si>
  <si>
    <t>Требования devops</t>
  </si>
  <si>
    <t>Технические требования</t>
  </si>
  <si>
    <t>Миграция ЕИСК на отечественное ПО. Анкета оценки характеристик ПО. Основные сведения</t>
  </si>
  <si>
    <t>Основные сведения программного обеспечения</t>
  </si>
  <si>
    <t>Реквизиты организации-поставщика</t>
  </si>
  <si>
    <t>Наименование</t>
  </si>
  <si>
    <t>&lt;заполнить&gt;</t>
  </si>
  <si>
    <t>ОГРН</t>
  </si>
  <si>
    <t>ИНН</t>
  </si>
  <si>
    <t>Реквизиты организации-правообладателя</t>
  </si>
  <si>
    <t>2.1</t>
  </si>
  <si>
    <t>2.2</t>
  </si>
  <si>
    <t>2.3</t>
  </si>
  <si>
    <t>Программное обеспечение (платформа)</t>
  </si>
  <si>
    <t>Версия</t>
  </si>
  <si>
    <t>3.3</t>
  </si>
  <si>
    <t>Включено в РРПО</t>
  </si>
  <si>
    <t>3.4</t>
  </si>
  <si>
    <t>Номер реестровой записи в РРПО</t>
  </si>
  <si>
    <t>3.5</t>
  </si>
  <si>
    <t>Номер регистрации в РРПО</t>
  </si>
  <si>
    <t>3.6</t>
  </si>
  <si>
    <t>Дата регистрации в РРПО</t>
  </si>
  <si>
    <t>Ответсвенное за заполнение сведений лицо</t>
  </si>
  <si>
    <t>4.1</t>
  </si>
  <si>
    <t>ФИО</t>
  </si>
  <si>
    <t>4.2</t>
  </si>
  <si>
    <t>Должность</t>
  </si>
  <si>
    <t>4.3</t>
  </si>
  <si>
    <t>Контактный e-mail</t>
  </si>
  <si>
    <t>4.4</t>
  </si>
  <si>
    <t>Контактный телефон</t>
  </si>
  <si>
    <t>4.5</t>
  </si>
  <si>
    <t>Дата заполнения сведений</t>
  </si>
  <si>
    <t>Миграция ЕИСК на отечественное ПО. Анкета оценки характеристик ПО. Оценка характеристик ПО</t>
  </si>
  <si>
    <t>Требование</t>
  </si>
  <si>
    <t>Оценка</t>
  </si>
  <si>
    <t>Дополнительные сведения</t>
  </si>
  <si>
    <t>Комментарий</t>
  </si>
  <si>
    <t>#</t>
  </si>
  <si>
    <t>Требование. Группа</t>
  </si>
  <si>
    <t>Требование. Описание</t>
  </si>
  <si>
    <t>Оценка. Балл</t>
  </si>
  <si>
    <t>Оценка. Описание</t>
  </si>
  <si>
    <t>Наличие требуемой функциональности: Модуль Денежные средства (см. ТЗ)</t>
  </si>
  <si>
    <t>Наличие требуемой функциональности: Модуль Контроль БДДС (см. ТЗ)</t>
  </si>
  <si>
    <t>Наличие требуемой функциональности: Операционный модуль (см. ТЗ)</t>
  </si>
  <si>
    <t>Наличие требуемой функциональности: Модуль Расчеты с поставщиками (см. ТЗ)</t>
  </si>
  <si>
    <t>Наличие требуемой функциональности: Аналитическая отчетность (см. ТЗ)</t>
  </si>
  <si>
    <t>Наличие требуемой функциональности: Модуль Расчеты с ИПА (см. ТЗ)</t>
  </si>
  <si>
    <t>Наличие требуемой функциональности: Модуль Переводные операции (см. ТЗ)</t>
  </si>
  <si>
    <t>Наличие требуемой функциональности: Модуль Инкассация (см. ТЗ)</t>
  </si>
  <si>
    <t>Наличие требуемой функциональности: Модуль Форма №281 (см. ТЗ)</t>
  </si>
  <si>
    <t>Наличие базовой функциональности: Модуль Касса (см. ТЗ)</t>
  </si>
  <si>
    <t>Наличие требуемой функциональности: Модуль Яндекс-маршрутизация (см. ТЗ)</t>
  </si>
  <si>
    <t>Наличие ролевой модели предоставления прав пользователей</t>
  </si>
  <si>
    <t>Наличие функциональности электронных чеков (см. ТЗ)</t>
  </si>
  <si>
    <t>Наличие функционала работы с банками по технологии Host2Host (см. ТЗ)</t>
  </si>
  <si>
    <t>Высокая доступность в рабочее время</t>
  </si>
  <si>
    <t>Стабильная работа при одновременной работе 2500 пользователей</t>
  </si>
  <si>
    <t>Поддержка резервного копирования и восстановления данных</t>
  </si>
  <si>
    <t>Логирование событий пользователей</t>
  </si>
  <si>
    <t>Логирование технических ошибок</t>
  </si>
  <si>
    <t>Логирование событий производительности</t>
  </si>
  <si>
    <t>Возможность мониторинга состояния в режиме реального времени</t>
  </si>
  <si>
    <t>Наличие API или технических интерфейсов для внешних систем</t>
  </si>
  <si>
    <t>Поддержка пакетной обработки данных для балансировки нагрузки, препятствия деградации производительности</t>
  </si>
  <si>
    <t>Возможность настройки без модификации исходного кода</t>
  </si>
  <si>
    <t>Возможность обновлений без остановки системы более чем на 60 минут</t>
  </si>
  <si>
    <t>Возможность гибкой настройки справочников и бизнес-правил</t>
  </si>
  <si>
    <t>Поддержка версионирования настроек и релизов</t>
  </si>
  <si>
    <t>Документированная архитектура решения</t>
  </si>
  <si>
    <t>Возможность локализации интерфейса и форматов дат/валют</t>
  </si>
  <si>
    <t>Поддержка регламентных заданий и планировщика операций</t>
  </si>
  <si>
    <t>Конфиденциальная информация защищена с использованием криптографически стойких алгоритмов шифрования.</t>
  </si>
  <si>
    <t>Информация, обеспечение которой определяется законодательством РФ, защищается с использованием СКЗИ (средства криптографической защиты информации), имеющих сертификат соответствия ФСБ России.</t>
  </si>
  <si>
    <t>На серверах, расположенных в DMZ (Demilitarized Zone), не обрабатывается информация конфиденциального характера.</t>
  </si>
  <si>
    <t>Наличие функционала позволяющего в тестовой / учебной среде Системы генерировать случайные данные или проводить их обезличивание из данных продуктивной среды.</t>
  </si>
  <si>
    <t>Внешние и внутренние интерфейсы Системы разделены.</t>
  </si>
  <si>
    <t>Возможность управления сервисами безопасности доступна только администратору Системы.</t>
  </si>
  <si>
    <t>Осуществляется проверка любых входных данных на стороне сервера на длину, допустимые символы, кодировку, полноту данных.</t>
  </si>
  <si>
    <t>Данные корректируются перед передачей на сервер (удаление лишних символов, приведение к единому формату и т.п.).</t>
  </si>
  <si>
    <t>Доступ к ресурсам Системы предоставляется после успешного прохождения процесса аутентификации и авторизации.</t>
  </si>
  <si>
    <t>Доступ к системе подразделяется на пользовательский, административный, технологический.</t>
  </si>
  <si>
    <t>Реализована ролевая модель доступа.</t>
  </si>
  <si>
    <t>Внешняя и внутренняя Системы аутентификации разделены.</t>
  </si>
  <si>
    <t>Каждому пользователю присваиваются: идентификатор пользователя; аутентификационная информация; права доступа.</t>
  </si>
  <si>
    <t>Каждому пользователю присваивается уникальная учетная запись.</t>
  </si>
  <si>
    <t>Групповые учетные записи не используются.</t>
  </si>
  <si>
    <t>В Системе отсутствуют жестко запрограммированные учетные записи.</t>
  </si>
  <si>
    <t>Все неиспользуемые учетные записи могут быть заблокированы.</t>
  </si>
  <si>
    <t>В качестве механизма аутентификации используется аутентификация на основе паролей, одноразовых паролей, хранилища ключей или биометрии.</t>
  </si>
  <si>
    <t>Для входа в Систему есть возможность использовать второй фактор аутентификации.</t>
  </si>
  <si>
    <t>Для подтверждения критичных действий в Системе есть возможность использовать повторную аутентификацию или аутентификацию с помощью второго фактора.</t>
  </si>
  <si>
    <t>Проверка учетных данных осуществляется только после полного их ввода.</t>
  </si>
  <si>
    <t>В случае обнаружения ошибки при проверке учетных данных Система не сообщает, какие именно данные введены неправильно (логин или пароль).</t>
  </si>
  <si>
    <t>Проверка учетных данных пользователя проводится на стороне серверных компонентов Системы.</t>
  </si>
  <si>
    <t>Права доступа могут присваиваться как для доступа к группам данных, так и для выполнения действий в Системе.</t>
  </si>
  <si>
    <t>Соблюден принцип минимизации доступа: всем ролям присвоены права только на те действия в Системе, которые необходимы для данной роли.</t>
  </si>
  <si>
    <t>Компоненты Системы проходят процедуру взаимной аутентификации.</t>
  </si>
  <si>
    <t>Реализована защита процессов аутентификации и авторизации от сетевых угроз (пассивное и активное прослушивание сети, подбор паролей и т.п.).</t>
  </si>
  <si>
    <t>До авторизации Система предоставляет пользователю минимальные необходимые данные о себе.</t>
  </si>
  <si>
    <t>Пароль не отображается при вводе.</t>
  </si>
  <si>
    <t>Реализована обязательная смена пароля пользователем при первом входе в Систему.</t>
  </si>
  <si>
    <t>Реализована возможность смены пароля пользователем.</t>
  </si>
  <si>
    <t>Реализована возможность отключения администратором функции смены паролей для отдельных учетных записей.</t>
  </si>
  <si>
    <t>Реализована возможность установки отдельной парольной политики для всех пользователей, для группы пользователей или отдельно для каждой учетной записи.</t>
  </si>
  <si>
    <t>Восстановление пароля производится только путем его смены.</t>
  </si>
  <si>
    <t>Возможность настройки принудительной смены пароля пользователем через установленный промежуток времени.</t>
  </si>
  <si>
    <t>Возможность настройки оповещения о необходимости изменения пароля.</t>
  </si>
  <si>
    <t>Возможность блокировки учетной записи на заранее определенный срок после заданного количества неудачных попыток аутентификации.</t>
  </si>
  <si>
    <t>Возможность установки длительности простоя пользовательской сессии, после которой сессия принудительно блокируется.</t>
  </si>
  <si>
    <t>Возможность запрета одновременного входа в Систему под одной учетной записью с нескольких устройств.</t>
  </si>
  <si>
    <t>Пароли хранятся и передаются только в зашифрованном виде. При хранении и передаче используются стойкие криптографические алгоритмы или алгоритмы хеширования.</t>
  </si>
  <si>
    <t>Возможность блокировки входа в Систему для учетных записей, срок действия пароля которых истек.</t>
  </si>
  <si>
    <t>Ведется история паролей (более 12 месяцев): для учетной записи запрещена смена пароля на использовавшийся ранее.</t>
  </si>
  <si>
    <t>Сетевой обмен информацией между компонентами Системы, сопрягаемыми Системами и оборудованием пользователей осуществляется с использованием защищенных стандартов и протоколов.</t>
  </si>
  <si>
    <t>Сетевое взаимодействие Системы и ее компонентов производится с использованием FQDN (не IP-адресов).</t>
  </si>
  <si>
    <t>Доступ к компонентам Системы, размещенным в DMZ, осуществляется с использованием минимально необходимого набора сетевых протоколов и FQDN.</t>
  </si>
  <si>
    <t>Возможность разделения продуктивной среды Системы со средой разработки, тестовой средой и беспроводным сегментом на физическом / виртуальном и логическом уровнях.</t>
  </si>
  <si>
    <t>Возможность использования для организации защищенного удаленного доступа к ресурсам Системы централизованного VPN-шлюза Общества.</t>
  </si>
  <si>
    <t>Возможность закрытия доступа к сервисам Системы, предназначенным для внутреннего использования, из сети интернет.</t>
  </si>
  <si>
    <t>Возможность размещения внешних (публичных) интерфейсов Системы в DMZ.</t>
  </si>
  <si>
    <t>Интернет-сервисы облачного хранения данных не используются в работе Системы.</t>
  </si>
  <si>
    <t>Разрабатываемые компоненты Системы не содержат недокументированных возможностей (НДВ).</t>
  </si>
  <si>
    <t>Возможность взаимодействия между компонентами Системы, а также взаимодействие с внешними Системами под технологическими учетными записями с минимально необходимыми наборами привилегий.</t>
  </si>
  <si>
    <t>Механизм протоколирования событий предоставляет возможность сопоставить каждое подлежащее аудиту событие с источником события.</t>
  </si>
  <si>
    <t>Время, указываемое в журналах аудита, синхронизировано с временем NTP-сервера Общества.</t>
  </si>
  <si>
    <t>Система имеет возможность фильтрации событий журнала аудита по протоколируемым параметрам.</t>
  </si>
  <si>
    <t>Реализована возможность сохранения журналов аудита во внешние системы.</t>
  </si>
  <si>
    <t>Журналы аудита Системы не содержат данных конфиденциального характера.</t>
  </si>
  <si>
    <t>Журналы аудита Системы защищены от изменений.</t>
  </si>
  <si>
    <t>Возможность настройки сроков хранения журналов аудитов.</t>
  </si>
  <si>
    <t>Срок хранения журналов аудита в оперативном доступе в Системе составляет не менее трех месяцев.</t>
  </si>
  <si>
    <t>По истечении установленного времени хранения журналов аудита в оперативном доступе они автоматически архивируются.</t>
  </si>
  <si>
    <t>Срок хранения журналов аудита в архивном доступе составляет не менее одного года.</t>
  </si>
  <si>
    <t>Журналы аудита имеют возможность автоматического разбиения и хранения по месяцам.</t>
  </si>
  <si>
    <t>Протоколируется работа пользователей с данными Системы (создание, чтение, изменение или удаление данных).</t>
  </si>
  <si>
    <t>Протоколируются события аутентификации пользователя в Системе, в том числе неуспешные (включая окончание сессии).</t>
  </si>
  <si>
    <t>Протоколируются действия привилегированных пользователей по настройке и изменению конфигурации Системы.</t>
  </si>
  <si>
    <t>Протоколируется доступ к записям журнала протоколирования событий (включая их очистку).</t>
  </si>
  <si>
    <t>Протоколируется запуск и остановка компонентов Системы.</t>
  </si>
  <si>
    <t>Протоколируется результат операции.</t>
  </si>
  <si>
    <t>Протоколируется идентификатор источника операции.</t>
  </si>
  <si>
    <t>Протоколируется идентификатор объекта, над которым была выполнена операция.</t>
  </si>
  <si>
    <t>Протоколируется название и тип выполненной операции.</t>
  </si>
  <si>
    <t>Протоколируется значение параметра до и после операции, если действие предполагает изменение данных или состояния компоненты Системы.</t>
  </si>
  <si>
    <t>Протоколируется дата и время выполнения операции, включая указание часового пояса.</t>
  </si>
  <si>
    <t>Реализована балансировка нагрузки между отдельными компонентами и модулями Системы.</t>
  </si>
  <si>
    <t>Наличие руководства пользователя Системы (для внутренних пользователей).</t>
  </si>
  <si>
    <t>Наличие руководства администратора Системы.</t>
  </si>
  <si>
    <t>Документация доступна только авторизованным пользователям в рамках служебной необходимости. В документации отсутствует аутентификационная информация.</t>
  </si>
  <si>
    <t>Система соответствует требованиям законодательства Российской Федерации в части обработки ПДн.</t>
  </si>
  <si>
    <t>Возможность обезличивания информации в соответствии с приказом Роскомнадзора от 5 сентября 2013 г. № 996 и Методическими рекомендациями по применению приказа Роскомнадзора от 5 сентября 2013 г. № 996, утвержденных руководителем Роскомнадзора 13.12.2013.</t>
  </si>
  <si>
    <t>Наличие ролевой модели доступа с разграничением прав по функциям</t>
  </si>
  <si>
    <t>Возможность разграничения доступа по юридическим лицам, счетам и подразделениям</t>
  </si>
  <si>
    <t>Настраиваемые маршруты согласования платежей</t>
  </si>
  <si>
    <t>Контроль конфликта полномочий между созданием и утверждением платежа</t>
  </si>
  <si>
    <t>Поддержка многофакторной аутентификации</t>
  </si>
  <si>
    <t>Журнал аудита действий пользователей</t>
  </si>
  <si>
    <t>Невозможность бесследного изменения критичных данных</t>
  </si>
  <si>
    <t>Контроль изменений банковских реквизитов контрагентов</t>
  </si>
  <si>
    <t>Настройка лимитов согласования по суммам и валютам</t>
  </si>
  <si>
    <t>Уведомления о подозрительных или нестандартных операциях</t>
  </si>
  <si>
    <t>Возможность шифрования данных при передаче</t>
  </si>
  <si>
    <t>Шифрование или защищенное хранение чувствительных данных</t>
  </si>
  <si>
    <t>Управление жизненным циклом пользователей и прав доступа</t>
  </si>
  <si>
    <t>Отчеты по правам доступа и матрице полномочий</t>
  </si>
  <si>
    <t>Поддержка электронных подписей или интеграции с ЭП</t>
  </si>
  <si>
    <t>Автоматическая блокировка неактивных сессий</t>
  </si>
  <si>
    <t>Возможность расследования инцидентов по журналам событий</t>
  </si>
  <si>
    <t>Выполнение требований федерального закона № 152-ФЗ «О персональных данных»</t>
  </si>
  <si>
    <t xml:space="preserve">Выполненпие требований приказов ФСТЭК России № 17 и № 21 </t>
  </si>
  <si>
    <t>Возможность выполнения статического, динамического анализа кода, анализа библиотек (SAST, DAST, SCA)</t>
  </si>
  <si>
    <t>Отчет по платежному календарю</t>
  </si>
  <si>
    <t>Отчет по движению денежных средств (план-факт)</t>
  </si>
  <si>
    <t>Отчет по ликвидности в разрезе банков и счетов</t>
  </si>
  <si>
    <t>Прогноз потока ДС (cash flow) на выбранный горизонт</t>
  </si>
  <si>
    <t>Информационные панели (dashboard) по текущей ликвидности для руководства</t>
  </si>
  <si>
    <t>Отчет по просроченным и ожидаемым платежам</t>
  </si>
  <si>
    <t>Отчет по статусам заявок на платеж</t>
  </si>
  <si>
    <t>Отчет по лимитам и их использованию</t>
  </si>
  <si>
    <t>Аналитика по валютной позиции и валютным рискам</t>
  </si>
  <si>
    <t>Отчет по банковским комиссиям и расходам</t>
  </si>
  <si>
    <t>Возможность самостоятельного создания пользовательских отчетов</t>
  </si>
  <si>
    <t>Гибкая фильтрация и группировка отчетов</t>
  </si>
  <si>
    <t>Экспорт отчетов в файл различных форматов, включая MS Excel / PDF / CSV</t>
  </si>
  <si>
    <t>Автоматическая рассылка отчетов по расписанию</t>
  </si>
  <si>
    <t>Сравнение сценариев прогнозирования ликвидности</t>
  </si>
  <si>
    <t>Визуализация ключевых показателей на графиках</t>
  </si>
  <si>
    <t>Переход (drill-down) от агрегированного показателя к операциям</t>
  </si>
  <si>
    <t>Сохранение пользовательских представлений отчетов</t>
  </si>
  <si>
    <t>Контроль полноты данных для отчетности</t>
  </si>
  <si>
    <t>Наличие интерфейсов (API), витрин данных для систем отчетности (BI)</t>
  </si>
  <si>
    <t>Поддержка количества юридических лиц более 1,5 млн</t>
  </si>
  <si>
    <t>Поддержка количества банковских счетов более 5 млн</t>
  </si>
  <si>
    <t>Поддержка работы в нескольких странах и часовых поясах</t>
  </si>
  <si>
    <t>Поддержка объема ежедневных платежей более 0,1 млн</t>
  </si>
  <si>
    <t>Возможность добавления новых бизнес-единиц, филиалов без доработки</t>
  </si>
  <si>
    <t>Гибкая модель организационной структуры</t>
  </si>
  <si>
    <t>Поддержка нескольких валют</t>
  </si>
  <si>
    <t>Масштабирование производительности при росте нагрузки</t>
  </si>
  <si>
    <t>Поддержка распределенной команды пользователей</t>
  </si>
  <si>
    <t>Возможность разделения данных по периметрам доступа</t>
  </si>
  <si>
    <t>Поддержка нескольких языков интерфейса (мультиязычность)</t>
  </si>
  <si>
    <t>Поддержка нескольких учетных политик или стандартов отчетности</t>
  </si>
  <si>
    <t>Возможность расширения функциональности модулями</t>
  </si>
  <si>
    <t>Поддержка on-premise архитектуры</t>
  </si>
  <si>
    <t>Возможность подключения новых банков без изменения ядра системы</t>
  </si>
  <si>
    <t>Готовность к расширению интеграционного ландшафта</t>
  </si>
  <si>
    <t>Поддержка архивирования исторических данных</t>
  </si>
  <si>
    <t>Стабильная работа при росте основных (справочники) и транзакционных данных</t>
  </si>
  <si>
    <t>Возможность масштабирования хранилища данных, включая партиционирование \ сегментирование</t>
  </si>
  <si>
    <t>Наличие подтвержденного опыта эксплуатации ПО на сопоставимом по масштабу объекте автоматизации</t>
  </si>
  <si>
    <t>Наличие детальной методологии \ подходов внедрения</t>
  </si>
  <si>
    <t>Опыт внедрения в компаниях сопоставимого размера</t>
  </si>
  <si>
    <t>Наличие типовых проектных шаблонов и артефактов</t>
  </si>
  <si>
    <t>Возможность поэтапного запуска функциональности</t>
  </si>
  <si>
    <t>Наличие функционала для миграции данных</t>
  </si>
  <si>
    <t>Поддержка пилотного запуска</t>
  </si>
  <si>
    <t>Наличие документации для обучения пользователей и администраторов</t>
  </si>
  <si>
    <t>Наличие документации для пользователей</t>
  </si>
  <si>
    <t>Наличие документации для администраторов и ИТ</t>
  </si>
  <si>
    <t>Возможность наличия выделенного менеджера сопровождения</t>
  </si>
  <si>
    <t>Наличие базы знаний и пользовательского портала</t>
  </si>
  <si>
    <t>Возможность сопровождения кастомных доработок</t>
  </si>
  <si>
    <t>Наличие экспертизы по казначейским процессам</t>
  </si>
  <si>
    <t>Наличие экспертизы по банковским интеграциям</t>
  </si>
  <si>
    <t>Наличие экспертизы по ERP-интеграциям</t>
  </si>
  <si>
    <t>Наличие референсов и успешных внедрений</t>
  </si>
  <si>
    <t>Наличие дорожной карты развития продукта</t>
  </si>
  <si>
    <t>Наличие ежемесячных \ ежеквартальных обновлений продукта</t>
  </si>
  <si>
    <t>Наличие портала поддержки с доступом через личный кабинет к документации по продукту и сервисам поддержки ПО</t>
  </si>
  <si>
    <t>Наличие пользовательской документации по эксплуатации ПО</t>
  </si>
  <si>
    <t>Наличие технической документации по архитектуре решения и административных руководств по эксплуатации ПО</t>
  </si>
  <si>
    <t>Наличие типовых регламенов обслуживания ПО, включая процедуры обновления и расширения функциональности</t>
  </si>
  <si>
    <t>Возможность обновления ПО без влияния на работоспособность внедренного у Заказчика решения</t>
  </si>
  <si>
    <t>Наличие технической документации по разработке, доработке и расширению ПО, включая описание API</t>
  </si>
  <si>
    <t>Наличие соглашения об уровнях обслуживания (SLA) для обработки обращений от лицензиата</t>
  </si>
  <si>
    <t>Наличие распределенной на территории РФ команды сопровождения</t>
  </si>
  <si>
    <t>Правообладатель ПО - налоговый резидент РФ</t>
  </si>
  <si>
    <t>ПО зарегестрировано в РРПО</t>
  </si>
  <si>
    <t>ПО невключает в комплекте поставки компоненты, использующее лицензии нерезидентов РФ</t>
  </si>
  <si>
    <t>Наличие партнерской сети сертифицированных компаний-интеграторов по внедрению ПО</t>
  </si>
  <si>
    <t>Наличие курсов и обучающих и сертифицирующих центров по ПО</t>
  </si>
  <si>
    <t>Количество сертифицированных специалистов на рынке труда РФ по ПО \ технологиям, на которых оно основано более 10 тыс.</t>
  </si>
  <si>
    <t>Интерфейс понятен для казначеев без дополнительного обучения</t>
  </si>
  <si>
    <t>Основные операции выполняются за минимальное количество шагов</t>
  </si>
  <si>
    <t>Есть единый рабочий экран для обработки заявок</t>
  </si>
  <si>
    <t>Возможность оперативной навигации по платежам, счетам и отчетам, иным объектам системы</t>
  </si>
  <si>
    <t>Возможность уведомления пользователей на основании событий, создания задач, контроля статуса их выполнения</t>
  </si>
  <si>
    <t>Возможность персонализации рабочих представлений</t>
  </si>
  <si>
    <t>Возможность поиска и фильтрация данных в диалоговых интерфейсах пользователей</t>
  </si>
  <si>
    <t>Поддержка мультивыбора строк в интерфейсе</t>
  </si>
  <si>
    <t>Возможность вывода сообщений о возникающих ошибках, размещения инструкций пользователя непосредственно в интерфейсах пользователей</t>
  </si>
  <si>
    <t>Удобство работы с вложениями и документами</t>
  </si>
  <si>
    <t>Единообразный дизайн экранов и форм</t>
  </si>
  <si>
    <t>Возможность сохранения черновиков заявок</t>
  </si>
  <si>
    <t>Возможность оперативного просмотра истории согласований</t>
  </si>
  <si>
    <t>Наличие обучающих материалов в интерфейсе</t>
  </si>
  <si>
    <t>Поддержка CI/CD для доработок и конфигураций</t>
  </si>
  <si>
    <t>Возможность автоматизированного развертывания сред</t>
  </si>
  <si>
    <t>Возможность переноса настроек между средами разработки, тестирования и промышленной экслпуатации</t>
  </si>
  <si>
    <t>Возможность переноса разработок между средами разработки, тестирования и промышленной экслпуатации</t>
  </si>
  <si>
    <t>Возможность управления версиями коде с использованием репозиториев (GitHub)</t>
  </si>
  <si>
    <t>Возможность интеграции с системами мониторинга</t>
  </si>
  <si>
    <t>Экспорт технических логов в централизованную систему</t>
  </si>
  <si>
    <t>Возможность разделение конфигураций по средам</t>
  </si>
  <si>
    <t>Поддержка автоматизированного тестирования интеграций</t>
  </si>
  <si>
    <t>Версионирование API и обратная совместимость</t>
  </si>
  <si>
    <t>Документированная процедура обновлений и отката</t>
  </si>
  <si>
    <t>Поддержка аудита изменений конфигурации</t>
  </si>
  <si>
    <t>Возможность автоматической проверки качества релизов</t>
  </si>
  <si>
    <t>Наличие технической документации для эксплуатации</t>
  </si>
  <si>
    <t>Возможность интеграции с корпоративными системами аутентификации (Active Directory, ADFS, Keycloak) по протоколам SAML 2.0 для единого входа (SSO) и автоматической синхронизации/блокировки учетных записей</t>
  </si>
  <si>
    <t>Возможность развертывания ПО под управлением RedOs</t>
  </si>
  <si>
    <t>Возможность использования СУБД PostgreSQL из репозитория RedOs</t>
  </si>
  <si>
    <t>Возможность настройки на основе детальной и гибкой ролевой модели (RBAC), позволяющей настраивать права на уровне объектов, записей, полей и конкретных действий (просмотр, создание, редактирование, удаление, утверждение)</t>
  </si>
  <si>
    <t>Возможность протоколирования журнала аудита всех действий пользователей и системных событий с возможностью фильтрации по пользователю, дате, типу действия и объекту</t>
  </si>
  <si>
    <t>Возможность разграничения прав доступа к редактированию справочников, ведения истории их изменений с указанием источника и автора</t>
  </si>
  <si>
    <t>Наличие открытого API и/или готовых коннекторов для прямой интеграции с BI-системами и загрузки данных в хранилища данных</t>
  </si>
  <si>
    <t>Обеспечение кросс-браузерной совместимости с последними версиями Chrome, Safari, Edge, Firefox, Яндекс.Браузер</t>
  </si>
  <si>
    <t>Возможность настройки элементов интерфейса (цветовая схема, логотипы, фавикон, приветственные сообщения) в соответствии с корпоративным брендбуком через административный интерфейс</t>
  </si>
  <si>
    <t>Возможность поддержку русского и английского языков интерфейса, включая справочную систему</t>
  </si>
  <si>
    <t>Время отклика интерфейса при выполнении стандартных операций (открытие раздела, поиск, сохранение) не должно превышать 2-3 секунд</t>
  </si>
  <si>
    <t>Возможность адаптации архитектуры для работы с большими объемами данных без деградации производительности</t>
  </si>
  <si>
    <t>Для on-premise установки предоставление инструментов для автоматизированного резервного копирования и восстановления как базы данных, так и файловых хранилищ</t>
  </si>
  <si>
    <t>Наличие инструментов для базового мониторинга работоспособности и производительности (доступность, время ответа, нагрузка на БД) системы. С возможностью настройки детального мониторинга для критичных процессов. А также с возможность отслеживания проблем с интеграциями. Оповещение клиента через уведомления о любых неисправностях или замедлениях.</t>
  </si>
  <si>
    <t>Доступ к ПО возможен только для авторизованных пользователей</t>
  </si>
  <si>
    <t>Возможность ограничения числа неудачных попыток входа с последующей блокировкой учетной записи</t>
  </si>
  <si>
    <t>Возможность настройки времени отсутствия активности пользователя после чего сеанс блокируется</t>
  </si>
  <si>
    <t>Журнал событий защищен от несанкционированного доступа</t>
  </si>
  <si>
    <t>Управление сервисом журналирования возможно только под привилегированной УЗ</t>
  </si>
  <si>
    <t>Для файлов, поступающих из интернета или партнеров, реализована проверка на наличие ВПО (вредоносное программное обеспечение) до момента исполнения файла</t>
  </si>
  <si>
    <t>Возможность использования при шифровании данных механизмы устойчивого шифрования данных</t>
  </si>
  <si>
    <t>Ключи ЭП (электронной подписи) хранятся в защищенном хранилище (HSM / токен)</t>
  </si>
  <si>
    <t>Поддержка масштабируемости интеграционного контура – возможность относительно простого подключения новых систем-источников или систем-приемников данных</t>
  </si>
  <si>
    <t>Штатная возможность настройки исходящей интеграции с корпоративным почтовым сервером (SMTP) для отправки системных уведомлений и писем</t>
  </si>
  <si>
    <t>Возможность настройки приема данных через REST-эндпоинты, файловые обмены (CSV, XML) по расписанию или из указанных сетевых каталогов для загрузки информации из других систем</t>
  </si>
  <si>
    <t>Возможность работы с Веб-запросами (REST API, SOAP, OData)</t>
  </si>
  <si>
    <t>Возможность асинхронного обмена через брокеров сообщений</t>
  </si>
  <si>
    <t>Организация хранения и предоставления логов интеграционных процессов сроком не менее 6 месяцев</t>
  </si>
  <si>
    <t>Реализация механизма повторной отправки и уведомлений об ошибках с эскалацией</t>
  </si>
  <si>
    <t>Соответствие реестру Отечественного ПО – предлагаемое к внедрению программное обеспечение должно быть включено в Единый реестр российских программ для электронных вычислительных машин и баз данных.</t>
  </si>
  <si>
    <t>Опыт работы на рынке – наличие не менее 5 лет успешной работы на рынке.</t>
  </si>
  <si>
    <t>Рекомендации от клиентов – наличие положительной рекомендации от клиента, реализовавшего аналогичный проект.</t>
  </si>
  <si>
    <t>Квалификация команды – наличие в штате сертифицированных специалистов с опытом работы не менее 3 лет.</t>
  </si>
  <si>
    <t>Технические компетенции - наличие собственных методологий внедрения, инструментов управления проектами и обеспечения качества.</t>
  </si>
  <si>
    <t>Ключевые специалисты (руководитель проекта, бизнес-аналитик, разработчик) выделены на проект на 100% рабочего времени.</t>
  </si>
  <si>
    <t>Наличие резервных специалистов на ключевые роли.</t>
  </si>
  <si>
    <t>Наличие у всех специалистов гражданства Российской Федерации или действующего разрешения на работу на территории РФ.</t>
  </si>
  <si>
    <t>Открытый исходный код приложения, возможность гибкой доработки ПО. Возможность оперативного развертывания изменений</t>
  </si>
  <si>
    <t>Возможность обработки за день более 800 000 записей</t>
  </si>
  <si>
    <t>Возможность ежегодного прироста записей в базе данных– свыше 150 млн. записей или порядка 1 Тб</t>
  </si>
  <si>
    <t>Максимальный объем базы данных не менее 10 Тб</t>
  </si>
  <si>
    <t>Возможность исторического хранения данных с глубиной не менее 10 лет</t>
  </si>
  <si>
    <t>Возможность горячего восстановления системы до точки сбоя за 2 часа</t>
  </si>
  <si>
    <t>Формирование простых справок и выписок — не более 10-15 сек.</t>
  </si>
  <si>
    <t>Возможность взаимодействия с внешними приложениями по API - возможность вызова, передача аргументов, управление и т.д.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</si>
</sst>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₽_-;\-* #,##0.00\ _₽_-;_-* &quot;-&quot;??\ _₽_-;_-@_-"/>
    <numFmt numFmtId="165" formatCode="dd/mm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rgb="FFC00000"/>
      <name val="Times New Roman"/>
      <family val="1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color theme="0" tint="-0.499984740745262"/>
      <name val="Arial"/>
      <family val="2"/>
      <charset val="204"/>
    </font>
    <font>
      <sz val="10"/>
      <name val="Arial"/>
      <family val="2"/>
      <charset val="204"/>
    </font>
    <font>
      <sz val="16"/>
      <color rgb="FF333333"/>
      <name val="Arial"/>
      <family val="2"/>
      <charset val="204"/>
    </font>
    <font>
      <sz val="12"/>
      <color rgb="FF333333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sz val="10"/>
      <color rgb="FF86BBFF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6BB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4">
    <xf numFmtId="0" fontId="0" fillId="0" borderId="0" xfId="0"/>
    <xf numFmtId="49" fontId="3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9" fillId="3" borderId="0" xfId="1" applyFont="1" applyFill="1" applyAlignment="1">
      <alignment vertical="center" wrapText="1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164" fontId="6" fillId="2" borderId="0" xfId="1" applyNumberFormat="1" applyFont="1" applyFill="1" applyAlignment="1" applyProtection="1">
      <alignment horizontal="center" vertical="center" wrapText="1"/>
      <protection locked="0"/>
    </xf>
    <xf numFmtId="164" fontId="6" fillId="0" borderId="0" xfId="1" applyNumberFormat="1" applyFont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Alignment="1" applyProtection="1">
      <alignment horizontal="center" vertical="center"/>
      <protection locked="0"/>
    </xf>
    <xf numFmtId="0" fontId="10" fillId="0" borderId="0" xfId="0" applyFont="1" applyAlignment="1">
      <alignment vertical="top"/>
    </xf>
    <xf numFmtId="0" fontId="14" fillId="0" borderId="0" xfId="2" applyFont="1" applyAlignment="1">
      <alignment horizontal="left" vertical="top"/>
    </xf>
    <xf numFmtId="0" fontId="10" fillId="0" borderId="0" xfId="0" applyFont="1"/>
    <xf numFmtId="0" fontId="15" fillId="0" borderId="0" xfId="2" applyFont="1" applyAlignment="1">
      <alignment horizontal="left" vertical="top"/>
    </xf>
    <xf numFmtId="0" fontId="16" fillId="0" borderId="4" xfId="0" applyFont="1" applyBorder="1" applyAlignment="1">
      <alignment horizontal="left" vertical="top" indent="1"/>
    </xf>
    <xf numFmtId="0" fontId="16" fillId="0" borderId="4" xfId="0" quotePrefix="1" applyFont="1" applyBorder="1" applyAlignment="1">
      <alignment horizontal="left" vertical="top" indent="2"/>
    </xf>
    <xf numFmtId="0" fontId="16" fillId="0" borderId="4" xfId="0" applyFont="1" applyBorder="1" applyAlignment="1">
      <alignment horizontal="left" vertical="top" indent="2"/>
    </xf>
    <xf numFmtId="0" fontId="13" fillId="4" borderId="1" xfId="0" applyFont="1" applyFill="1" applyBorder="1" applyAlignment="1">
      <alignment horizontal="right" vertical="top" wrapText="1" indent="1"/>
    </xf>
    <xf numFmtId="0" fontId="13" fillId="4" borderId="1" xfId="0" applyFont="1" applyFill="1" applyBorder="1" applyAlignment="1">
      <alignment horizontal="left" vertical="top" wrapText="1" indent="1"/>
    </xf>
    <xf numFmtId="0" fontId="16" fillId="0" borderId="4" xfId="0" applyFont="1" applyBorder="1" applyAlignment="1">
      <alignment horizontal="right" vertical="top" indent="1"/>
    </xf>
    <xf numFmtId="0" fontId="16" fillId="0" borderId="5" xfId="0" applyFont="1" applyBorder="1" applyAlignment="1">
      <alignment horizontal="right" vertical="top" indent="1"/>
    </xf>
    <xf numFmtId="0" fontId="16" fillId="0" borderId="5" xfId="0" applyFont="1" applyBorder="1" applyAlignment="1">
      <alignment horizontal="left" vertical="top" indent="1"/>
    </xf>
    <xf numFmtId="0" fontId="17" fillId="0" borderId="4" xfId="0" applyFont="1" applyBorder="1" applyAlignment="1">
      <alignment horizontal="left" vertical="top" indent="2"/>
    </xf>
    <xf numFmtId="165" fontId="12" fillId="0" borderId="0" xfId="3" applyNumberFormat="1" applyFont="1" applyFill="1" applyBorder="1" applyAlignment="1">
      <alignment horizontal="left" vertical="top" wrapText="1" indent="1"/>
    </xf>
    <xf numFmtId="0" fontId="13" fillId="4" borderId="1" xfId="0" applyFont="1" applyFill="1" applyBorder="1" applyAlignment="1">
      <alignment horizontal="left" vertical="top" wrapText="1" indent="1"/>
    </xf>
    <xf numFmtId="0" fontId="10" fillId="0" borderId="0" xfId="0" applyFont="1" applyAlignment="1">
      <alignment horizontal="left"/>
    </xf>
    <xf numFmtId="0" fontId="18" fillId="4" borderId="1" xfId="0" applyFont="1" applyFill="1" applyBorder="1" applyAlignment="1">
      <alignment horizontal="left" vertical="top" wrapText="1" indent="1"/>
    </xf>
    <xf numFmtId="0" fontId="13" fillId="0" borderId="6" xfId="4" applyNumberFormat="1" applyFont="1" applyFill="1" applyBorder="1" applyAlignment="1">
      <alignment horizontal="right" vertical="top" wrapText="1" indent="1"/>
    </xf>
    <xf numFmtId="49" fontId="13" fillId="0" borderId="4" xfId="4" applyNumberFormat="1" applyFont="1" applyFill="1" applyBorder="1" applyAlignment="1">
      <alignment horizontal="left" vertical="top" indent="1"/>
    </xf>
    <xf numFmtId="0" fontId="13" fillId="0" borderId="4" xfId="4" applyNumberFormat="1" applyFont="1" applyFill="1" applyBorder="1" applyAlignment="1">
      <alignment horizontal="left" vertical="top" indent="1"/>
    </xf>
    <xf numFmtId="165" fontId="13" fillId="0" borderId="4" xfId="0" applyNumberFormat="1" applyFont="1" applyBorder="1" applyAlignment="1">
      <alignment horizontal="left" vertical="top" indent="1"/>
    </xf>
    <xf numFmtId="0" fontId="13" fillId="0" borderId="7" xfId="4" applyNumberFormat="1" applyFont="1" applyFill="1" applyBorder="1" applyAlignment="1">
      <alignment horizontal="right" vertical="top" wrapText="1" indent="1"/>
    </xf>
    <xf numFmtId="49" fontId="13" fillId="0" borderId="5" xfId="4" applyNumberFormat="1" applyFont="1" applyFill="1" applyBorder="1" applyAlignment="1">
      <alignment horizontal="left" vertical="top" indent="1"/>
    </xf>
    <xf numFmtId="0" fontId="13" fillId="0" borderId="5" xfId="4" applyNumberFormat="1" applyFont="1" applyFill="1" applyBorder="1" applyAlignment="1">
      <alignment horizontal="left" vertical="top" indent="1"/>
    </xf>
    <xf numFmtId="165" fontId="13" fillId="0" borderId="5" xfId="0" applyNumberFormat="1" applyFont="1" applyBorder="1" applyAlignment="1">
      <alignment horizontal="left" vertical="top" indent="1"/>
    </xf>
    <xf numFmtId="0" fontId="13" fillId="0" borderId="8" xfId="4" applyNumberFormat="1" applyFont="1" applyFill="1" applyBorder="1" applyAlignment="1">
      <alignment horizontal="right" vertical="top" wrapText="1" indent="1"/>
    </xf>
    <xf numFmtId="49" fontId="13" fillId="0" borderId="9" xfId="4" applyNumberFormat="1" applyFont="1" applyFill="1" applyBorder="1" applyAlignment="1">
      <alignment horizontal="left" vertical="top" indent="1"/>
    </xf>
    <xf numFmtId="0" fontId="13" fillId="0" borderId="9" xfId="4" applyNumberFormat="1" applyFont="1" applyFill="1" applyBorder="1" applyAlignment="1">
      <alignment horizontal="left" vertical="top" indent="1"/>
    </xf>
    <xf numFmtId="49" fontId="13" fillId="0" borderId="10" xfId="4" applyNumberFormat="1" applyFont="1" applyFill="1" applyBorder="1" applyAlignment="1">
      <alignment horizontal="left" vertical="top" indent="1"/>
    </xf>
    <xf numFmtId="0" fontId="13" fillId="0" borderId="10" xfId="4" applyNumberFormat="1" applyFont="1" applyFill="1" applyBorder="1" applyAlignment="1">
      <alignment horizontal="left" vertical="top" indent="1"/>
    </xf>
    <xf numFmtId="165" fontId="13" fillId="0" borderId="10" xfId="0" applyNumberFormat="1" applyFont="1" applyBorder="1" applyAlignment="1">
      <alignment horizontal="left" vertical="top" indent="1"/>
    </xf>
    <xf numFmtId="0" fontId="10" fillId="0" borderId="11" xfId="0" applyFont="1" applyBorder="1"/>
    <xf numFmtId="0" fontId="10" fillId="0" borderId="11" xfId="0" applyFont="1" applyBorder="1" applyAlignment="1">
      <alignment horizontal="center"/>
    </xf>
  </cellXfs>
  <cellStyles count="5">
    <cellStyle name="Hyperlink" xfId="4" xr:uid="{FA0D0FF9-C138-4A13-A538-E79EA2E10EB6}"/>
    <cellStyle name="Normal 2 2" xfId="2" xr:uid="{0CE8E743-E003-4B14-949F-D3DE411C52BE}"/>
    <cellStyle name="Обычный" xfId="0" builtinId="0"/>
    <cellStyle name="Обычный 4" xfId="1" xr:uid="{9D04C26D-CE4B-48AB-B220-23BAD032A692}"/>
    <cellStyle name="Финансовый 2" xfId="3" xr:uid="{7EA13A8D-4540-47FA-847A-AA101AD7E3BB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dd/mm"/>
      <fill>
        <patternFill patternType="none">
          <fgColor indexed="64"/>
          <bgColor auto="1"/>
        </patternFill>
      </fill>
      <alignment horizontal="left" vertical="top" textRotation="0" wrapText="0" indent="1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1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1" indent="1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bottom style="thin">
          <color auto="1"/>
        </bottom>
      </border>
    </dxf>
    <dxf>
      <border outline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rgb="FF000000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86BBFF"/>
        <name val="Arial"/>
        <scheme val="none"/>
      </font>
      <fill>
        <patternFill patternType="solid">
          <fgColor indexed="64"/>
          <bgColor rgb="FF86BBFF"/>
        </patternFill>
      </fill>
      <alignment horizontal="left" vertical="top" textRotation="0" wrapText="1" indent="1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theme="0" tint="-4.9989318521683403E-2"/>
        </patternFill>
      </fill>
    </dxf>
  </dxfs>
  <tableStyles count="1" defaultTableStyle="TableStyleMedium2" defaultPivotStyle="PivotStyleLight16">
    <tableStyle name="Почта россии" pivot="0" count="1" xr9:uid="{B857C4C8-ACEE-467D-9B1C-678274C3F8EA}"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86;&#1088;&#1084;&#1072;%203%20&#1061;&#1072;&#1088;&#1072;&#1082;&#1090;&#1077;&#1088;&#1080;&#1089;&#1090;&#1080;&#1082;&#1080;%20&#1055;&#1054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Титульный лист"/>
      <sheetName val="2. Инструкция по заполнению"/>
      <sheetName val="3. Основные сведения"/>
      <sheetName val="4. Оценка характеристик"/>
    </sheetNames>
    <sheetDataSet>
      <sheetData sheetId="0"/>
      <sheetData sheetId="1">
        <row r="21">
          <cell r="B21">
            <v>1</v>
          </cell>
          <cell r="C21" t="str">
            <v>Требование не может быть реализовано</v>
          </cell>
        </row>
        <row r="22">
          <cell r="B22">
            <v>2</v>
          </cell>
          <cell r="C22" t="str">
            <v>Требование не реализовано, требуется новая разработка (трудозатраты более 520 часов)</v>
          </cell>
        </row>
        <row r="23">
          <cell r="B23">
            <v>3</v>
          </cell>
          <cell r="C23" t="str">
            <v>Требование частично реализовано, требуется доработка (менее 200 часов доработки)</v>
          </cell>
        </row>
        <row r="24">
          <cell r="B24">
            <v>4</v>
          </cell>
          <cell r="C24" t="str">
            <v>Требование реализовано, но требуется небольшая доработка (менее 80 часов доработки)</v>
          </cell>
        </row>
        <row r="25">
          <cell r="B25">
            <v>5</v>
          </cell>
          <cell r="C25" t="str">
            <v>Требование полностью реализовано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6725B3-A264-4697-BF6C-3DC569CC4077}" name="Таблица235910232437122052" displayName="Таблица235910232437122052" ref="A5:G280" totalsRowShown="0" headerRowDxfId="10" dataDxfId="9" headerRowBorderDxfId="7" tableBorderDxfId="8">
  <autoFilter ref="A5:G280" xr:uid="{C16725B3-A264-4697-BF6C-3DC569CC4077}"/>
  <tableColumns count="7">
    <tableColumn id="1" xr3:uid="{F2B5C06C-1AC5-4081-8799-A7A565E1B21D}" name="#" dataDxfId="6" dataCellStyle="Hyperlink">
      <calculatedColumnFormula>ROW()-7</calculatedColumnFormula>
    </tableColumn>
    <tableColumn id="27" xr3:uid="{8C7F3ADE-8452-4162-8255-A3899E6DD52C}" name="Требование. Группа" dataDxfId="5" dataCellStyle="Hyperlink"/>
    <tableColumn id="34" xr3:uid="{AE9FEB48-B8CA-4EA0-818F-557B4B812969}" name="Требование. Описание" dataDxfId="4" dataCellStyle="Hyperlink"/>
    <tableColumn id="29" xr3:uid="{7004A6CC-FE3E-4363-B567-A38043166384}" name="Оценка. Балл" dataDxfId="3" dataCellStyle="Hyperlink"/>
    <tableColumn id="2" xr3:uid="{C9CFCBD5-5DF3-41DD-B1EF-5A7C5FA0150A}" name="Оценка. Описание" dataDxfId="2" dataCellStyle="Hyperlink">
      <calculatedColumnFormula>IFERROR(VLOOKUP(Таблица235910232437122052[[#This Row],[Оценка. Балл]],'[1]2. Инструкция по заполнению'!$B$21:$C$25,2,FALSE),"не оценено")</calculatedColumnFormula>
    </tableColumn>
    <tableColumn id="30" xr3:uid="{D113C509-681D-4221-88CC-2AF96FEE7258}" name="Комментарий" dataDxfId="1" dataCellStyle="Hyperlink"/>
    <tableColumn id="24" xr3:uid="{C94767FD-776B-4F5D-BAD4-3A9FB22B812F}" name="Дополнительные сведения" dataDxfId="0"/>
  </tableColumns>
  <tableStyleInfo name="Почта россии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0"/>
  <sheetViews>
    <sheetView zoomScale="55" zoomScaleNormal="55" workbookViewId="0">
      <selection activeCell="A10" sqref="A10"/>
    </sheetView>
  </sheetViews>
  <sheetFormatPr defaultRowHeight="14.5" x14ac:dyDescent="0.35"/>
  <cols>
    <col min="1" max="1" width="78.1796875" style="1" customWidth="1"/>
    <col min="2" max="2" width="87" style="3" customWidth="1"/>
    <col min="3" max="3" width="60" style="3" customWidth="1"/>
    <col min="4" max="4" width="44" style="3" customWidth="1"/>
  </cols>
  <sheetData>
    <row r="2" spans="1:4" ht="15" x14ac:dyDescent="0.35">
      <c r="B2" s="2" t="s">
        <v>0</v>
      </c>
    </row>
    <row r="3" spans="1:4" x14ac:dyDescent="0.35">
      <c r="A3" s="4" t="s">
        <v>1</v>
      </c>
    </row>
    <row r="4" spans="1:4" x14ac:dyDescent="0.35">
      <c r="A4" s="3"/>
    </row>
    <row r="5" spans="1:4" x14ac:dyDescent="0.35">
      <c r="A5" s="3"/>
      <c r="C5" s="4"/>
      <c r="D5" s="4"/>
    </row>
    <row r="6" spans="1:4" x14ac:dyDescent="0.35">
      <c r="A6" s="5" t="s">
        <v>2</v>
      </c>
      <c r="B6" s="6"/>
      <c r="C6" s="7"/>
      <c r="D6" s="7"/>
    </row>
    <row r="7" spans="1:4" x14ac:dyDescent="0.35">
      <c r="A7" s="5" t="s">
        <v>3</v>
      </c>
      <c r="B7" s="6"/>
      <c r="C7" s="7"/>
      <c r="D7" s="7"/>
    </row>
    <row r="8" spans="1:4" x14ac:dyDescent="0.35">
      <c r="A8" s="5" t="s">
        <v>4</v>
      </c>
      <c r="B8" s="6"/>
      <c r="C8" s="7"/>
      <c r="D8" s="7"/>
    </row>
    <row r="9" spans="1:4" x14ac:dyDescent="0.35">
      <c r="A9" s="5" t="s">
        <v>5</v>
      </c>
      <c r="B9" s="6"/>
      <c r="C9" s="7"/>
      <c r="D9" s="7"/>
    </row>
    <row r="10" spans="1:4" x14ac:dyDescent="0.35">
      <c r="A10" s="5" t="s">
        <v>6</v>
      </c>
      <c r="B10" s="6"/>
      <c r="C10" s="7"/>
      <c r="D10" s="7"/>
    </row>
    <row r="11" spans="1:4" x14ac:dyDescent="0.35">
      <c r="A11" s="5" t="s">
        <v>7</v>
      </c>
      <c r="B11" s="6"/>
      <c r="C11" s="7"/>
      <c r="D11" s="7"/>
    </row>
    <row r="12" spans="1:4" x14ac:dyDescent="0.35">
      <c r="A12" s="5" t="s">
        <v>8</v>
      </c>
      <c r="B12" s="8"/>
      <c r="C12" s="7"/>
      <c r="D12" s="7"/>
    </row>
    <row r="13" spans="1:4" ht="42" x14ac:dyDescent="0.35">
      <c r="A13" s="5" t="s">
        <v>9</v>
      </c>
      <c r="B13" s="8"/>
      <c r="C13" s="7"/>
      <c r="D13" s="7"/>
    </row>
    <row r="14" spans="1:4" x14ac:dyDescent="0.35">
      <c r="A14" s="5" t="s">
        <v>10</v>
      </c>
      <c r="B14" s="8"/>
      <c r="C14" s="7"/>
      <c r="D14" s="7"/>
    </row>
    <row r="15" spans="1:4" x14ac:dyDescent="0.35">
      <c r="A15" s="3"/>
    </row>
    <row r="16" spans="1:4" ht="28" x14ac:dyDescent="0.35">
      <c r="A16" s="9" t="s">
        <v>11</v>
      </c>
      <c r="B16" s="9"/>
      <c r="C16" s="9"/>
      <c r="D16" s="9"/>
    </row>
    <row r="17" spans="1:4" x14ac:dyDescent="0.35">
      <c r="A17" s="10"/>
      <c r="B17" s="10"/>
      <c r="C17" s="10"/>
      <c r="D17" s="10"/>
    </row>
    <row r="18" spans="1:4" ht="35" x14ac:dyDescent="0.35">
      <c r="A18" s="11" t="s">
        <v>12</v>
      </c>
      <c r="B18" s="12" t="s">
        <v>13</v>
      </c>
      <c r="C18" s="13"/>
      <c r="D18" s="13"/>
    </row>
    <row r="19" spans="1:4" ht="17.5" x14ac:dyDescent="0.35">
      <c r="A19" s="14"/>
      <c r="B19" s="14"/>
      <c r="C19" s="14"/>
      <c r="D19" s="14"/>
    </row>
    <row r="20" spans="1:4" x14ac:dyDescent="0.35">
      <c r="A20" s="3"/>
      <c r="B20" s="4"/>
      <c r="C20" s="15"/>
      <c r="D20" s="15"/>
    </row>
    <row r="21" spans="1:4" x14ac:dyDescent="0.35">
      <c r="A21" s="3"/>
    </row>
    <row r="22" spans="1:4" x14ac:dyDescent="0.35">
      <c r="A22" s="16" t="s">
        <v>14</v>
      </c>
      <c r="B22" s="16" t="s">
        <v>15</v>
      </c>
    </row>
    <row r="23" spans="1:4" ht="28" x14ac:dyDescent="0.35">
      <c r="A23" s="17"/>
      <c r="B23" s="18" t="s">
        <v>16</v>
      </c>
    </row>
    <row r="24" spans="1:4" x14ac:dyDescent="0.35">
      <c r="A24" s="3"/>
      <c r="C24" s="10"/>
      <c r="D24" s="10"/>
    </row>
    <row r="25" spans="1:4" ht="42" x14ac:dyDescent="0.35">
      <c r="A25" s="9" t="s">
        <v>17</v>
      </c>
      <c r="B25" s="9"/>
      <c r="C25" s="9"/>
      <c r="D25" s="9"/>
    </row>
    <row r="26" spans="1:4" x14ac:dyDescent="0.35">
      <c r="A26" s="19"/>
      <c r="B26" s="19"/>
      <c r="C26" s="19"/>
      <c r="D26" s="20"/>
    </row>
    <row r="27" spans="1:4" x14ac:dyDescent="0.35">
      <c r="A27" s="4" t="s">
        <v>18</v>
      </c>
      <c r="C27" s="4" t="s">
        <v>19</v>
      </c>
      <c r="D27" s="4"/>
    </row>
    <row r="28" spans="1:4" x14ac:dyDescent="0.35">
      <c r="A28" s="4"/>
      <c r="B28" s="3" t="s">
        <v>20</v>
      </c>
    </row>
    <row r="29" spans="1:4" x14ac:dyDescent="0.35">
      <c r="A29" s="4"/>
    </row>
    <row r="30" spans="1:4" x14ac:dyDescent="0.35">
      <c r="A30" s="20" t="s">
        <v>21</v>
      </c>
      <c r="B30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614EB-CA73-453B-A85C-CBE1C3063A90}">
  <dimension ref="A1:B39"/>
  <sheetViews>
    <sheetView topLeftCell="A28" workbookViewId="0">
      <selection activeCell="D47" sqref="D47"/>
    </sheetView>
  </sheetViews>
  <sheetFormatPr defaultRowHeight="14.5" x14ac:dyDescent="0.35"/>
  <cols>
    <col min="2" max="2" width="10.1796875" customWidth="1"/>
  </cols>
  <sheetData>
    <row r="1" spans="1:2" s="21" customFormat="1" ht="20" x14ac:dyDescent="0.35">
      <c r="A1" s="22" t="s">
        <v>22</v>
      </c>
    </row>
    <row r="2" spans="1:2" s="21" customFormat="1" ht="8.15" customHeight="1" x14ac:dyDescent="0.35"/>
    <row r="3" spans="1:2" s="23" customFormat="1" ht="14" x14ac:dyDescent="0.3"/>
    <row r="4" spans="1:2" s="23" customFormat="1" ht="15.5" x14ac:dyDescent="0.3">
      <c r="A4" s="24" t="s">
        <v>23</v>
      </c>
    </row>
    <row r="5" spans="1:2" s="23" customFormat="1" ht="14" x14ac:dyDescent="0.3"/>
    <row r="6" spans="1:2" s="23" customFormat="1" ht="14" x14ac:dyDescent="0.3">
      <c r="A6" s="25" t="s">
        <v>24</v>
      </c>
      <c r="B6" s="25" t="s">
        <v>25</v>
      </c>
    </row>
    <row r="7" spans="1:2" s="23" customFormat="1" ht="14" x14ac:dyDescent="0.3">
      <c r="A7" s="26" t="s">
        <v>26</v>
      </c>
      <c r="B7" s="27" t="s">
        <v>27</v>
      </c>
    </row>
    <row r="8" spans="1:2" s="23" customFormat="1" ht="14" x14ac:dyDescent="0.3">
      <c r="A8" s="26" t="s">
        <v>28</v>
      </c>
      <c r="B8" s="27" t="s">
        <v>29</v>
      </c>
    </row>
    <row r="9" spans="1:2" s="23" customFormat="1" ht="14" x14ac:dyDescent="0.3">
      <c r="A9" s="26" t="s">
        <v>30</v>
      </c>
      <c r="B9" s="27" t="s">
        <v>31</v>
      </c>
    </row>
    <row r="10" spans="1:2" s="23" customFormat="1" ht="14" x14ac:dyDescent="0.3">
      <c r="A10" s="26" t="s">
        <v>32</v>
      </c>
      <c r="B10" s="27" t="s">
        <v>33</v>
      </c>
    </row>
    <row r="11" spans="1:2" s="23" customFormat="1" ht="14" x14ac:dyDescent="0.3">
      <c r="A11" s="25" t="s">
        <v>34</v>
      </c>
      <c r="B11" s="25" t="s">
        <v>35</v>
      </c>
    </row>
    <row r="12" spans="1:2" s="23" customFormat="1" ht="14" x14ac:dyDescent="0.3">
      <c r="A12" s="25" t="s">
        <v>36</v>
      </c>
      <c r="B12" s="25" t="s">
        <v>37</v>
      </c>
    </row>
    <row r="13" spans="1:2" s="23" customFormat="1" ht="14" x14ac:dyDescent="0.3">
      <c r="A13" s="26" t="s">
        <v>38</v>
      </c>
      <c r="B13" s="27" t="s">
        <v>39</v>
      </c>
    </row>
    <row r="14" spans="1:2" s="23" customFormat="1" ht="14" x14ac:dyDescent="0.3">
      <c r="A14" s="26" t="s">
        <v>40</v>
      </c>
      <c r="B14" s="27" t="s">
        <v>41</v>
      </c>
    </row>
    <row r="15" spans="1:2" s="23" customFormat="1" ht="14" x14ac:dyDescent="0.3">
      <c r="A15" s="26"/>
      <c r="B15" s="27"/>
    </row>
    <row r="16" spans="1:2" s="23" customFormat="1" ht="15.5" x14ac:dyDescent="0.3">
      <c r="A16" s="24" t="s">
        <v>42</v>
      </c>
      <c r="B16" s="27"/>
    </row>
    <row r="17" spans="1:2" s="23" customFormat="1" ht="14" x14ac:dyDescent="0.3">
      <c r="A17" s="26"/>
      <c r="B17" s="27"/>
    </row>
    <row r="18" spans="1:2" s="23" customFormat="1" ht="25" x14ac:dyDescent="0.3">
      <c r="A18" s="28" t="s">
        <v>43</v>
      </c>
      <c r="B18" s="29" t="s">
        <v>44</v>
      </c>
    </row>
    <row r="19" spans="1:2" s="23" customFormat="1" ht="14" x14ac:dyDescent="0.3">
      <c r="A19" s="30">
        <v>1</v>
      </c>
      <c r="B19" s="25" t="s">
        <v>45</v>
      </c>
    </row>
    <row r="20" spans="1:2" s="23" customFormat="1" ht="14" x14ac:dyDescent="0.3">
      <c r="A20" s="30">
        <v>2</v>
      </c>
      <c r="B20" s="25" t="s">
        <v>46</v>
      </c>
    </row>
    <row r="21" spans="1:2" s="23" customFormat="1" ht="14" x14ac:dyDescent="0.3">
      <c r="A21" s="30">
        <v>3</v>
      </c>
      <c r="B21" s="25" t="s">
        <v>47</v>
      </c>
    </row>
    <row r="22" spans="1:2" s="23" customFormat="1" ht="14" x14ac:dyDescent="0.3">
      <c r="A22" s="30">
        <v>4</v>
      </c>
      <c r="B22" s="25" t="s">
        <v>48</v>
      </c>
    </row>
    <row r="23" spans="1:2" s="23" customFormat="1" ht="14" x14ac:dyDescent="0.3">
      <c r="A23" s="31">
        <v>5</v>
      </c>
      <c r="B23" s="32" t="s">
        <v>49</v>
      </c>
    </row>
    <row r="24" spans="1:2" s="23" customFormat="1" ht="14" x14ac:dyDescent="0.3">
      <c r="A24" s="26"/>
      <c r="B24" s="27"/>
    </row>
    <row r="25" spans="1:2" s="23" customFormat="1" ht="15.5" x14ac:dyDescent="0.3">
      <c r="A25" s="24" t="s">
        <v>50</v>
      </c>
      <c r="B25" s="27"/>
    </row>
    <row r="26" spans="1:2" s="23" customFormat="1" ht="14" x14ac:dyDescent="0.3">
      <c r="A26" s="26"/>
      <c r="B26" s="27"/>
    </row>
    <row r="27" spans="1:2" s="23" customFormat="1" ht="14" x14ac:dyDescent="0.3">
      <c r="A27" s="28" t="s">
        <v>51</v>
      </c>
      <c r="B27" s="29" t="s">
        <v>52</v>
      </c>
    </row>
    <row r="28" spans="1:2" s="23" customFormat="1" ht="14" x14ac:dyDescent="0.3">
      <c r="A28" s="30">
        <v>1</v>
      </c>
      <c r="B28" s="25" t="s">
        <v>53</v>
      </c>
    </row>
    <row r="29" spans="1:2" s="23" customFormat="1" ht="14" x14ac:dyDescent="0.3">
      <c r="A29" s="30">
        <v>2</v>
      </c>
      <c r="B29" s="25" t="s">
        <v>54</v>
      </c>
    </row>
    <row r="30" spans="1:2" s="23" customFormat="1" ht="14" x14ac:dyDescent="0.3">
      <c r="A30" s="30">
        <v>3</v>
      </c>
      <c r="B30" s="25" t="s">
        <v>55</v>
      </c>
    </row>
    <row r="31" spans="1:2" s="23" customFormat="1" ht="14" x14ac:dyDescent="0.3">
      <c r="A31" s="30">
        <v>4</v>
      </c>
      <c r="B31" s="25" t="s">
        <v>56</v>
      </c>
    </row>
    <row r="32" spans="1:2" s="23" customFormat="1" ht="14" x14ac:dyDescent="0.3">
      <c r="A32" s="30">
        <v>5</v>
      </c>
      <c r="B32" s="25" t="s">
        <v>57</v>
      </c>
    </row>
    <row r="33" spans="1:2" s="23" customFormat="1" ht="14" x14ac:dyDescent="0.3">
      <c r="A33" s="30">
        <v>6</v>
      </c>
      <c r="B33" s="25" t="s">
        <v>58</v>
      </c>
    </row>
    <row r="34" spans="1:2" s="23" customFormat="1" ht="14" x14ac:dyDescent="0.3">
      <c r="A34" s="30">
        <v>7</v>
      </c>
      <c r="B34" s="25" t="s">
        <v>59</v>
      </c>
    </row>
    <row r="35" spans="1:2" s="23" customFormat="1" ht="14" x14ac:dyDescent="0.3">
      <c r="A35" s="30">
        <v>8</v>
      </c>
      <c r="B35" s="25" t="s">
        <v>60</v>
      </c>
    </row>
    <row r="36" spans="1:2" s="23" customFormat="1" ht="14" x14ac:dyDescent="0.3">
      <c r="A36" s="30">
        <v>9</v>
      </c>
      <c r="B36" s="25" t="s">
        <v>61</v>
      </c>
    </row>
    <row r="37" spans="1:2" s="23" customFormat="1" ht="14" x14ac:dyDescent="0.3">
      <c r="A37" s="30">
        <v>10</v>
      </c>
      <c r="B37" s="25" t="s">
        <v>62</v>
      </c>
    </row>
    <row r="38" spans="1:2" s="23" customFormat="1" ht="14" x14ac:dyDescent="0.3">
      <c r="A38" s="30">
        <v>11</v>
      </c>
      <c r="B38" s="25" t="s">
        <v>63</v>
      </c>
    </row>
    <row r="39" spans="1:2" s="23" customFormat="1" ht="14" x14ac:dyDescent="0.3">
      <c r="A39" s="31">
        <v>12</v>
      </c>
      <c r="B39" s="3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F3E8D-BFE3-4ED6-90C0-FE3C76995F49}">
  <dimension ref="A1:D26"/>
  <sheetViews>
    <sheetView workbookViewId="0">
      <selection activeCell="I9" sqref="I9"/>
    </sheetView>
  </sheetViews>
  <sheetFormatPr defaultRowHeight="14.5" x14ac:dyDescent="0.35"/>
  <sheetData>
    <row r="1" spans="1:4" s="21" customFormat="1" ht="20" x14ac:dyDescent="0.35">
      <c r="A1" s="22" t="s">
        <v>65</v>
      </c>
    </row>
    <row r="2" spans="1:4" s="21" customFormat="1" ht="8.15" customHeight="1" x14ac:dyDescent="0.35"/>
    <row r="3" spans="1:4" s="23" customFormat="1" ht="14" x14ac:dyDescent="0.3"/>
    <row r="4" spans="1:4" s="23" customFormat="1" ht="15.5" x14ac:dyDescent="0.3">
      <c r="A4" s="24" t="s">
        <v>66</v>
      </c>
    </row>
    <row r="5" spans="1:4" s="23" customFormat="1" ht="14" x14ac:dyDescent="0.3"/>
    <row r="6" spans="1:4" s="23" customFormat="1" ht="14" x14ac:dyDescent="0.3">
      <c r="A6" s="25" t="s">
        <v>24</v>
      </c>
      <c r="B6" s="25" t="s">
        <v>67</v>
      </c>
    </row>
    <row r="7" spans="1:4" s="23" customFormat="1" ht="14" x14ac:dyDescent="0.3">
      <c r="A7" s="26" t="s">
        <v>26</v>
      </c>
      <c r="B7" s="27" t="s">
        <v>68</v>
      </c>
      <c r="C7" s="33" t="s">
        <v>69</v>
      </c>
      <c r="D7" s="27"/>
    </row>
    <row r="8" spans="1:4" s="23" customFormat="1" ht="14" x14ac:dyDescent="0.3">
      <c r="A8" s="26" t="s">
        <v>28</v>
      </c>
      <c r="B8" s="27" t="s">
        <v>70</v>
      </c>
      <c r="C8" s="33" t="s">
        <v>69</v>
      </c>
    </row>
    <row r="9" spans="1:4" s="23" customFormat="1" ht="14" x14ac:dyDescent="0.3">
      <c r="A9" s="26" t="s">
        <v>30</v>
      </c>
      <c r="B9" s="27" t="s">
        <v>71</v>
      </c>
      <c r="C9" s="33" t="s">
        <v>69</v>
      </c>
    </row>
    <row r="10" spans="1:4" s="23" customFormat="1" ht="14" x14ac:dyDescent="0.3">
      <c r="A10" s="25" t="s">
        <v>34</v>
      </c>
      <c r="B10" s="25" t="s">
        <v>72</v>
      </c>
    </row>
    <row r="11" spans="1:4" s="23" customFormat="1" ht="14" x14ac:dyDescent="0.3">
      <c r="A11" s="26" t="s">
        <v>73</v>
      </c>
      <c r="B11" s="27" t="s">
        <v>68</v>
      </c>
      <c r="C11" s="33" t="s">
        <v>69</v>
      </c>
    </row>
    <row r="12" spans="1:4" s="23" customFormat="1" ht="14" x14ac:dyDescent="0.3">
      <c r="A12" s="26" t="s">
        <v>74</v>
      </c>
      <c r="B12" s="27" t="s">
        <v>70</v>
      </c>
      <c r="C12" s="33" t="s">
        <v>69</v>
      </c>
    </row>
    <row r="13" spans="1:4" s="23" customFormat="1" ht="14" x14ac:dyDescent="0.3">
      <c r="A13" s="26" t="s">
        <v>75</v>
      </c>
      <c r="B13" s="27" t="s">
        <v>71</v>
      </c>
      <c r="C13" s="33" t="s">
        <v>69</v>
      </c>
    </row>
    <row r="14" spans="1:4" s="23" customFormat="1" ht="14" x14ac:dyDescent="0.3">
      <c r="A14" s="25">
        <v>3</v>
      </c>
      <c r="B14" s="25" t="s">
        <v>76</v>
      </c>
    </row>
    <row r="15" spans="1:4" s="23" customFormat="1" ht="14" x14ac:dyDescent="0.3">
      <c r="A15" s="26" t="s">
        <v>38</v>
      </c>
      <c r="B15" s="27" t="s">
        <v>68</v>
      </c>
      <c r="C15" s="33" t="s">
        <v>69</v>
      </c>
    </row>
    <row r="16" spans="1:4" s="23" customFormat="1" ht="14" x14ac:dyDescent="0.3">
      <c r="A16" s="26" t="s">
        <v>40</v>
      </c>
      <c r="B16" s="27" t="s">
        <v>77</v>
      </c>
      <c r="C16" s="33" t="s">
        <v>69</v>
      </c>
    </row>
    <row r="17" spans="1:3" s="23" customFormat="1" ht="14" x14ac:dyDescent="0.3">
      <c r="A17" s="26" t="s">
        <v>78</v>
      </c>
      <c r="B17" s="27" t="s">
        <v>79</v>
      </c>
      <c r="C17" s="33" t="s">
        <v>69</v>
      </c>
    </row>
    <row r="18" spans="1:3" s="23" customFormat="1" ht="14" x14ac:dyDescent="0.3">
      <c r="A18" s="26" t="s">
        <v>80</v>
      </c>
      <c r="B18" s="27" t="s">
        <v>81</v>
      </c>
      <c r="C18" s="33" t="s">
        <v>69</v>
      </c>
    </row>
    <row r="19" spans="1:3" s="23" customFormat="1" ht="14" x14ac:dyDescent="0.3">
      <c r="A19" s="26" t="s">
        <v>82</v>
      </c>
      <c r="B19" s="27" t="s">
        <v>83</v>
      </c>
      <c r="C19" s="33" t="s">
        <v>69</v>
      </c>
    </row>
    <row r="20" spans="1:3" s="23" customFormat="1" ht="14" x14ac:dyDescent="0.3">
      <c r="A20" s="26" t="s">
        <v>84</v>
      </c>
      <c r="B20" s="27" t="s">
        <v>85</v>
      </c>
      <c r="C20" s="33" t="s">
        <v>69</v>
      </c>
    </row>
    <row r="21" spans="1:3" s="23" customFormat="1" ht="14" x14ac:dyDescent="0.3">
      <c r="A21" s="25">
        <v>4</v>
      </c>
      <c r="B21" s="25" t="s">
        <v>86</v>
      </c>
    </row>
    <row r="22" spans="1:3" s="23" customFormat="1" ht="14" x14ac:dyDescent="0.3">
      <c r="A22" s="26" t="s">
        <v>87</v>
      </c>
      <c r="B22" s="27" t="s">
        <v>88</v>
      </c>
      <c r="C22" s="33" t="s">
        <v>69</v>
      </c>
    </row>
    <row r="23" spans="1:3" s="23" customFormat="1" ht="14" x14ac:dyDescent="0.3">
      <c r="A23" s="26" t="s">
        <v>89</v>
      </c>
      <c r="B23" s="27" t="s">
        <v>90</v>
      </c>
      <c r="C23" s="33" t="s">
        <v>69</v>
      </c>
    </row>
    <row r="24" spans="1:3" s="23" customFormat="1" ht="14" x14ac:dyDescent="0.3">
      <c r="A24" s="26" t="s">
        <v>91</v>
      </c>
      <c r="B24" s="27" t="s">
        <v>92</v>
      </c>
      <c r="C24" s="33" t="s">
        <v>69</v>
      </c>
    </row>
    <row r="25" spans="1:3" s="23" customFormat="1" ht="14" x14ac:dyDescent="0.3">
      <c r="A25" s="26" t="s">
        <v>93</v>
      </c>
      <c r="B25" s="27" t="s">
        <v>94</v>
      </c>
      <c r="C25" s="33" t="s">
        <v>69</v>
      </c>
    </row>
    <row r="26" spans="1:3" s="23" customFormat="1" ht="14" x14ac:dyDescent="0.3">
      <c r="A26" s="26" t="s">
        <v>95</v>
      </c>
      <c r="B26" s="27" t="s">
        <v>96</v>
      </c>
      <c r="C26" s="33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FE2D0-4494-4B30-9C71-6BE6350EC2DB}">
  <dimension ref="A1:G281"/>
  <sheetViews>
    <sheetView tabSelected="1" zoomScale="55" zoomScaleNormal="55" workbookViewId="0">
      <selection activeCell="I18" sqref="I18"/>
    </sheetView>
  </sheetViews>
  <sheetFormatPr defaultRowHeight="14.5" x14ac:dyDescent="0.35"/>
  <cols>
    <col min="3" max="3" width="199.1796875" customWidth="1"/>
    <col min="4" max="4" width="16" bestFit="1" customWidth="1"/>
  </cols>
  <sheetData>
    <row r="1" spans="1:7" s="21" customFormat="1" ht="20" x14ac:dyDescent="0.35">
      <c r="A1" s="22" t="s">
        <v>97</v>
      </c>
      <c r="G1" s="34"/>
    </row>
    <row r="2" spans="1:7" s="21" customFormat="1" ht="8.15" customHeight="1" x14ac:dyDescent="0.35"/>
    <row r="3" spans="1:7" s="23" customFormat="1" ht="14.25" customHeight="1" x14ac:dyDescent="0.3">
      <c r="A3" s="35" t="s">
        <v>51</v>
      </c>
      <c r="B3" s="35" t="s">
        <v>98</v>
      </c>
      <c r="C3" s="35"/>
      <c r="D3" s="35" t="s">
        <v>99</v>
      </c>
      <c r="E3" s="35"/>
      <c r="F3" s="35"/>
      <c r="G3" s="35" t="s">
        <v>100</v>
      </c>
    </row>
    <row r="4" spans="1:7" s="23" customFormat="1" ht="14.25" customHeight="1" x14ac:dyDescent="0.3">
      <c r="A4" s="35"/>
      <c r="B4" s="29" t="s">
        <v>52</v>
      </c>
      <c r="C4" s="29" t="s">
        <v>44</v>
      </c>
      <c r="D4" s="29" t="s">
        <v>43</v>
      </c>
      <c r="E4" s="29" t="s">
        <v>44</v>
      </c>
      <c r="F4" s="29" t="s">
        <v>101</v>
      </c>
      <c r="G4" s="35"/>
    </row>
    <row r="5" spans="1:7" s="36" customFormat="1" ht="7" customHeight="1" x14ac:dyDescent="0.3">
      <c r="A5" s="37" t="s">
        <v>102</v>
      </c>
      <c r="B5" s="37" t="s">
        <v>103</v>
      </c>
      <c r="C5" s="37" t="s">
        <v>104</v>
      </c>
      <c r="D5" s="37" t="s">
        <v>105</v>
      </c>
      <c r="E5" s="37" t="s">
        <v>106</v>
      </c>
      <c r="F5" s="37" t="s">
        <v>101</v>
      </c>
      <c r="G5" s="37" t="s">
        <v>100</v>
      </c>
    </row>
    <row r="6" spans="1:7" s="36" customFormat="1" ht="14" x14ac:dyDescent="0.3">
      <c r="A6" s="38">
        <v>1</v>
      </c>
      <c r="B6" s="39" t="s">
        <v>53</v>
      </c>
      <c r="C6" s="39" t="s">
        <v>107</v>
      </c>
      <c r="D6" s="39"/>
      <c r="E6" s="40" t="str">
        <f>IFERROR(VLOOKUP(Таблица235910232437122052[[#This Row],[Оценка. Балл]],'[1]2. Инструкция по заполнению'!$B$21:$C$25,2,FALSE),"не оценено")</f>
        <v>не оценено</v>
      </c>
      <c r="F6" s="39"/>
      <c r="G6" s="41"/>
    </row>
    <row r="7" spans="1:7" s="36" customFormat="1" ht="14.25" customHeight="1" x14ac:dyDescent="0.3">
      <c r="A7" s="38">
        <v>2</v>
      </c>
      <c r="B7" s="39" t="s">
        <v>53</v>
      </c>
      <c r="C7" s="39" t="s">
        <v>108</v>
      </c>
      <c r="D7" s="39"/>
      <c r="E7" s="40" t="str">
        <f>IFERROR(VLOOKUP(Таблица235910232437122052[[#This Row],[Оценка. Балл]],'[1]2. Инструкция по заполнению'!$B$21:$C$25,2,FALSE),"не оценено")</f>
        <v>не оценено</v>
      </c>
      <c r="F7" s="39"/>
      <c r="G7" s="41"/>
    </row>
    <row r="8" spans="1:7" s="36" customFormat="1" ht="14.25" customHeight="1" x14ac:dyDescent="0.3">
      <c r="A8" s="38">
        <v>3</v>
      </c>
      <c r="B8" s="39" t="s">
        <v>53</v>
      </c>
      <c r="C8" s="39" t="s">
        <v>109</v>
      </c>
      <c r="D8" s="39"/>
      <c r="E8" s="40" t="str">
        <f>IFERROR(VLOOKUP(Таблица235910232437122052[[#This Row],[Оценка. Балл]],'[1]2. Инструкция по заполнению'!$B$21:$C$25,2,FALSE),"не оценено")</f>
        <v>не оценено</v>
      </c>
      <c r="F8" s="39"/>
      <c r="G8" s="41"/>
    </row>
    <row r="9" spans="1:7" s="36" customFormat="1" ht="14.25" customHeight="1" x14ac:dyDescent="0.3">
      <c r="A9" s="38">
        <v>4</v>
      </c>
      <c r="B9" s="39" t="s">
        <v>53</v>
      </c>
      <c r="C9" s="39" t="s">
        <v>110</v>
      </c>
      <c r="D9" s="39"/>
      <c r="E9" s="40" t="str">
        <f>IFERROR(VLOOKUP(Таблица235910232437122052[[#This Row],[Оценка. Балл]],'[1]2. Инструкция по заполнению'!$B$21:$C$25,2,FALSE),"не оценено")</f>
        <v>не оценено</v>
      </c>
      <c r="F9" s="39"/>
      <c r="G9" s="41"/>
    </row>
    <row r="10" spans="1:7" s="36" customFormat="1" ht="14.25" customHeight="1" x14ac:dyDescent="0.3">
      <c r="A10" s="38">
        <v>5</v>
      </c>
      <c r="B10" s="39" t="s">
        <v>53</v>
      </c>
      <c r="C10" s="39" t="s">
        <v>111</v>
      </c>
      <c r="D10" s="39"/>
      <c r="E10" s="40" t="str">
        <f>IFERROR(VLOOKUP(Таблица235910232437122052[[#This Row],[Оценка. Балл]],'[1]2. Инструкция по заполнению'!$B$21:$C$25,2,FALSE),"не оценено")</f>
        <v>не оценено</v>
      </c>
      <c r="F10" s="39"/>
      <c r="G10" s="41"/>
    </row>
    <row r="11" spans="1:7" s="36" customFormat="1" ht="14.25" customHeight="1" x14ac:dyDescent="0.3">
      <c r="A11" s="38">
        <v>6</v>
      </c>
      <c r="B11" s="39" t="s">
        <v>53</v>
      </c>
      <c r="C11" s="39" t="s">
        <v>112</v>
      </c>
      <c r="D11" s="39"/>
      <c r="E11" s="40" t="str">
        <f>IFERROR(VLOOKUP(Таблица235910232437122052[[#This Row],[Оценка. Балл]],'[1]2. Инструкция по заполнению'!$B$21:$C$25,2,FALSE),"не оценено")</f>
        <v>не оценено</v>
      </c>
      <c r="F11" s="39"/>
      <c r="G11" s="41"/>
    </row>
    <row r="12" spans="1:7" s="36" customFormat="1" ht="14.25" customHeight="1" x14ac:dyDescent="0.3">
      <c r="A12" s="38">
        <v>7</v>
      </c>
      <c r="B12" s="39" t="s">
        <v>53</v>
      </c>
      <c r="C12" s="39" t="s">
        <v>113</v>
      </c>
      <c r="D12" s="39"/>
      <c r="E12" s="40" t="str">
        <f>IFERROR(VLOOKUP(Таблица235910232437122052[[#This Row],[Оценка. Балл]],'[1]2. Инструкция по заполнению'!$B$21:$C$25,2,FALSE),"не оценено")</f>
        <v>не оценено</v>
      </c>
      <c r="F12" s="39"/>
      <c r="G12" s="41"/>
    </row>
    <row r="13" spans="1:7" s="36" customFormat="1" ht="14.25" customHeight="1" x14ac:dyDescent="0.3">
      <c r="A13" s="38">
        <v>8</v>
      </c>
      <c r="B13" s="39" t="s">
        <v>53</v>
      </c>
      <c r="C13" s="39" t="s">
        <v>114</v>
      </c>
      <c r="D13" s="39"/>
      <c r="E13" s="40" t="str">
        <f>IFERROR(VLOOKUP(Таблица235910232437122052[[#This Row],[Оценка. Балл]],'[1]2. Инструкция по заполнению'!$B$21:$C$25,2,FALSE),"не оценено")</f>
        <v>не оценено</v>
      </c>
      <c r="F13" s="39"/>
      <c r="G13" s="41"/>
    </row>
    <row r="14" spans="1:7" s="36" customFormat="1" ht="14.25" customHeight="1" x14ac:dyDescent="0.3">
      <c r="A14" s="38">
        <v>9</v>
      </c>
      <c r="B14" s="39" t="s">
        <v>53</v>
      </c>
      <c r="C14" s="39" t="s">
        <v>115</v>
      </c>
      <c r="D14" s="39"/>
      <c r="E14" s="40" t="str">
        <f>IFERROR(VLOOKUP(Таблица235910232437122052[[#This Row],[Оценка. Балл]],'[1]2. Инструкция по заполнению'!$B$21:$C$25,2,FALSE),"не оценено")</f>
        <v>не оценено</v>
      </c>
      <c r="F14" s="39"/>
      <c r="G14" s="41"/>
    </row>
    <row r="15" spans="1:7" s="36" customFormat="1" ht="14.25" customHeight="1" x14ac:dyDescent="0.3">
      <c r="A15" s="38">
        <v>10</v>
      </c>
      <c r="B15" s="39" t="s">
        <v>53</v>
      </c>
      <c r="C15" s="39" t="s">
        <v>116</v>
      </c>
      <c r="D15" s="39"/>
      <c r="E15" s="40" t="str">
        <f>IFERROR(VLOOKUP(Таблица235910232437122052[[#This Row],[Оценка. Балл]],'[1]2. Инструкция по заполнению'!$B$21:$C$25,2,FALSE),"не оценено")</f>
        <v>не оценено</v>
      </c>
      <c r="F15" s="39"/>
      <c r="G15" s="41"/>
    </row>
    <row r="16" spans="1:7" s="36" customFormat="1" ht="14.25" customHeight="1" x14ac:dyDescent="0.3">
      <c r="A16" s="38">
        <v>11</v>
      </c>
      <c r="B16" s="39" t="s">
        <v>53</v>
      </c>
      <c r="C16" s="39" t="s">
        <v>117</v>
      </c>
      <c r="D16" s="39"/>
      <c r="E16" s="40" t="str">
        <f>IFERROR(VLOOKUP(Таблица235910232437122052[[#This Row],[Оценка. Балл]],'[1]2. Инструкция по заполнению'!$B$21:$C$25,2,FALSE),"не оценено")</f>
        <v>не оценено</v>
      </c>
      <c r="F16" s="39"/>
      <c r="G16" s="41"/>
    </row>
    <row r="17" spans="1:7" s="36" customFormat="1" ht="14.25" customHeight="1" x14ac:dyDescent="0.3">
      <c r="A17" s="38">
        <v>12</v>
      </c>
      <c r="B17" s="39" t="s">
        <v>53</v>
      </c>
      <c r="C17" s="39" t="s">
        <v>118</v>
      </c>
      <c r="D17" s="39"/>
      <c r="E17" s="40" t="str">
        <f>IFERROR(VLOOKUP(Таблица235910232437122052[[#This Row],[Оценка. Балл]],'[1]2. Инструкция по заполнению'!$B$21:$C$25,2,FALSE),"не оценено")</f>
        <v>не оценено</v>
      </c>
      <c r="F17" s="39"/>
      <c r="G17" s="41"/>
    </row>
    <row r="18" spans="1:7" s="36" customFormat="1" ht="14.25" customHeight="1" x14ac:dyDescent="0.3">
      <c r="A18" s="38">
        <v>13</v>
      </c>
      <c r="B18" s="39" t="s">
        <v>53</v>
      </c>
      <c r="C18" s="39" t="s">
        <v>119</v>
      </c>
      <c r="D18" s="39"/>
      <c r="E18" s="40" t="str">
        <f>IFERROR(VLOOKUP(Таблица235910232437122052[[#This Row],[Оценка. Балл]],'[1]2. Инструкция по заполнению'!$B$21:$C$25,2,FALSE),"не оценено")</f>
        <v>не оценено</v>
      </c>
      <c r="F18" s="39"/>
      <c r="G18" s="41"/>
    </row>
    <row r="19" spans="1:7" s="36" customFormat="1" ht="14.25" customHeight="1" x14ac:dyDescent="0.3">
      <c r="A19" s="42">
        <v>14</v>
      </c>
      <c r="B19" s="43" t="s">
        <v>53</v>
      </c>
      <c r="C19" s="43" t="s">
        <v>120</v>
      </c>
      <c r="D19" s="43"/>
      <c r="E19" s="44" t="str">
        <f>IFERROR(VLOOKUP(Таблица235910232437122052[[#This Row],[Оценка. Балл]],'[1]2. Инструкция по заполнению'!$B$21:$C$25,2,FALSE),"не оценено")</f>
        <v>не оценено</v>
      </c>
      <c r="F19" s="43"/>
      <c r="G19" s="45"/>
    </row>
    <row r="20" spans="1:7" s="36" customFormat="1" ht="14.25" customHeight="1" x14ac:dyDescent="0.3">
      <c r="A20" s="46">
        <v>15</v>
      </c>
      <c r="B20" s="39" t="s">
        <v>54</v>
      </c>
      <c r="C20" s="39" t="s">
        <v>121</v>
      </c>
      <c r="D20" s="39"/>
      <c r="E20" s="40" t="str">
        <f>IFERROR(VLOOKUP(Таблица235910232437122052[[#This Row],[Оценка. Балл]],'[1]2. Инструкция по заполнению'!$B$21:$C$25,2,FALSE),"не оценено")</f>
        <v>не оценено</v>
      </c>
      <c r="F20" s="39"/>
      <c r="G20" s="41"/>
    </row>
    <row r="21" spans="1:7" s="36" customFormat="1" ht="14.25" customHeight="1" x14ac:dyDescent="0.3">
      <c r="A21" s="38">
        <v>16</v>
      </c>
      <c r="B21" s="39" t="s">
        <v>54</v>
      </c>
      <c r="C21" s="39" t="s">
        <v>122</v>
      </c>
      <c r="D21" s="39"/>
      <c r="E21" s="40" t="str">
        <f>IFERROR(VLOOKUP(Таблица235910232437122052[[#This Row],[Оценка. Балл]],'[1]2. Инструкция по заполнению'!$B$21:$C$25,2,FALSE),"не оценено")</f>
        <v>не оценено</v>
      </c>
      <c r="F21" s="39"/>
      <c r="G21" s="41"/>
    </row>
    <row r="22" spans="1:7" s="36" customFormat="1" ht="14.25" customHeight="1" x14ac:dyDescent="0.3">
      <c r="A22" s="38">
        <v>17</v>
      </c>
      <c r="B22" s="39" t="s">
        <v>54</v>
      </c>
      <c r="C22" s="39" t="s">
        <v>123</v>
      </c>
      <c r="D22" s="39"/>
      <c r="E22" s="40" t="str">
        <f>IFERROR(VLOOKUP(Таблица235910232437122052[[#This Row],[Оценка. Балл]],'[1]2. Инструкция по заполнению'!$B$21:$C$25,2,FALSE),"не оценено")</f>
        <v>не оценено</v>
      </c>
      <c r="F22" s="39"/>
      <c r="G22" s="41"/>
    </row>
    <row r="23" spans="1:7" s="36" customFormat="1" ht="14.25" customHeight="1" x14ac:dyDescent="0.3">
      <c r="A23" s="38">
        <v>18</v>
      </c>
      <c r="B23" s="39" t="s">
        <v>54</v>
      </c>
      <c r="C23" s="39" t="s">
        <v>124</v>
      </c>
      <c r="D23" s="39"/>
      <c r="E23" s="40" t="str">
        <f>IFERROR(VLOOKUP(Таблица235910232437122052[[#This Row],[Оценка. Балл]],'[1]2. Инструкция по заполнению'!$B$21:$C$25,2,FALSE),"не оценено")</f>
        <v>не оценено</v>
      </c>
      <c r="F23" s="39"/>
      <c r="G23" s="41"/>
    </row>
    <row r="24" spans="1:7" s="36" customFormat="1" ht="14.25" customHeight="1" x14ac:dyDescent="0.3">
      <c r="A24" s="38">
        <v>19</v>
      </c>
      <c r="B24" s="39" t="s">
        <v>54</v>
      </c>
      <c r="C24" s="39" t="s">
        <v>125</v>
      </c>
      <c r="D24" s="39"/>
      <c r="E24" s="40" t="str">
        <f>IFERROR(VLOOKUP(Таблица235910232437122052[[#This Row],[Оценка. Балл]],'[1]2. Инструкция по заполнению'!$B$21:$C$25,2,FALSE),"не оценено")</f>
        <v>не оценено</v>
      </c>
      <c r="F24" s="39"/>
      <c r="G24" s="41"/>
    </row>
    <row r="25" spans="1:7" s="36" customFormat="1" ht="14.25" customHeight="1" x14ac:dyDescent="0.3">
      <c r="A25" s="38">
        <v>20</v>
      </c>
      <c r="B25" s="39" t="s">
        <v>54</v>
      </c>
      <c r="C25" s="39" t="s">
        <v>126</v>
      </c>
      <c r="D25" s="39"/>
      <c r="E25" s="40" t="str">
        <f>IFERROR(VLOOKUP(Таблица235910232437122052[[#This Row],[Оценка. Балл]],'[1]2. Инструкция по заполнению'!$B$21:$C$25,2,FALSE),"не оценено")</f>
        <v>не оценено</v>
      </c>
      <c r="F25" s="39"/>
      <c r="G25" s="41"/>
    </row>
    <row r="26" spans="1:7" s="36" customFormat="1" ht="14.25" customHeight="1" x14ac:dyDescent="0.3">
      <c r="A26" s="38">
        <v>21</v>
      </c>
      <c r="B26" s="39" t="s">
        <v>54</v>
      </c>
      <c r="C26" s="39" t="s">
        <v>127</v>
      </c>
      <c r="D26" s="39"/>
      <c r="E26" s="40" t="str">
        <f>IFERROR(VLOOKUP(Таблица235910232437122052[[#This Row],[Оценка. Балл]],'[1]2. Инструкция по заполнению'!$B$21:$C$25,2,FALSE),"не оценено")</f>
        <v>не оценено</v>
      </c>
      <c r="F26" s="39"/>
      <c r="G26" s="41"/>
    </row>
    <row r="27" spans="1:7" s="36" customFormat="1" ht="14.25" customHeight="1" x14ac:dyDescent="0.3">
      <c r="A27" s="38">
        <v>22</v>
      </c>
      <c r="B27" s="39" t="s">
        <v>54</v>
      </c>
      <c r="C27" s="39" t="s">
        <v>128</v>
      </c>
      <c r="D27" s="39"/>
      <c r="E27" s="40" t="str">
        <f>IFERROR(VLOOKUP(Таблица235910232437122052[[#This Row],[Оценка. Балл]],'[1]2. Инструкция по заполнению'!$B$21:$C$25,2,FALSE),"не оценено")</f>
        <v>не оценено</v>
      </c>
      <c r="F27" s="39"/>
      <c r="G27" s="41"/>
    </row>
    <row r="28" spans="1:7" s="36" customFormat="1" ht="14.25" customHeight="1" x14ac:dyDescent="0.3">
      <c r="A28" s="38">
        <v>23</v>
      </c>
      <c r="B28" s="39" t="s">
        <v>54</v>
      </c>
      <c r="C28" s="39" t="s">
        <v>129</v>
      </c>
      <c r="D28" s="39"/>
      <c r="E28" s="40" t="str">
        <f>IFERROR(VLOOKUP(Таблица235910232437122052[[#This Row],[Оценка. Балл]],'[1]2. Инструкция по заполнению'!$B$21:$C$25,2,FALSE),"не оценено")</f>
        <v>не оценено</v>
      </c>
      <c r="F28" s="39"/>
      <c r="G28" s="41"/>
    </row>
    <row r="29" spans="1:7" s="36" customFormat="1" ht="14.25" customHeight="1" x14ac:dyDescent="0.3">
      <c r="A29" s="38">
        <v>24</v>
      </c>
      <c r="B29" s="39" t="s">
        <v>54</v>
      </c>
      <c r="C29" s="39" t="s">
        <v>130</v>
      </c>
      <c r="D29" s="39"/>
      <c r="E29" s="40" t="str">
        <f>IFERROR(VLOOKUP(Таблица235910232437122052[[#This Row],[Оценка. Балл]],'[1]2. Инструкция по заполнению'!$B$21:$C$25,2,FALSE),"не оценено")</f>
        <v>не оценено</v>
      </c>
      <c r="F29" s="39"/>
      <c r="G29" s="41"/>
    </row>
    <row r="30" spans="1:7" s="36" customFormat="1" ht="14.25" customHeight="1" x14ac:dyDescent="0.3">
      <c r="A30" s="38">
        <v>25</v>
      </c>
      <c r="B30" s="39" t="s">
        <v>54</v>
      </c>
      <c r="C30" s="39" t="s">
        <v>131</v>
      </c>
      <c r="D30" s="39"/>
      <c r="E30" s="40" t="str">
        <f>IFERROR(VLOOKUP(Таблица235910232437122052[[#This Row],[Оценка. Балл]],'[1]2. Инструкция по заполнению'!$B$21:$C$25,2,FALSE),"не оценено")</f>
        <v>не оценено</v>
      </c>
      <c r="F30" s="39"/>
      <c r="G30" s="41"/>
    </row>
    <row r="31" spans="1:7" s="36" customFormat="1" ht="14.25" customHeight="1" x14ac:dyDescent="0.3">
      <c r="A31" s="38">
        <v>26</v>
      </c>
      <c r="B31" s="39" t="s">
        <v>54</v>
      </c>
      <c r="C31" s="39" t="s">
        <v>132</v>
      </c>
      <c r="D31" s="39"/>
      <c r="E31" s="40" t="str">
        <f>IFERROR(VLOOKUP(Таблица235910232437122052[[#This Row],[Оценка. Балл]],'[1]2. Инструкция по заполнению'!$B$21:$C$25,2,FALSE),"не оценено")</f>
        <v>не оценено</v>
      </c>
      <c r="F31" s="39"/>
      <c r="G31" s="41"/>
    </row>
    <row r="32" spans="1:7" s="36" customFormat="1" ht="14.25" customHeight="1" x14ac:dyDescent="0.3">
      <c r="A32" s="38">
        <v>27</v>
      </c>
      <c r="B32" s="39" t="s">
        <v>54</v>
      </c>
      <c r="C32" s="39" t="s">
        <v>133</v>
      </c>
      <c r="D32" s="39"/>
      <c r="E32" s="40" t="str">
        <f>IFERROR(VLOOKUP(Таблица235910232437122052[[#This Row],[Оценка. Балл]],'[1]2. Инструкция по заполнению'!$B$21:$C$25,2,FALSE),"не оценено")</f>
        <v>не оценено</v>
      </c>
      <c r="F32" s="39"/>
      <c r="G32" s="41"/>
    </row>
    <row r="33" spans="1:7" s="36" customFormat="1" ht="14.25" customHeight="1" x14ac:dyDescent="0.3">
      <c r="A33" s="38">
        <v>28</v>
      </c>
      <c r="B33" s="39" t="s">
        <v>54</v>
      </c>
      <c r="C33" s="39" t="s">
        <v>134</v>
      </c>
      <c r="D33" s="39"/>
      <c r="E33" s="40" t="str">
        <f>IFERROR(VLOOKUP(Таблица235910232437122052[[#This Row],[Оценка. Балл]],'[1]2. Инструкция по заполнению'!$B$21:$C$25,2,FALSE),"не оценено")</f>
        <v>не оценено</v>
      </c>
      <c r="F33" s="39"/>
      <c r="G33" s="41"/>
    </row>
    <row r="34" spans="1:7" s="36" customFormat="1" ht="14.25" customHeight="1" x14ac:dyDescent="0.3">
      <c r="A34" s="38">
        <v>29</v>
      </c>
      <c r="B34" s="39" t="s">
        <v>54</v>
      </c>
      <c r="C34" s="39" t="s">
        <v>135</v>
      </c>
      <c r="D34" s="39"/>
      <c r="E34" s="40" t="str">
        <f>IFERROR(VLOOKUP(Таблица235910232437122052[[#This Row],[Оценка. Балл]],'[1]2. Инструкция по заполнению'!$B$21:$C$25,2,FALSE),"не оценено")</f>
        <v>не оценено</v>
      </c>
      <c r="F34" s="39"/>
      <c r="G34" s="41"/>
    </row>
    <row r="35" spans="1:7" s="36" customFormat="1" ht="14.25" customHeight="1" x14ac:dyDescent="0.3">
      <c r="A35" s="42">
        <v>30</v>
      </c>
      <c r="B35" s="43" t="s">
        <v>54</v>
      </c>
      <c r="C35" s="43" t="s">
        <v>136</v>
      </c>
      <c r="D35" s="43"/>
      <c r="E35" s="44" t="str">
        <f>IFERROR(VLOOKUP(Таблица235910232437122052[[#This Row],[Оценка. Балл]],'[1]2. Инструкция по заполнению'!$B$21:$C$25,2,FALSE),"не оценено")</f>
        <v>не оценено</v>
      </c>
      <c r="F35" s="43"/>
      <c r="G35" s="45"/>
    </row>
    <row r="36" spans="1:7" s="36" customFormat="1" ht="14.25" customHeight="1" x14ac:dyDescent="0.3">
      <c r="A36" s="46">
        <v>31</v>
      </c>
      <c r="B36" s="39" t="s">
        <v>55</v>
      </c>
      <c r="C36" s="39" t="s">
        <v>137</v>
      </c>
      <c r="D36" s="39"/>
      <c r="E36" s="40" t="str">
        <f>IFERROR(VLOOKUP(Таблица235910232437122052[[#This Row],[Оценка. Балл]],'[1]2. Инструкция по заполнению'!$B$21:$C$25,2,FALSE),"не оценено")</f>
        <v>не оценено</v>
      </c>
      <c r="F36" s="39"/>
      <c r="G36" s="41"/>
    </row>
    <row r="37" spans="1:7" s="36" customFormat="1" ht="14.25" customHeight="1" x14ac:dyDescent="0.3">
      <c r="A37" s="38">
        <v>32</v>
      </c>
      <c r="B37" s="39" t="s">
        <v>55</v>
      </c>
      <c r="C37" s="39" t="s">
        <v>138</v>
      </c>
      <c r="D37" s="39"/>
      <c r="E37" s="40" t="str">
        <f>IFERROR(VLOOKUP(Таблица235910232437122052[[#This Row],[Оценка. Балл]],'[1]2. Инструкция по заполнению'!$B$21:$C$25,2,FALSE),"не оценено")</f>
        <v>не оценено</v>
      </c>
      <c r="F37" s="39"/>
      <c r="G37" s="41"/>
    </row>
    <row r="38" spans="1:7" s="36" customFormat="1" ht="14.25" customHeight="1" x14ac:dyDescent="0.3">
      <c r="A38" s="38">
        <v>33</v>
      </c>
      <c r="B38" s="39" t="s">
        <v>55</v>
      </c>
      <c r="C38" s="39" t="s">
        <v>139</v>
      </c>
      <c r="D38" s="39"/>
      <c r="E38" s="40" t="str">
        <f>IFERROR(VLOOKUP(Таблица235910232437122052[[#This Row],[Оценка. Балл]],'[1]2. Инструкция по заполнению'!$B$21:$C$25,2,FALSE),"не оценено")</f>
        <v>не оценено</v>
      </c>
      <c r="F38" s="39"/>
      <c r="G38" s="41"/>
    </row>
    <row r="39" spans="1:7" s="36" customFormat="1" ht="14.25" customHeight="1" x14ac:dyDescent="0.3">
      <c r="A39" s="38">
        <v>34</v>
      </c>
      <c r="B39" s="39" t="s">
        <v>55</v>
      </c>
      <c r="C39" s="39" t="s">
        <v>140</v>
      </c>
      <c r="D39" s="39"/>
      <c r="E39" s="40" t="str">
        <f>IFERROR(VLOOKUP(Таблица235910232437122052[[#This Row],[Оценка. Балл]],'[1]2. Инструкция по заполнению'!$B$21:$C$25,2,FALSE),"не оценено")</f>
        <v>не оценено</v>
      </c>
      <c r="F39" s="39"/>
      <c r="G39" s="41"/>
    </row>
    <row r="40" spans="1:7" s="36" customFormat="1" ht="14.25" customHeight="1" x14ac:dyDescent="0.3">
      <c r="A40" s="38">
        <v>35</v>
      </c>
      <c r="B40" s="39" t="s">
        <v>55</v>
      </c>
      <c r="C40" s="39" t="s">
        <v>141</v>
      </c>
      <c r="D40" s="39"/>
      <c r="E40" s="40" t="str">
        <f>IFERROR(VLOOKUP(Таблица235910232437122052[[#This Row],[Оценка. Балл]],'[1]2. Инструкция по заполнению'!$B$21:$C$25,2,FALSE),"не оценено")</f>
        <v>не оценено</v>
      </c>
      <c r="F40" s="39"/>
      <c r="G40" s="41"/>
    </row>
    <row r="41" spans="1:7" s="36" customFormat="1" ht="14.25" customHeight="1" x14ac:dyDescent="0.3">
      <c r="A41" s="38">
        <v>36</v>
      </c>
      <c r="B41" s="39" t="s">
        <v>55</v>
      </c>
      <c r="C41" s="39" t="s">
        <v>142</v>
      </c>
      <c r="D41" s="39"/>
      <c r="E41" s="40" t="str">
        <f>IFERROR(VLOOKUP(Таблица235910232437122052[[#This Row],[Оценка. Балл]],'[1]2. Инструкция по заполнению'!$B$21:$C$25,2,FALSE),"не оценено")</f>
        <v>не оценено</v>
      </c>
      <c r="F41" s="39"/>
      <c r="G41" s="41"/>
    </row>
    <row r="42" spans="1:7" s="36" customFormat="1" ht="14.25" customHeight="1" x14ac:dyDescent="0.3">
      <c r="A42" s="38">
        <v>37</v>
      </c>
      <c r="B42" s="39" t="s">
        <v>55</v>
      </c>
      <c r="C42" s="39" t="s">
        <v>143</v>
      </c>
      <c r="D42" s="39"/>
      <c r="E42" s="40" t="str">
        <f>IFERROR(VLOOKUP(Таблица235910232437122052[[#This Row],[Оценка. Балл]],'[1]2. Инструкция по заполнению'!$B$21:$C$25,2,FALSE),"не оценено")</f>
        <v>не оценено</v>
      </c>
      <c r="F42" s="39"/>
      <c r="G42" s="41"/>
    </row>
    <row r="43" spans="1:7" s="36" customFormat="1" ht="14.25" customHeight="1" x14ac:dyDescent="0.3">
      <c r="A43" s="38">
        <v>38</v>
      </c>
      <c r="B43" s="39" t="s">
        <v>55</v>
      </c>
      <c r="C43" s="39" t="s">
        <v>144</v>
      </c>
      <c r="D43" s="39"/>
      <c r="E43" s="40" t="str">
        <f>IFERROR(VLOOKUP(Таблица235910232437122052[[#This Row],[Оценка. Балл]],'[1]2. Инструкция по заполнению'!$B$21:$C$25,2,FALSE),"не оценено")</f>
        <v>не оценено</v>
      </c>
      <c r="F43" s="39"/>
      <c r="G43" s="41"/>
    </row>
    <row r="44" spans="1:7" s="36" customFormat="1" ht="14.25" customHeight="1" x14ac:dyDescent="0.3">
      <c r="A44" s="38">
        <v>39</v>
      </c>
      <c r="B44" s="39" t="s">
        <v>55</v>
      </c>
      <c r="C44" s="39" t="s">
        <v>145</v>
      </c>
      <c r="D44" s="39"/>
      <c r="E44" s="40" t="str">
        <f>IFERROR(VLOOKUP(Таблица235910232437122052[[#This Row],[Оценка. Балл]],'[1]2. Инструкция по заполнению'!$B$21:$C$25,2,FALSE),"не оценено")</f>
        <v>не оценено</v>
      </c>
      <c r="F44" s="39"/>
      <c r="G44" s="41"/>
    </row>
    <row r="45" spans="1:7" s="36" customFormat="1" ht="14.25" customHeight="1" x14ac:dyDescent="0.3">
      <c r="A45" s="38">
        <v>40</v>
      </c>
      <c r="B45" s="39" t="s">
        <v>55</v>
      </c>
      <c r="C45" s="39" t="s">
        <v>146</v>
      </c>
      <c r="D45" s="39"/>
      <c r="E45" s="40" t="str">
        <f>IFERROR(VLOOKUP(Таблица235910232437122052[[#This Row],[Оценка. Балл]],'[1]2. Инструкция по заполнению'!$B$21:$C$25,2,FALSE),"не оценено")</f>
        <v>не оценено</v>
      </c>
      <c r="F45" s="39"/>
      <c r="G45" s="41"/>
    </row>
    <row r="46" spans="1:7" s="36" customFormat="1" ht="14.25" customHeight="1" x14ac:dyDescent="0.3">
      <c r="A46" s="38">
        <v>41</v>
      </c>
      <c r="B46" s="39" t="s">
        <v>55</v>
      </c>
      <c r="C46" s="39" t="s">
        <v>147</v>
      </c>
      <c r="D46" s="39"/>
      <c r="E46" s="40" t="str">
        <f>IFERROR(VLOOKUP(Таблица235910232437122052[[#This Row],[Оценка. Балл]],'[1]2. Инструкция по заполнению'!$B$21:$C$25,2,FALSE),"не оценено")</f>
        <v>не оценено</v>
      </c>
      <c r="F46" s="39"/>
      <c r="G46" s="41"/>
    </row>
    <row r="47" spans="1:7" s="36" customFormat="1" ht="14.25" customHeight="1" x14ac:dyDescent="0.3">
      <c r="A47" s="38">
        <v>42</v>
      </c>
      <c r="B47" s="39" t="s">
        <v>55</v>
      </c>
      <c r="C47" s="39" t="s">
        <v>148</v>
      </c>
      <c r="D47" s="39"/>
      <c r="E47" s="40" t="str">
        <f>IFERROR(VLOOKUP(Таблица235910232437122052[[#This Row],[Оценка. Балл]],'[1]2. Инструкция по заполнению'!$B$21:$C$25,2,FALSE),"не оценено")</f>
        <v>не оценено</v>
      </c>
      <c r="F47" s="39"/>
      <c r="G47" s="41"/>
    </row>
    <row r="48" spans="1:7" s="36" customFormat="1" ht="14.25" customHeight="1" x14ac:dyDescent="0.3">
      <c r="A48" s="38">
        <v>43</v>
      </c>
      <c r="B48" s="39" t="s">
        <v>55</v>
      </c>
      <c r="C48" s="39" t="s">
        <v>149</v>
      </c>
      <c r="D48" s="39"/>
      <c r="E48" s="40" t="str">
        <f>IFERROR(VLOOKUP(Таблица235910232437122052[[#This Row],[Оценка. Балл]],'[1]2. Инструкция по заполнению'!$B$21:$C$25,2,FALSE),"не оценено")</f>
        <v>не оценено</v>
      </c>
      <c r="F48" s="39"/>
      <c r="G48" s="41"/>
    </row>
    <row r="49" spans="1:7" s="36" customFormat="1" ht="14.25" customHeight="1" x14ac:dyDescent="0.3">
      <c r="A49" s="38">
        <v>44</v>
      </c>
      <c r="B49" s="39" t="s">
        <v>55</v>
      </c>
      <c r="C49" s="39" t="s">
        <v>150</v>
      </c>
      <c r="D49" s="39"/>
      <c r="E49" s="40" t="str">
        <f>IFERROR(VLOOKUP(Таблица235910232437122052[[#This Row],[Оценка. Балл]],'[1]2. Инструкция по заполнению'!$B$21:$C$25,2,FALSE),"не оценено")</f>
        <v>не оценено</v>
      </c>
      <c r="F49" s="39"/>
      <c r="G49" s="41"/>
    </row>
    <row r="50" spans="1:7" s="36" customFormat="1" ht="14.25" customHeight="1" x14ac:dyDescent="0.3">
      <c r="A50" s="38">
        <v>45</v>
      </c>
      <c r="B50" s="39" t="s">
        <v>55</v>
      </c>
      <c r="C50" s="39" t="s">
        <v>151</v>
      </c>
      <c r="D50" s="39"/>
      <c r="E50" s="40" t="str">
        <f>IFERROR(VLOOKUP(Таблица235910232437122052[[#This Row],[Оценка. Балл]],'[1]2. Инструкция по заполнению'!$B$21:$C$25,2,FALSE),"не оценено")</f>
        <v>не оценено</v>
      </c>
      <c r="F50" s="39"/>
      <c r="G50" s="41"/>
    </row>
    <row r="51" spans="1:7" s="36" customFormat="1" ht="14.25" customHeight="1" x14ac:dyDescent="0.3">
      <c r="A51" s="38">
        <v>46</v>
      </c>
      <c r="B51" s="39" t="s">
        <v>55</v>
      </c>
      <c r="C51" s="39" t="s">
        <v>152</v>
      </c>
      <c r="D51" s="39"/>
      <c r="E51" s="40" t="str">
        <f>IFERROR(VLOOKUP(Таблица235910232437122052[[#This Row],[Оценка. Балл]],'[1]2. Инструкция по заполнению'!$B$21:$C$25,2,FALSE),"не оценено")</f>
        <v>не оценено</v>
      </c>
      <c r="F51" s="39"/>
      <c r="G51" s="41"/>
    </row>
    <row r="52" spans="1:7" s="36" customFormat="1" ht="14.25" customHeight="1" x14ac:dyDescent="0.3">
      <c r="A52" s="38">
        <v>47</v>
      </c>
      <c r="B52" s="39" t="s">
        <v>55</v>
      </c>
      <c r="C52" s="39" t="s">
        <v>153</v>
      </c>
      <c r="D52" s="39"/>
      <c r="E52" s="40" t="str">
        <f>IFERROR(VLOOKUP(Таблица235910232437122052[[#This Row],[Оценка. Балл]],'[1]2. Инструкция по заполнению'!$B$21:$C$25,2,FALSE),"не оценено")</f>
        <v>не оценено</v>
      </c>
      <c r="F52" s="39"/>
      <c r="G52" s="41"/>
    </row>
    <row r="53" spans="1:7" s="36" customFormat="1" ht="14.25" customHeight="1" x14ac:dyDescent="0.3">
      <c r="A53" s="38">
        <v>48</v>
      </c>
      <c r="B53" s="39" t="s">
        <v>55</v>
      </c>
      <c r="C53" s="39" t="s">
        <v>154</v>
      </c>
      <c r="D53" s="39"/>
      <c r="E53" s="40" t="str">
        <f>IFERROR(VLOOKUP(Таблица235910232437122052[[#This Row],[Оценка. Балл]],'[1]2. Инструкция по заполнению'!$B$21:$C$25,2,FALSE),"не оценено")</f>
        <v>не оценено</v>
      </c>
      <c r="F53" s="39"/>
      <c r="G53" s="41"/>
    </row>
    <row r="54" spans="1:7" s="36" customFormat="1" ht="14.25" customHeight="1" x14ac:dyDescent="0.3">
      <c r="A54" s="38">
        <v>49</v>
      </c>
      <c r="B54" s="39" t="s">
        <v>55</v>
      </c>
      <c r="C54" s="39" t="s">
        <v>155</v>
      </c>
      <c r="D54" s="39"/>
      <c r="E54" s="40" t="str">
        <f>IFERROR(VLOOKUP(Таблица235910232437122052[[#This Row],[Оценка. Балл]],'[1]2. Инструкция по заполнению'!$B$21:$C$25,2,FALSE),"не оценено")</f>
        <v>не оценено</v>
      </c>
      <c r="F54" s="39"/>
      <c r="G54" s="41"/>
    </row>
    <row r="55" spans="1:7" s="36" customFormat="1" ht="14.25" customHeight="1" x14ac:dyDescent="0.3">
      <c r="A55" s="38">
        <v>50</v>
      </c>
      <c r="B55" s="39" t="s">
        <v>55</v>
      </c>
      <c r="C55" s="39" t="s">
        <v>156</v>
      </c>
      <c r="D55" s="39"/>
      <c r="E55" s="40" t="str">
        <f>IFERROR(VLOOKUP(Таблица235910232437122052[[#This Row],[Оценка. Балл]],'[1]2. Инструкция по заполнению'!$B$21:$C$25,2,FALSE),"не оценено")</f>
        <v>не оценено</v>
      </c>
      <c r="F55" s="39"/>
      <c r="G55" s="41"/>
    </row>
    <row r="56" spans="1:7" s="36" customFormat="1" ht="14.25" customHeight="1" x14ac:dyDescent="0.3">
      <c r="A56" s="38">
        <v>51</v>
      </c>
      <c r="B56" s="39" t="s">
        <v>55</v>
      </c>
      <c r="C56" s="39" t="s">
        <v>157</v>
      </c>
      <c r="D56" s="39"/>
      <c r="E56" s="40" t="str">
        <f>IFERROR(VLOOKUP(Таблица235910232437122052[[#This Row],[Оценка. Балл]],'[1]2. Инструкция по заполнению'!$B$21:$C$25,2,FALSE),"не оценено")</f>
        <v>не оценено</v>
      </c>
      <c r="F56" s="39"/>
      <c r="G56" s="41"/>
    </row>
    <row r="57" spans="1:7" s="36" customFormat="1" ht="14.25" customHeight="1" x14ac:dyDescent="0.3">
      <c r="A57" s="38">
        <v>52</v>
      </c>
      <c r="B57" s="39" t="s">
        <v>55</v>
      </c>
      <c r="C57" s="39" t="s">
        <v>158</v>
      </c>
      <c r="D57" s="39"/>
      <c r="E57" s="40" t="str">
        <f>IFERROR(VLOOKUP(Таблица235910232437122052[[#This Row],[Оценка. Балл]],'[1]2. Инструкция по заполнению'!$B$21:$C$25,2,FALSE),"не оценено")</f>
        <v>не оценено</v>
      </c>
      <c r="F57" s="39"/>
      <c r="G57" s="41"/>
    </row>
    <row r="58" spans="1:7" s="36" customFormat="1" ht="14.25" customHeight="1" x14ac:dyDescent="0.3">
      <c r="A58" s="38">
        <v>53</v>
      </c>
      <c r="B58" s="39" t="s">
        <v>55</v>
      </c>
      <c r="C58" s="39" t="s">
        <v>159</v>
      </c>
      <c r="D58" s="39"/>
      <c r="E58" s="40" t="str">
        <f>IFERROR(VLOOKUP(Таблица235910232437122052[[#This Row],[Оценка. Балл]],'[1]2. Инструкция по заполнению'!$B$21:$C$25,2,FALSE),"не оценено")</f>
        <v>не оценено</v>
      </c>
      <c r="F58" s="39"/>
      <c r="G58" s="41"/>
    </row>
    <row r="59" spans="1:7" s="36" customFormat="1" ht="14.25" customHeight="1" x14ac:dyDescent="0.3">
      <c r="A59" s="38">
        <v>54</v>
      </c>
      <c r="B59" s="39" t="s">
        <v>55</v>
      </c>
      <c r="C59" s="39" t="s">
        <v>160</v>
      </c>
      <c r="D59" s="39"/>
      <c r="E59" s="40" t="str">
        <f>IFERROR(VLOOKUP(Таблица235910232437122052[[#This Row],[Оценка. Балл]],'[1]2. Инструкция по заполнению'!$B$21:$C$25,2,FALSE),"не оценено")</f>
        <v>не оценено</v>
      </c>
      <c r="F59" s="39"/>
      <c r="G59" s="41"/>
    </row>
    <row r="60" spans="1:7" s="36" customFormat="1" ht="14.25" customHeight="1" x14ac:dyDescent="0.3">
      <c r="A60" s="38">
        <v>55</v>
      </c>
      <c r="B60" s="39" t="s">
        <v>55</v>
      </c>
      <c r="C60" s="39" t="s">
        <v>161</v>
      </c>
      <c r="D60" s="39"/>
      <c r="E60" s="40" t="str">
        <f>IFERROR(VLOOKUP(Таблица235910232437122052[[#This Row],[Оценка. Балл]],'[1]2. Инструкция по заполнению'!$B$21:$C$25,2,FALSE),"не оценено")</f>
        <v>не оценено</v>
      </c>
      <c r="F60" s="39"/>
      <c r="G60" s="41"/>
    </row>
    <row r="61" spans="1:7" s="36" customFormat="1" ht="14.25" customHeight="1" x14ac:dyDescent="0.3">
      <c r="A61" s="38">
        <v>56</v>
      </c>
      <c r="B61" s="39" t="s">
        <v>55</v>
      </c>
      <c r="C61" s="39" t="s">
        <v>162</v>
      </c>
      <c r="D61" s="39"/>
      <c r="E61" s="40" t="str">
        <f>IFERROR(VLOOKUP(Таблица235910232437122052[[#This Row],[Оценка. Балл]],'[1]2. Инструкция по заполнению'!$B$21:$C$25,2,FALSE),"не оценено")</f>
        <v>не оценено</v>
      </c>
      <c r="F61" s="39"/>
      <c r="G61" s="41"/>
    </row>
    <row r="62" spans="1:7" s="36" customFormat="1" ht="14.25" customHeight="1" x14ac:dyDescent="0.3">
      <c r="A62" s="38">
        <v>57</v>
      </c>
      <c r="B62" s="39" t="s">
        <v>55</v>
      </c>
      <c r="C62" s="39" t="s">
        <v>163</v>
      </c>
      <c r="D62" s="39"/>
      <c r="E62" s="40" t="str">
        <f>IFERROR(VLOOKUP(Таблица235910232437122052[[#This Row],[Оценка. Балл]],'[1]2. Инструкция по заполнению'!$B$21:$C$25,2,FALSE),"не оценено")</f>
        <v>не оценено</v>
      </c>
      <c r="F62" s="39"/>
      <c r="G62" s="41"/>
    </row>
    <row r="63" spans="1:7" s="36" customFormat="1" ht="14.25" customHeight="1" x14ac:dyDescent="0.3">
      <c r="A63" s="38">
        <v>58</v>
      </c>
      <c r="B63" s="39" t="s">
        <v>55</v>
      </c>
      <c r="C63" s="39" t="s">
        <v>164</v>
      </c>
      <c r="D63" s="39"/>
      <c r="E63" s="40" t="str">
        <f>IFERROR(VLOOKUP(Таблица235910232437122052[[#This Row],[Оценка. Балл]],'[1]2. Инструкция по заполнению'!$B$21:$C$25,2,FALSE),"не оценено")</f>
        <v>не оценено</v>
      </c>
      <c r="F63" s="39"/>
      <c r="G63" s="41"/>
    </row>
    <row r="64" spans="1:7" s="36" customFormat="1" ht="14.25" customHeight="1" x14ac:dyDescent="0.3">
      <c r="A64" s="38">
        <v>59</v>
      </c>
      <c r="B64" s="39" t="s">
        <v>55</v>
      </c>
      <c r="C64" s="39" t="s">
        <v>165</v>
      </c>
      <c r="D64" s="39"/>
      <c r="E64" s="40" t="str">
        <f>IFERROR(VLOOKUP(Таблица235910232437122052[[#This Row],[Оценка. Балл]],'[1]2. Инструкция по заполнению'!$B$21:$C$25,2,FALSE),"не оценено")</f>
        <v>не оценено</v>
      </c>
      <c r="F64" s="39"/>
      <c r="G64" s="41"/>
    </row>
    <row r="65" spans="1:7" s="36" customFormat="1" ht="14.25" customHeight="1" x14ac:dyDescent="0.3">
      <c r="A65" s="38">
        <v>60</v>
      </c>
      <c r="B65" s="39" t="s">
        <v>55</v>
      </c>
      <c r="C65" s="39" t="s">
        <v>166</v>
      </c>
      <c r="D65" s="39"/>
      <c r="E65" s="40" t="str">
        <f>IFERROR(VLOOKUP(Таблица235910232437122052[[#This Row],[Оценка. Балл]],'[1]2. Инструкция по заполнению'!$B$21:$C$25,2,FALSE),"не оценено")</f>
        <v>не оценено</v>
      </c>
      <c r="F65" s="39"/>
      <c r="G65" s="41"/>
    </row>
    <row r="66" spans="1:7" s="36" customFormat="1" ht="14.25" customHeight="1" x14ac:dyDescent="0.3">
      <c r="A66" s="38">
        <v>61</v>
      </c>
      <c r="B66" s="39" t="s">
        <v>55</v>
      </c>
      <c r="C66" s="39" t="s">
        <v>167</v>
      </c>
      <c r="D66" s="39"/>
      <c r="E66" s="40" t="str">
        <f>IFERROR(VLOOKUP(Таблица235910232437122052[[#This Row],[Оценка. Балл]],'[1]2. Инструкция по заполнению'!$B$21:$C$25,2,FALSE),"не оценено")</f>
        <v>не оценено</v>
      </c>
      <c r="F66" s="39"/>
      <c r="G66" s="41"/>
    </row>
    <row r="67" spans="1:7" s="36" customFormat="1" ht="14.25" customHeight="1" x14ac:dyDescent="0.3">
      <c r="A67" s="38">
        <v>62</v>
      </c>
      <c r="B67" s="39" t="s">
        <v>55</v>
      </c>
      <c r="C67" s="39" t="s">
        <v>168</v>
      </c>
      <c r="D67" s="39"/>
      <c r="E67" s="40" t="str">
        <f>IFERROR(VLOOKUP(Таблица235910232437122052[[#This Row],[Оценка. Балл]],'[1]2. Инструкция по заполнению'!$B$21:$C$25,2,FALSE),"не оценено")</f>
        <v>не оценено</v>
      </c>
      <c r="F67" s="39"/>
      <c r="G67" s="41"/>
    </row>
    <row r="68" spans="1:7" s="36" customFormat="1" ht="14.25" customHeight="1" x14ac:dyDescent="0.3">
      <c r="A68" s="38">
        <v>63</v>
      </c>
      <c r="B68" s="39" t="s">
        <v>55</v>
      </c>
      <c r="C68" s="39" t="s">
        <v>169</v>
      </c>
      <c r="D68" s="39"/>
      <c r="E68" s="40" t="str">
        <f>IFERROR(VLOOKUP(Таблица235910232437122052[[#This Row],[Оценка. Балл]],'[1]2. Инструкция по заполнению'!$B$21:$C$25,2,FALSE),"не оценено")</f>
        <v>не оценено</v>
      </c>
      <c r="F68" s="39"/>
      <c r="G68" s="41"/>
    </row>
    <row r="69" spans="1:7" s="36" customFormat="1" ht="14.25" customHeight="1" x14ac:dyDescent="0.3">
      <c r="A69" s="38">
        <v>64</v>
      </c>
      <c r="B69" s="39" t="s">
        <v>55</v>
      </c>
      <c r="C69" s="39" t="s">
        <v>170</v>
      </c>
      <c r="D69" s="39"/>
      <c r="E69" s="40" t="str">
        <f>IFERROR(VLOOKUP(Таблица235910232437122052[[#This Row],[Оценка. Балл]],'[1]2. Инструкция по заполнению'!$B$21:$C$25,2,FALSE),"не оценено")</f>
        <v>не оценено</v>
      </c>
      <c r="F69" s="39"/>
      <c r="G69" s="41"/>
    </row>
    <row r="70" spans="1:7" s="36" customFormat="1" ht="14.25" customHeight="1" x14ac:dyDescent="0.3">
      <c r="A70" s="38">
        <v>65</v>
      </c>
      <c r="B70" s="39" t="s">
        <v>55</v>
      </c>
      <c r="C70" s="39" t="s">
        <v>171</v>
      </c>
      <c r="D70" s="39"/>
      <c r="E70" s="40" t="str">
        <f>IFERROR(VLOOKUP(Таблица235910232437122052[[#This Row],[Оценка. Балл]],'[1]2. Инструкция по заполнению'!$B$21:$C$25,2,FALSE),"не оценено")</f>
        <v>не оценено</v>
      </c>
      <c r="F70" s="39"/>
      <c r="G70" s="41"/>
    </row>
    <row r="71" spans="1:7" s="36" customFormat="1" ht="14.25" customHeight="1" x14ac:dyDescent="0.3">
      <c r="A71" s="38">
        <v>66</v>
      </c>
      <c r="B71" s="39" t="s">
        <v>55</v>
      </c>
      <c r="C71" s="39" t="s">
        <v>172</v>
      </c>
      <c r="D71" s="39"/>
      <c r="E71" s="40" t="str">
        <f>IFERROR(VLOOKUP(Таблица235910232437122052[[#This Row],[Оценка. Балл]],'[1]2. Инструкция по заполнению'!$B$21:$C$25,2,FALSE),"не оценено")</f>
        <v>не оценено</v>
      </c>
      <c r="F71" s="39"/>
      <c r="G71" s="41"/>
    </row>
    <row r="72" spans="1:7" s="36" customFormat="1" ht="14.25" customHeight="1" x14ac:dyDescent="0.3">
      <c r="A72" s="38">
        <v>67</v>
      </c>
      <c r="B72" s="39" t="s">
        <v>55</v>
      </c>
      <c r="C72" s="39" t="s">
        <v>173</v>
      </c>
      <c r="D72" s="39"/>
      <c r="E72" s="40" t="str">
        <f>IFERROR(VLOOKUP(Таблица235910232437122052[[#This Row],[Оценка. Балл]],'[1]2. Инструкция по заполнению'!$B$21:$C$25,2,FALSE),"не оценено")</f>
        <v>не оценено</v>
      </c>
      <c r="F72" s="39"/>
      <c r="G72" s="41"/>
    </row>
    <row r="73" spans="1:7" s="36" customFormat="1" ht="14.25" customHeight="1" x14ac:dyDescent="0.3">
      <c r="A73" s="38">
        <v>68</v>
      </c>
      <c r="B73" s="39" t="s">
        <v>55</v>
      </c>
      <c r="C73" s="39" t="s">
        <v>174</v>
      </c>
      <c r="D73" s="39"/>
      <c r="E73" s="40" t="str">
        <f>IFERROR(VLOOKUP(Таблица235910232437122052[[#This Row],[Оценка. Балл]],'[1]2. Инструкция по заполнению'!$B$21:$C$25,2,FALSE),"не оценено")</f>
        <v>не оценено</v>
      </c>
      <c r="F73" s="39"/>
      <c r="G73" s="41"/>
    </row>
    <row r="74" spans="1:7" s="36" customFormat="1" ht="14.25" customHeight="1" x14ac:dyDescent="0.3">
      <c r="A74" s="38">
        <v>69</v>
      </c>
      <c r="B74" s="39" t="s">
        <v>55</v>
      </c>
      <c r="C74" s="39" t="s">
        <v>175</v>
      </c>
      <c r="D74" s="39"/>
      <c r="E74" s="40" t="str">
        <f>IFERROR(VLOOKUP(Таблица235910232437122052[[#This Row],[Оценка. Балл]],'[1]2. Инструкция по заполнению'!$B$21:$C$25,2,FALSE),"не оценено")</f>
        <v>не оценено</v>
      </c>
      <c r="F74" s="39"/>
      <c r="G74" s="41"/>
    </row>
    <row r="75" spans="1:7" s="36" customFormat="1" ht="14.25" customHeight="1" x14ac:dyDescent="0.3">
      <c r="A75" s="38">
        <v>70</v>
      </c>
      <c r="B75" s="39" t="s">
        <v>55</v>
      </c>
      <c r="C75" s="39" t="s">
        <v>176</v>
      </c>
      <c r="D75" s="39"/>
      <c r="E75" s="40" t="str">
        <f>IFERROR(VLOOKUP(Таблица235910232437122052[[#This Row],[Оценка. Балл]],'[1]2. Инструкция по заполнению'!$B$21:$C$25,2,FALSE),"не оценено")</f>
        <v>не оценено</v>
      </c>
      <c r="F75" s="39"/>
      <c r="G75" s="41"/>
    </row>
    <row r="76" spans="1:7" s="36" customFormat="1" ht="14.25" customHeight="1" x14ac:dyDescent="0.3">
      <c r="A76" s="38">
        <v>71</v>
      </c>
      <c r="B76" s="39" t="s">
        <v>55</v>
      </c>
      <c r="C76" s="39" t="s">
        <v>177</v>
      </c>
      <c r="D76" s="39"/>
      <c r="E76" s="40" t="str">
        <f>IFERROR(VLOOKUP(Таблица235910232437122052[[#This Row],[Оценка. Балл]],'[1]2. Инструкция по заполнению'!$B$21:$C$25,2,FALSE),"не оценено")</f>
        <v>не оценено</v>
      </c>
      <c r="F76" s="39"/>
      <c r="G76" s="41"/>
    </row>
    <row r="77" spans="1:7" s="36" customFormat="1" ht="14.25" customHeight="1" x14ac:dyDescent="0.3">
      <c r="A77" s="38">
        <v>72</v>
      </c>
      <c r="B77" s="39" t="s">
        <v>55</v>
      </c>
      <c r="C77" s="39" t="s">
        <v>178</v>
      </c>
      <c r="D77" s="39"/>
      <c r="E77" s="40" t="str">
        <f>IFERROR(VLOOKUP(Таблица235910232437122052[[#This Row],[Оценка. Балл]],'[1]2. Инструкция по заполнению'!$B$21:$C$25,2,FALSE),"не оценено")</f>
        <v>не оценено</v>
      </c>
      <c r="F77" s="39"/>
      <c r="G77" s="41"/>
    </row>
    <row r="78" spans="1:7" s="36" customFormat="1" ht="14.25" customHeight="1" x14ac:dyDescent="0.3">
      <c r="A78" s="38">
        <v>73</v>
      </c>
      <c r="B78" s="39" t="s">
        <v>55</v>
      </c>
      <c r="C78" s="39" t="s">
        <v>179</v>
      </c>
      <c r="D78" s="39"/>
      <c r="E78" s="40" t="str">
        <f>IFERROR(VLOOKUP(Таблица235910232437122052[[#This Row],[Оценка. Балл]],'[1]2. Инструкция по заполнению'!$B$21:$C$25,2,FALSE),"не оценено")</f>
        <v>не оценено</v>
      </c>
      <c r="F78" s="39"/>
      <c r="G78" s="41"/>
    </row>
    <row r="79" spans="1:7" s="36" customFormat="1" ht="14.25" customHeight="1" x14ac:dyDescent="0.3">
      <c r="A79" s="38">
        <v>74</v>
      </c>
      <c r="B79" s="39" t="s">
        <v>55</v>
      </c>
      <c r="C79" s="39" t="s">
        <v>180</v>
      </c>
      <c r="D79" s="39"/>
      <c r="E79" s="40" t="str">
        <f>IFERROR(VLOOKUP(Таблица235910232437122052[[#This Row],[Оценка. Балл]],'[1]2. Инструкция по заполнению'!$B$21:$C$25,2,FALSE),"не оценено")</f>
        <v>не оценено</v>
      </c>
      <c r="F79" s="39"/>
      <c r="G79" s="41"/>
    </row>
    <row r="80" spans="1:7" s="36" customFormat="1" ht="14.25" customHeight="1" x14ac:dyDescent="0.3">
      <c r="A80" s="38">
        <v>75</v>
      </c>
      <c r="B80" s="39" t="s">
        <v>55</v>
      </c>
      <c r="C80" s="39" t="s">
        <v>181</v>
      </c>
      <c r="D80" s="39"/>
      <c r="E80" s="40" t="str">
        <f>IFERROR(VLOOKUP(Таблица235910232437122052[[#This Row],[Оценка. Балл]],'[1]2. Инструкция по заполнению'!$B$21:$C$25,2,FALSE),"не оценено")</f>
        <v>не оценено</v>
      </c>
      <c r="F80" s="39"/>
      <c r="G80" s="41"/>
    </row>
    <row r="81" spans="1:7" s="36" customFormat="1" ht="14.25" customHeight="1" x14ac:dyDescent="0.3">
      <c r="A81" s="38">
        <v>76</v>
      </c>
      <c r="B81" s="39" t="s">
        <v>55</v>
      </c>
      <c r="C81" s="39" t="s">
        <v>182</v>
      </c>
      <c r="D81" s="39"/>
      <c r="E81" s="40" t="str">
        <f>IFERROR(VLOOKUP(Таблица235910232437122052[[#This Row],[Оценка. Балл]],'[1]2. Инструкция по заполнению'!$B$21:$C$25,2,FALSE),"не оценено")</f>
        <v>не оценено</v>
      </c>
      <c r="F81" s="39"/>
      <c r="G81" s="41"/>
    </row>
    <row r="82" spans="1:7" s="36" customFormat="1" ht="14.25" customHeight="1" x14ac:dyDescent="0.3">
      <c r="A82" s="38">
        <v>77</v>
      </c>
      <c r="B82" s="39" t="s">
        <v>55</v>
      </c>
      <c r="C82" s="39" t="s">
        <v>183</v>
      </c>
      <c r="D82" s="39"/>
      <c r="E82" s="40" t="str">
        <f>IFERROR(VLOOKUP(Таблица235910232437122052[[#This Row],[Оценка. Балл]],'[1]2. Инструкция по заполнению'!$B$21:$C$25,2,FALSE),"не оценено")</f>
        <v>не оценено</v>
      </c>
      <c r="F82" s="39"/>
      <c r="G82" s="41"/>
    </row>
    <row r="83" spans="1:7" s="36" customFormat="1" ht="14.25" customHeight="1" x14ac:dyDescent="0.3">
      <c r="A83" s="38">
        <v>78</v>
      </c>
      <c r="B83" s="39" t="s">
        <v>55</v>
      </c>
      <c r="C83" s="39" t="s">
        <v>184</v>
      </c>
      <c r="D83" s="39"/>
      <c r="E83" s="40" t="str">
        <f>IFERROR(VLOOKUP(Таблица235910232437122052[[#This Row],[Оценка. Балл]],'[1]2. Инструкция по заполнению'!$B$21:$C$25,2,FALSE),"не оценено")</f>
        <v>не оценено</v>
      </c>
      <c r="F83" s="39"/>
      <c r="G83" s="41"/>
    </row>
    <row r="84" spans="1:7" s="36" customFormat="1" ht="14.25" customHeight="1" x14ac:dyDescent="0.3">
      <c r="A84" s="38">
        <v>79</v>
      </c>
      <c r="B84" s="39" t="s">
        <v>55</v>
      </c>
      <c r="C84" s="39" t="s">
        <v>185</v>
      </c>
      <c r="D84" s="39"/>
      <c r="E84" s="40" t="str">
        <f>IFERROR(VLOOKUP(Таблица235910232437122052[[#This Row],[Оценка. Балл]],'[1]2. Инструкция по заполнению'!$B$21:$C$25,2,FALSE),"не оценено")</f>
        <v>не оценено</v>
      </c>
      <c r="F84" s="39"/>
      <c r="G84" s="41"/>
    </row>
    <row r="85" spans="1:7" s="36" customFormat="1" ht="14.25" customHeight="1" x14ac:dyDescent="0.3">
      <c r="A85" s="38">
        <v>80</v>
      </c>
      <c r="B85" s="39" t="s">
        <v>55</v>
      </c>
      <c r="C85" s="39" t="s">
        <v>186</v>
      </c>
      <c r="D85" s="39"/>
      <c r="E85" s="40" t="str">
        <f>IFERROR(VLOOKUP(Таблица235910232437122052[[#This Row],[Оценка. Балл]],'[1]2. Инструкция по заполнению'!$B$21:$C$25,2,FALSE),"не оценено")</f>
        <v>не оценено</v>
      </c>
      <c r="F85" s="39"/>
      <c r="G85" s="41"/>
    </row>
    <row r="86" spans="1:7" s="36" customFormat="1" ht="14.25" customHeight="1" x14ac:dyDescent="0.3">
      <c r="A86" s="38">
        <v>81</v>
      </c>
      <c r="B86" s="39" t="s">
        <v>55</v>
      </c>
      <c r="C86" s="39" t="s">
        <v>187</v>
      </c>
      <c r="D86" s="39"/>
      <c r="E86" s="40" t="str">
        <f>IFERROR(VLOOKUP(Таблица235910232437122052[[#This Row],[Оценка. Балл]],'[1]2. Инструкция по заполнению'!$B$21:$C$25,2,FALSE),"не оценено")</f>
        <v>не оценено</v>
      </c>
      <c r="F86" s="39"/>
      <c r="G86" s="41"/>
    </row>
    <row r="87" spans="1:7" s="36" customFormat="1" ht="14.25" customHeight="1" x14ac:dyDescent="0.3">
      <c r="A87" s="38">
        <v>82</v>
      </c>
      <c r="B87" s="39" t="s">
        <v>55</v>
      </c>
      <c r="C87" s="39" t="s">
        <v>188</v>
      </c>
      <c r="D87" s="39"/>
      <c r="E87" s="40" t="str">
        <f>IFERROR(VLOOKUP(Таблица235910232437122052[[#This Row],[Оценка. Балл]],'[1]2. Инструкция по заполнению'!$B$21:$C$25,2,FALSE),"не оценено")</f>
        <v>не оценено</v>
      </c>
      <c r="F87" s="39"/>
      <c r="G87" s="41"/>
    </row>
    <row r="88" spans="1:7" s="36" customFormat="1" ht="14.25" customHeight="1" x14ac:dyDescent="0.3">
      <c r="A88" s="38">
        <v>83</v>
      </c>
      <c r="B88" s="39" t="s">
        <v>55</v>
      </c>
      <c r="C88" s="39" t="s">
        <v>189</v>
      </c>
      <c r="D88" s="39"/>
      <c r="E88" s="40" t="str">
        <f>IFERROR(VLOOKUP(Таблица235910232437122052[[#This Row],[Оценка. Балл]],'[1]2. Инструкция по заполнению'!$B$21:$C$25,2,FALSE),"не оценено")</f>
        <v>не оценено</v>
      </c>
      <c r="F88" s="39"/>
      <c r="G88" s="41"/>
    </row>
    <row r="89" spans="1:7" s="36" customFormat="1" ht="14.25" customHeight="1" x14ac:dyDescent="0.3">
      <c r="A89" s="38">
        <v>84</v>
      </c>
      <c r="B89" s="39" t="s">
        <v>55</v>
      </c>
      <c r="C89" s="39" t="s">
        <v>190</v>
      </c>
      <c r="D89" s="39"/>
      <c r="E89" s="40" t="str">
        <f>IFERROR(VLOOKUP(Таблица235910232437122052[[#This Row],[Оценка. Балл]],'[1]2. Инструкция по заполнению'!$B$21:$C$25,2,FALSE),"не оценено")</f>
        <v>не оценено</v>
      </c>
      <c r="F89" s="39"/>
      <c r="G89" s="41"/>
    </row>
    <row r="90" spans="1:7" s="36" customFormat="1" ht="14.25" customHeight="1" x14ac:dyDescent="0.3">
      <c r="A90" s="38">
        <v>85</v>
      </c>
      <c r="B90" s="39" t="s">
        <v>55</v>
      </c>
      <c r="C90" s="39" t="s">
        <v>191</v>
      </c>
      <c r="D90" s="39"/>
      <c r="E90" s="40" t="str">
        <f>IFERROR(VLOOKUP(Таблица235910232437122052[[#This Row],[Оценка. Балл]],'[1]2. Инструкция по заполнению'!$B$21:$C$25,2,FALSE),"не оценено")</f>
        <v>не оценено</v>
      </c>
      <c r="F90" s="39"/>
      <c r="G90" s="41"/>
    </row>
    <row r="91" spans="1:7" s="36" customFormat="1" ht="14.25" customHeight="1" x14ac:dyDescent="0.3">
      <c r="A91" s="38">
        <v>86</v>
      </c>
      <c r="B91" s="39" t="s">
        <v>55</v>
      </c>
      <c r="C91" s="39" t="s">
        <v>192</v>
      </c>
      <c r="D91" s="39"/>
      <c r="E91" s="40" t="str">
        <f>IFERROR(VLOOKUP(Таблица235910232437122052[[#This Row],[Оценка. Балл]],'[1]2. Инструкция по заполнению'!$B$21:$C$25,2,FALSE),"не оценено")</f>
        <v>не оценено</v>
      </c>
      <c r="F91" s="39"/>
      <c r="G91" s="41"/>
    </row>
    <row r="92" spans="1:7" s="36" customFormat="1" ht="14.25" customHeight="1" x14ac:dyDescent="0.3">
      <c r="A92" s="38">
        <v>87</v>
      </c>
      <c r="B92" s="39" t="s">
        <v>55</v>
      </c>
      <c r="C92" s="39" t="s">
        <v>193</v>
      </c>
      <c r="D92" s="39"/>
      <c r="E92" s="40" t="str">
        <f>IFERROR(VLOOKUP(Таблица235910232437122052[[#This Row],[Оценка. Балл]],'[1]2. Инструкция по заполнению'!$B$21:$C$25,2,FALSE),"не оценено")</f>
        <v>не оценено</v>
      </c>
      <c r="F92" s="39"/>
      <c r="G92" s="41"/>
    </row>
    <row r="93" spans="1:7" s="36" customFormat="1" ht="14.25" customHeight="1" x14ac:dyDescent="0.3">
      <c r="A93" s="38">
        <v>88</v>
      </c>
      <c r="B93" s="39" t="s">
        <v>55</v>
      </c>
      <c r="C93" s="39" t="s">
        <v>194</v>
      </c>
      <c r="D93" s="39"/>
      <c r="E93" s="40" t="str">
        <f>IFERROR(VLOOKUP(Таблица235910232437122052[[#This Row],[Оценка. Балл]],'[1]2. Инструкция по заполнению'!$B$21:$C$25,2,FALSE),"не оценено")</f>
        <v>не оценено</v>
      </c>
      <c r="F93" s="39"/>
      <c r="G93" s="41"/>
    </row>
    <row r="94" spans="1:7" s="36" customFormat="1" ht="14.25" customHeight="1" x14ac:dyDescent="0.3">
      <c r="A94" s="38">
        <v>89</v>
      </c>
      <c r="B94" s="39" t="s">
        <v>55</v>
      </c>
      <c r="C94" s="39" t="s">
        <v>195</v>
      </c>
      <c r="D94" s="39"/>
      <c r="E94" s="40" t="str">
        <f>IFERROR(VLOOKUP(Таблица235910232437122052[[#This Row],[Оценка. Балл]],'[1]2. Инструкция по заполнению'!$B$21:$C$25,2,FALSE),"не оценено")</f>
        <v>не оценено</v>
      </c>
      <c r="F94" s="39"/>
      <c r="G94" s="41"/>
    </row>
    <row r="95" spans="1:7" s="36" customFormat="1" ht="14.25" customHeight="1" x14ac:dyDescent="0.3">
      <c r="A95" s="38">
        <v>90</v>
      </c>
      <c r="B95" s="39" t="s">
        <v>55</v>
      </c>
      <c r="C95" s="39" t="s">
        <v>196</v>
      </c>
      <c r="D95" s="39"/>
      <c r="E95" s="40" t="str">
        <f>IFERROR(VLOOKUP(Таблица235910232437122052[[#This Row],[Оценка. Балл]],'[1]2. Инструкция по заполнению'!$B$21:$C$25,2,FALSE),"не оценено")</f>
        <v>не оценено</v>
      </c>
      <c r="F95" s="39"/>
      <c r="G95" s="41"/>
    </row>
    <row r="96" spans="1:7" s="36" customFormat="1" ht="14.25" customHeight="1" x14ac:dyDescent="0.3">
      <c r="A96" s="38">
        <v>91</v>
      </c>
      <c r="B96" s="39" t="s">
        <v>55</v>
      </c>
      <c r="C96" s="39" t="s">
        <v>197</v>
      </c>
      <c r="D96" s="39"/>
      <c r="E96" s="40" t="str">
        <f>IFERROR(VLOOKUP(Таблица235910232437122052[[#This Row],[Оценка. Балл]],'[1]2. Инструкция по заполнению'!$B$21:$C$25,2,FALSE),"не оценено")</f>
        <v>не оценено</v>
      </c>
      <c r="F96" s="39"/>
      <c r="G96" s="41"/>
    </row>
    <row r="97" spans="1:7" s="36" customFormat="1" ht="14.25" customHeight="1" x14ac:dyDescent="0.3">
      <c r="A97" s="38">
        <v>92</v>
      </c>
      <c r="B97" s="39" t="s">
        <v>55</v>
      </c>
      <c r="C97" s="39" t="s">
        <v>198</v>
      </c>
      <c r="D97" s="39"/>
      <c r="E97" s="40" t="str">
        <f>IFERROR(VLOOKUP(Таблица235910232437122052[[#This Row],[Оценка. Балл]],'[1]2. Инструкция по заполнению'!$B$21:$C$25,2,FALSE),"не оценено")</f>
        <v>не оценено</v>
      </c>
      <c r="F97" s="39"/>
      <c r="G97" s="41"/>
    </row>
    <row r="98" spans="1:7" s="36" customFormat="1" ht="14.25" customHeight="1" x14ac:dyDescent="0.3">
      <c r="A98" s="38">
        <v>93</v>
      </c>
      <c r="B98" s="39" t="s">
        <v>55</v>
      </c>
      <c r="C98" s="39" t="s">
        <v>199</v>
      </c>
      <c r="D98" s="39"/>
      <c r="E98" s="40" t="str">
        <f>IFERROR(VLOOKUP(Таблица235910232437122052[[#This Row],[Оценка. Балл]],'[1]2. Инструкция по заполнению'!$B$21:$C$25,2,FALSE),"не оценено")</f>
        <v>не оценено</v>
      </c>
      <c r="F98" s="39"/>
      <c r="G98" s="41"/>
    </row>
    <row r="99" spans="1:7" s="36" customFormat="1" ht="14.25" customHeight="1" x14ac:dyDescent="0.3">
      <c r="A99" s="38">
        <v>94</v>
      </c>
      <c r="B99" s="39" t="s">
        <v>55</v>
      </c>
      <c r="C99" s="39" t="s">
        <v>200</v>
      </c>
      <c r="D99" s="39"/>
      <c r="E99" s="40" t="str">
        <f>IFERROR(VLOOKUP(Таблица235910232437122052[[#This Row],[Оценка. Балл]],'[1]2. Инструкция по заполнению'!$B$21:$C$25,2,FALSE),"не оценено")</f>
        <v>не оценено</v>
      </c>
      <c r="F99" s="39"/>
      <c r="G99" s="41"/>
    </row>
    <row r="100" spans="1:7" s="36" customFormat="1" ht="14.25" customHeight="1" x14ac:dyDescent="0.3">
      <c r="A100" s="38">
        <v>95</v>
      </c>
      <c r="B100" s="39" t="s">
        <v>55</v>
      </c>
      <c r="C100" s="39" t="s">
        <v>201</v>
      </c>
      <c r="D100" s="39"/>
      <c r="E100" s="40" t="str">
        <f>IFERROR(VLOOKUP(Таблица235910232437122052[[#This Row],[Оценка. Балл]],'[1]2. Инструкция по заполнению'!$B$21:$C$25,2,FALSE),"не оценено")</f>
        <v>не оценено</v>
      </c>
      <c r="F100" s="39"/>
      <c r="G100" s="41"/>
    </row>
    <row r="101" spans="1:7" s="36" customFormat="1" ht="14.25" customHeight="1" x14ac:dyDescent="0.3">
      <c r="A101" s="38">
        <v>96</v>
      </c>
      <c r="B101" s="39" t="s">
        <v>55</v>
      </c>
      <c r="C101" s="39" t="s">
        <v>202</v>
      </c>
      <c r="D101" s="39"/>
      <c r="E101" s="40" t="str">
        <f>IFERROR(VLOOKUP(Таблица235910232437122052[[#This Row],[Оценка. Балл]],'[1]2. Инструкция по заполнению'!$B$21:$C$25,2,FALSE),"не оценено")</f>
        <v>не оценено</v>
      </c>
      <c r="F101" s="39"/>
      <c r="G101" s="41"/>
    </row>
    <row r="102" spans="1:7" s="36" customFormat="1" ht="14.25" customHeight="1" x14ac:dyDescent="0.3">
      <c r="A102" s="38">
        <v>97</v>
      </c>
      <c r="B102" s="39" t="s">
        <v>55</v>
      </c>
      <c r="C102" s="39" t="s">
        <v>203</v>
      </c>
      <c r="D102" s="39"/>
      <c r="E102" s="40" t="str">
        <f>IFERROR(VLOOKUP(Таблица235910232437122052[[#This Row],[Оценка. Балл]],'[1]2. Инструкция по заполнению'!$B$21:$C$25,2,FALSE),"не оценено")</f>
        <v>не оценено</v>
      </c>
      <c r="F102" s="39"/>
      <c r="G102" s="41"/>
    </row>
    <row r="103" spans="1:7" s="36" customFormat="1" ht="14.25" customHeight="1" x14ac:dyDescent="0.3">
      <c r="A103" s="38">
        <v>98</v>
      </c>
      <c r="B103" s="39" t="s">
        <v>55</v>
      </c>
      <c r="C103" s="39" t="s">
        <v>204</v>
      </c>
      <c r="D103" s="39"/>
      <c r="E103" s="40" t="str">
        <f>IFERROR(VLOOKUP(Таблица235910232437122052[[#This Row],[Оценка. Балл]],'[1]2. Инструкция по заполнению'!$B$21:$C$25,2,FALSE),"не оценено")</f>
        <v>не оценено</v>
      </c>
      <c r="F103" s="39"/>
      <c r="G103" s="41"/>
    </row>
    <row r="104" spans="1:7" s="36" customFormat="1" ht="14.25" customHeight="1" x14ac:dyDescent="0.3">
      <c r="A104" s="38">
        <v>99</v>
      </c>
      <c r="B104" s="39" t="s">
        <v>55</v>
      </c>
      <c r="C104" s="39" t="s">
        <v>205</v>
      </c>
      <c r="D104" s="39"/>
      <c r="E104" s="40" t="str">
        <f>IFERROR(VLOOKUP(Таблица235910232437122052[[#This Row],[Оценка. Балл]],'[1]2. Инструкция по заполнению'!$B$21:$C$25,2,FALSE),"не оценено")</f>
        <v>не оценено</v>
      </c>
      <c r="F104" s="39"/>
      <c r="G104" s="41"/>
    </row>
    <row r="105" spans="1:7" s="36" customFormat="1" ht="14.25" customHeight="1" x14ac:dyDescent="0.3">
      <c r="A105" s="38">
        <v>100</v>
      </c>
      <c r="B105" s="39" t="s">
        <v>55</v>
      </c>
      <c r="C105" s="39" t="s">
        <v>206</v>
      </c>
      <c r="D105" s="39"/>
      <c r="E105" s="40" t="str">
        <f>IFERROR(VLOOKUP(Таблица235910232437122052[[#This Row],[Оценка. Балл]],'[1]2. Инструкция по заполнению'!$B$21:$C$25,2,FALSE),"не оценено")</f>
        <v>не оценено</v>
      </c>
      <c r="F105" s="39"/>
      <c r="G105" s="41"/>
    </row>
    <row r="106" spans="1:7" s="36" customFormat="1" ht="14.25" customHeight="1" x14ac:dyDescent="0.3">
      <c r="A106" s="38">
        <v>101</v>
      </c>
      <c r="B106" s="39" t="s">
        <v>55</v>
      </c>
      <c r="C106" s="39" t="s">
        <v>207</v>
      </c>
      <c r="D106" s="39"/>
      <c r="E106" s="40" t="str">
        <f>IFERROR(VLOOKUP(Таблица235910232437122052[[#This Row],[Оценка. Балл]],'[1]2. Инструкция по заполнению'!$B$21:$C$25,2,FALSE),"не оценено")</f>
        <v>не оценено</v>
      </c>
      <c r="F106" s="39"/>
      <c r="G106" s="41"/>
    </row>
    <row r="107" spans="1:7" s="36" customFormat="1" ht="14.25" customHeight="1" x14ac:dyDescent="0.3">
      <c r="A107" s="38">
        <v>102</v>
      </c>
      <c r="B107" s="39" t="s">
        <v>55</v>
      </c>
      <c r="C107" s="39" t="s">
        <v>208</v>
      </c>
      <c r="D107" s="39"/>
      <c r="E107" s="40" t="str">
        <f>IFERROR(VLOOKUP(Таблица235910232437122052[[#This Row],[Оценка. Балл]],'[1]2. Инструкция по заполнению'!$B$21:$C$25,2,FALSE),"не оценено")</f>
        <v>не оценено</v>
      </c>
      <c r="F107" s="39"/>
      <c r="G107" s="41"/>
    </row>
    <row r="108" spans="1:7" s="36" customFormat="1" ht="14.25" customHeight="1" x14ac:dyDescent="0.3">
      <c r="A108" s="38">
        <v>103</v>
      </c>
      <c r="B108" s="39" t="s">
        <v>55</v>
      </c>
      <c r="C108" s="39" t="s">
        <v>209</v>
      </c>
      <c r="D108" s="39"/>
      <c r="E108" s="40" t="str">
        <f>IFERROR(VLOOKUP(Таблица235910232437122052[[#This Row],[Оценка. Балл]],'[1]2. Инструкция по заполнению'!$B$21:$C$25,2,FALSE),"не оценено")</f>
        <v>не оценено</v>
      </c>
      <c r="F108" s="39"/>
      <c r="G108" s="41"/>
    </row>
    <row r="109" spans="1:7" s="36" customFormat="1" ht="14.25" customHeight="1" x14ac:dyDescent="0.3">
      <c r="A109" s="38">
        <v>104</v>
      </c>
      <c r="B109" s="39" t="s">
        <v>55</v>
      </c>
      <c r="C109" s="39" t="s">
        <v>210</v>
      </c>
      <c r="D109" s="39"/>
      <c r="E109" s="40" t="str">
        <f>IFERROR(VLOOKUP(Таблица235910232437122052[[#This Row],[Оценка. Балл]],'[1]2. Инструкция по заполнению'!$B$21:$C$25,2,FALSE),"не оценено")</f>
        <v>не оценено</v>
      </c>
      <c r="F109" s="39"/>
      <c r="G109" s="41"/>
    </row>
    <row r="110" spans="1:7" s="36" customFormat="1" ht="14.25" customHeight="1" x14ac:dyDescent="0.3">
      <c r="A110" s="38">
        <v>105</v>
      </c>
      <c r="B110" s="39" t="s">
        <v>55</v>
      </c>
      <c r="C110" s="39" t="s">
        <v>211</v>
      </c>
      <c r="D110" s="39"/>
      <c r="E110" s="40" t="str">
        <f>IFERROR(VLOOKUP(Таблица235910232437122052[[#This Row],[Оценка. Балл]],'[1]2. Инструкция по заполнению'!$B$21:$C$25,2,FALSE),"не оценено")</f>
        <v>не оценено</v>
      </c>
      <c r="F110" s="39"/>
      <c r="G110" s="41"/>
    </row>
    <row r="111" spans="1:7" s="36" customFormat="1" ht="14.25" customHeight="1" x14ac:dyDescent="0.3">
      <c r="A111" s="38">
        <v>106</v>
      </c>
      <c r="B111" s="39" t="s">
        <v>55</v>
      </c>
      <c r="C111" s="39" t="s">
        <v>212</v>
      </c>
      <c r="D111" s="39"/>
      <c r="E111" s="40" t="str">
        <f>IFERROR(VLOOKUP(Таблица235910232437122052[[#This Row],[Оценка. Балл]],'[1]2. Инструкция по заполнению'!$B$21:$C$25,2,FALSE),"не оценено")</f>
        <v>не оценено</v>
      </c>
      <c r="F111" s="39"/>
      <c r="G111" s="41"/>
    </row>
    <row r="112" spans="1:7" s="36" customFormat="1" ht="14.25" customHeight="1" x14ac:dyDescent="0.3">
      <c r="A112" s="38">
        <v>107</v>
      </c>
      <c r="B112" s="39" t="s">
        <v>55</v>
      </c>
      <c r="C112" s="39" t="s">
        <v>213</v>
      </c>
      <c r="D112" s="39"/>
      <c r="E112" s="40" t="str">
        <f>IFERROR(VLOOKUP(Таблица235910232437122052[[#This Row],[Оценка. Балл]],'[1]2. Инструкция по заполнению'!$B$21:$C$25,2,FALSE),"не оценено")</f>
        <v>не оценено</v>
      </c>
      <c r="F112" s="39"/>
      <c r="G112" s="41"/>
    </row>
    <row r="113" spans="1:7" s="36" customFormat="1" ht="14.25" customHeight="1" x14ac:dyDescent="0.3">
      <c r="A113" s="38">
        <v>108</v>
      </c>
      <c r="B113" s="39" t="s">
        <v>55</v>
      </c>
      <c r="C113" s="39" t="s">
        <v>214</v>
      </c>
      <c r="D113" s="39"/>
      <c r="E113" s="40" t="str">
        <f>IFERROR(VLOOKUP(Таблица235910232437122052[[#This Row],[Оценка. Балл]],'[1]2. Инструкция по заполнению'!$B$21:$C$25,2,FALSE),"не оценено")</f>
        <v>не оценено</v>
      </c>
      <c r="F113" s="39"/>
      <c r="G113" s="41"/>
    </row>
    <row r="114" spans="1:7" s="36" customFormat="1" ht="14.25" customHeight="1" x14ac:dyDescent="0.3">
      <c r="A114" s="38">
        <v>109</v>
      </c>
      <c r="B114" s="39" t="s">
        <v>55</v>
      </c>
      <c r="C114" s="39" t="s">
        <v>215</v>
      </c>
      <c r="D114" s="39"/>
      <c r="E114" s="40" t="str">
        <f>IFERROR(VLOOKUP(Таблица235910232437122052[[#This Row],[Оценка. Балл]],'[1]2. Инструкция по заполнению'!$B$21:$C$25,2,FALSE),"не оценено")</f>
        <v>не оценено</v>
      </c>
      <c r="F114" s="39"/>
      <c r="G114" s="41"/>
    </row>
    <row r="115" spans="1:7" s="36" customFormat="1" ht="14.25" customHeight="1" x14ac:dyDescent="0.3">
      <c r="A115" s="38">
        <v>110</v>
      </c>
      <c r="B115" s="39" t="s">
        <v>55</v>
      </c>
      <c r="C115" s="39" t="s">
        <v>216</v>
      </c>
      <c r="D115" s="39"/>
      <c r="E115" s="40" t="str">
        <f>IFERROR(VLOOKUP(Таблица235910232437122052[[#This Row],[Оценка. Балл]],'[1]2. Инструкция по заполнению'!$B$21:$C$25,2,FALSE),"не оценено")</f>
        <v>не оценено</v>
      </c>
      <c r="F115" s="39"/>
      <c r="G115" s="41"/>
    </row>
    <row r="116" spans="1:7" s="36" customFormat="1" ht="14.25" customHeight="1" x14ac:dyDescent="0.3">
      <c r="A116" s="38">
        <v>111</v>
      </c>
      <c r="B116" s="39" t="s">
        <v>55</v>
      </c>
      <c r="C116" s="39" t="s">
        <v>217</v>
      </c>
      <c r="D116" s="39"/>
      <c r="E116" s="40" t="str">
        <f>IFERROR(VLOOKUP(Таблица235910232437122052[[#This Row],[Оценка. Балл]],'[1]2. Инструкция по заполнению'!$B$21:$C$25,2,FALSE),"не оценено")</f>
        <v>не оценено</v>
      </c>
      <c r="F116" s="39"/>
      <c r="G116" s="41"/>
    </row>
    <row r="117" spans="1:7" s="36" customFormat="1" ht="14.25" customHeight="1" x14ac:dyDescent="0.3">
      <c r="A117" s="38">
        <v>112</v>
      </c>
      <c r="B117" s="39" t="s">
        <v>55</v>
      </c>
      <c r="C117" s="39" t="s">
        <v>218</v>
      </c>
      <c r="D117" s="39"/>
      <c r="E117" s="40" t="str">
        <f>IFERROR(VLOOKUP(Таблица235910232437122052[[#This Row],[Оценка. Балл]],'[1]2. Инструкция по заполнению'!$B$21:$C$25,2,FALSE),"не оценено")</f>
        <v>не оценено</v>
      </c>
      <c r="F117" s="39"/>
      <c r="G117" s="41"/>
    </row>
    <row r="118" spans="1:7" s="36" customFormat="1" ht="14.25" customHeight="1" x14ac:dyDescent="0.3">
      <c r="A118" s="38">
        <v>113</v>
      </c>
      <c r="B118" s="39" t="s">
        <v>55</v>
      </c>
      <c r="C118" s="39" t="s">
        <v>219</v>
      </c>
      <c r="D118" s="39"/>
      <c r="E118" s="40" t="str">
        <f>IFERROR(VLOOKUP(Таблица235910232437122052[[#This Row],[Оценка. Балл]],'[1]2. Инструкция по заполнению'!$B$21:$C$25,2,FALSE),"не оценено")</f>
        <v>не оценено</v>
      </c>
      <c r="F118" s="39"/>
      <c r="G118" s="41"/>
    </row>
    <row r="119" spans="1:7" s="36" customFormat="1" ht="14.25" customHeight="1" x14ac:dyDescent="0.3">
      <c r="A119" s="38">
        <v>114</v>
      </c>
      <c r="B119" s="39" t="s">
        <v>55</v>
      </c>
      <c r="C119" s="39" t="s">
        <v>220</v>
      </c>
      <c r="D119" s="39"/>
      <c r="E119" s="40" t="str">
        <f>IFERROR(VLOOKUP(Таблица235910232437122052[[#This Row],[Оценка. Балл]],'[1]2. Инструкция по заполнению'!$B$21:$C$25,2,FALSE),"не оценено")</f>
        <v>не оценено</v>
      </c>
      <c r="F119" s="39"/>
      <c r="G119" s="41"/>
    </row>
    <row r="120" spans="1:7" s="36" customFormat="1" ht="14.25" customHeight="1" x14ac:dyDescent="0.3">
      <c r="A120" s="38">
        <v>115</v>
      </c>
      <c r="B120" s="39" t="s">
        <v>55</v>
      </c>
      <c r="C120" s="39" t="s">
        <v>221</v>
      </c>
      <c r="D120" s="39"/>
      <c r="E120" s="40" t="str">
        <f>IFERROR(VLOOKUP(Таблица235910232437122052[[#This Row],[Оценка. Балл]],'[1]2. Инструкция по заполнению'!$B$21:$C$25,2,FALSE),"не оценено")</f>
        <v>не оценено</v>
      </c>
      <c r="F120" s="39"/>
      <c r="G120" s="41"/>
    </row>
    <row r="121" spans="1:7" s="36" customFormat="1" ht="14.25" customHeight="1" x14ac:dyDescent="0.3">
      <c r="A121" s="38">
        <v>116</v>
      </c>
      <c r="B121" s="39" t="s">
        <v>55</v>
      </c>
      <c r="C121" s="39" t="s">
        <v>222</v>
      </c>
      <c r="D121" s="39"/>
      <c r="E121" s="40" t="str">
        <f>IFERROR(VLOOKUP(Таблица235910232437122052[[#This Row],[Оценка. Балл]],'[1]2. Инструкция по заполнению'!$B$21:$C$25,2,FALSE),"не оценено")</f>
        <v>не оценено</v>
      </c>
      <c r="F121" s="39"/>
      <c r="G121" s="41"/>
    </row>
    <row r="122" spans="1:7" s="36" customFormat="1" ht="14.25" customHeight="1" x14ac:dyDescent="0.3">
      <c r="A122" s="38">
        <v>117</v>
      </c>
      <c r="B122" s="39" t="s">
        <v>55</v>
      </c>
      <c r="C122" s="39" t="s">
        <v>223</v>
      </c>
      <c r="D122" s="39"/>
      <c r="E122" s="40" t="str">
        <f>IFERROR(VLOOKUP(Таблица235910232437122052[[#This Row],[Оценка. Балл]],'[1]2. Инструкция по заполнению'!$B$21:$C$25,2,FALSE),"не оценено")</f>
        <v>не оценено</v>
      </c>
      <c r="F122" s="39"/>
      <c r="G122" s="41"/>
    </row>
    <row r="123" spans="1:7" s="36" customFormat="1" ht="14.25" customHeight="1" x14ac:dyDescent="0.3">
      <c r="A123" s="38">
        <v>118</v>
      </c>
      <c r="B123" s="39" t="s">
        <v>55</v>
      </c>
      <c r="C123" s="39" t="s">
        <v>224</v>
      </c>
      <c r="D123" s="39"/>
      <c r="E123" s="40" t="str">
        <f>IFERROR(VLOOKUP(Таблица235910232437122052[[#This Row],[Оценка. Балл]],'[1]2. Инструкция по заполнению'!$B$21:$C$25,2,FALSE),"не оценено")</f>
        <v>не оценено</v>
      </c>
      <c r="F123" s="39"/>
      <c r="G123" s="41"/>
    </row>
    <row r="124" spans="1:7" s="36" customFormat="1" ht="14.25" customHeight="1" x14ac:dyDescent="0.3">
      <c r="A124" s="38">
        <v>119</v>
      </c>
      <c r="B124" s="39" t="s">
        <v>55</v>
      </c>
      <c r="C124" s="39" t="s">
        <v>225</v>
      </c>
      <c r="D124" s="39"/>
      <c r="E124" s="40" t="str">
        <f>IFERROR(VLOOKUP(Таблица235910232437122052[[#This Row],[Оценка. Балл]],'[1]2. Инструкция по заполнению'!$B$21:$C$25,2,FALSE),"не оценено")</f>
        <v>не оценено</v>
      </c>
      <c r="F124" s="39"/>
      <c r="G124" s="41"/>
    </row>
    <row r="125" spans="1:7" s="36" customFormat="1" ht="14.25" customHeight="1" x14ac:dyDescent="0.3">
      <c r="A125" s="38">
        <v>120</v>
      </c>
      <c r="B125" s="39" t="s">
        <v>55</v>
      </c>
      <c r="C125" s="39" t="s">
        <v>226</v>
      </c>
      <c r="D125" s="39"/>
      <c r="E125" s="40" t="str">
        <f>IFERROR(VLOOKUP(Таблица235910232437122052[[#This Row],[Оценка. Балл]],'[1]2. Инструкция по заполнению'!$B$21:$C$25,2,FALSE),"не оценено")</f>
        <v>не оценено</v>
      </c>
      <c r="F125" s="39"/>
      <c r="G125" s="41"/>
    </row>
    <row r="126" spans="1:7" s="36" customFormat="1" ht="14.25" customHeight="1" x14ac:dyDescent="0.3">
      <c r="A126" s="38">
        <v>121</v>
      </c>
      <c r="B126" s="39" t="s">
        <v>55</v>
      </c>
      <c r="C126" s="39" t="s">
        <v>227</v>
      </c>
      <c r="D126" s="39"/>
      <c r="E126" s="40" t="str">
        <f>IFERROR(VLOOKUP(Таблица235910232437122052[[#This Row],[Оценка. Балл]],'[1]2. Инструкция по заполнению'!$B$21:$C$25,2,FALSE),"не оценено")</f>
        <v>не оценено</v>
      </c>
      <c r="F126" s="39"/>
      <c r="G126" s="41"/>
    </row>
    <row r="127" spans="1:7" s="36" customFormat="1" ht="14.25" customHeight="1" x14ac:dyDescent="0.3">
      <c r="A127" s="38">
        <v>122</v>
      </c>
      <c r="B127" s="39" t="s">
        <v>55</v>
      </c>
      <c r="C127" s="39" t="s">
        <v>228</v>
      </c>
      <c r="D127" s="39"/>
      <c r="E127" s="40" t="str">
        <f>IFERROR(VLOOKUP(Таблица235910232437122052[[#This Row],[Оценка. Балл]],'[1]2. Инструкция по заполнению'!$B$21:$C$25,2,FALSE),"не оценено")</f>
        <v>не оценено</v>
      </c>
      <c r="F127" s="39"/>
      <c r="G127" s="41"/>
    </row>
    <row r="128" spans="1:7" s="36" customFormat="1" ht="14.25" customHeight="1" x14ac:dyDescent="0.3">
      <c r="A128" s="38">
        <v>123</v>
      </c>
      <c r="B128" s="39" t="s">
        <v>55</v>
      </c>
      <c r="C128" s="39" t="s">
        <v>229</v>
      </c>
      <c r="D128" s="39"/>
      <c r="E128" s="40" t="str">
        <f>IFERROR(VLOOKUP(Таблица235910232437122052[[#This Row],[Оценка. Балл]],'[1]2. Инструкция по заполнению'!$B$21:$C$25,2,FALSE),"не оценено")</f>
        <v>не оценено</v>
      </c>
      <c r="F128" s="39"/>
      <c r="G128" s="41"/>
    </row>
    <row r="129" spans="1:7" s="36" customFormat="1" ht="14.25" customHeight="1" x14ac:dyDescent="0.3">
      <c r="A129" s="38">
        <v>124</v>
      </c>
      <c r="B129" s="39" t="s">
        <v>55</v>
      </c>
      <c r="C129" s="39" t="s">
        <v>230</v>
      </c>
      <c r="D129" s="39"/>
      <c r="E129" s="40" t="str">
        <f>IFERROR(VLOOKUP(Таблица235910232437122052[[#This Row],[Оценка. Балл]],'[1]2. Инструкция по заполнению'!$B$21:$C$25,2,FALSE),"не оценено")</f>
        <v>не оценено</v>
      </c>
      <c r="F129" s="39"/>
      <c r="G129" s="41"/>
    </row>
    <row r="130" spans="1:7" s="36" customFormat="1" ht="14.25" customHeight="1" x14ac:dyDescent="0.3">
      <c r="A130" s="38">
        <v>125</v>
      </c>
      <c r="B130" s="39" t="s">
        <v>55</v>
      </c>
      <c r="C130" s="39" t="s">
        <v>231</v>
      </c>
      <c r="D130" s="39"/>
      <c r="E130" s="40" t="str">
        <f>IFERROR(VLOOKUP(Таблица235910232437122052[[#This Row],[Оценка. Балл]],'[1]2. Инструкция по заполнению'!$B$21:$C$25,2,FALSE),"не оценено")</f>
        <v>не оценено</v>
      </c>
      <c r="F130" s="39"/>
      <c r="G130" s="41"/>
    </row>
    <row r="131" spans="1:7" s="36" customFormat="1" ht="14.25" customHeight="1" x14ac:dyDescent="0.3">
      <c r="A131" s="38">
        <v>126</v>
      </c>
      <c r="B131" s="39" t="s">
        <v>55</v>
      </c>
      <c r="C131" s="39" t="s">
        <v>232</v>
      </c>
      <c r="D131" s="39"/>
      <c r="E131" s="40" t="str">
        <f>IFERROR(VLOOKUP(Таблица235910232437122052[[#This Row],[Оценка. Балл]],'[1]2. Инструкция по заполнению'!$B$21:$C$25,2,FALSE),"не оценено")</f>
        <v>не оценено</v>
      </c>
      <c r="F131" s="39"/>
      <c r="G131" s="41"/>
    </row>
    <row r="132" spans="1:7" s="36" customFormat="1" ht="14.25" customHeight="1" x14ac:dyDescent="0.3">
      <c r="A132" s="38">
        <f>ROW()-7</f>
        <v>125</v>
      </c>
      <c r="B132" s="39" t="s">
        <v>55</v>
      </c>
      <c r="C132" s="47" t="s">
        <v>233</v>
      </c>
      <c r="D132" s="47"/>
      <c r="E132" s="48" t="str">
        <f>IFERROR(VLOOKUP(Таблица235910232437122052[[#This Row],[Оценка. Балл]],'[1]2. Инструкция по заполнению'!$B$21:$C$25,2,FALSE),"не оценено")</f>
        <v>не оценено</v>
      </c>
      <c r="F132" s="47"/>
      <c r="G132" s="41"/>
    </row>
    <row r="133" spans="1:7" s="36" customFormat="1" ht="14.25" customHeight="1" x14ac:dyDescent="0.3">
      <c r="A133" s="38">
        <f>ROW()-7</f>
        <v>126</v>
      </c>
      <c r="B133" s="39" t="s">
        <v>55</v>
      </c>
      <c r="C133" s="47" t="s">
        <v>234</v>
      </c>
      <c r="D133" s="47"/>
      <c r="E133" s="48" t="str">
        <f>IFERROR(VLOOKUP(Таблица235910232437122052[[#This Row],[Оценка. Балл]],'[1]2. Инструкция по заполнению'!$B$21:$C$25,2,FALSE),"не оценено")</f>
        <v>не оценено</v>
      </c>
      <c r="F133" s="47"/>
      <c r="G133" s="41"/>
    </row>
    <row r="134" spans="1:7" s="36" customFormat="1" ht="14.25" customHeight="1" x14ac:dyDescent="0.3">
      <c r="A134" s="38">
        <f>ROW()-7</f>
        <v>127</v>
      </c>
      <c r="B134" s="39" t="s">
        <v>55</v>
      </c>
      <c r="C134" s="47" t="s">
        <v>235</v>
      </c>
      <c r="D134" s="47"/>
      <c r="E134" s="48" t="str">
        <f>IFERROR(VLOOKUP(Таблица235910232437122052[[#This Row],[Оценка. Балл]],'[1]2. Инструкция по заполнению'!$B$21:$C$25,2,FALSE),"не оценено")</f>
        <v>не оценено</v>
      </c>
      <c r="F134" s="47"/>
      <c r="G134" s="41"/>
    </row>
    <row r="135" spans="1:7" s="36" customFormat="1" ht="14.25" customHeight="1" x14ac:dyDescent="0.3">
      <c r="A135" s="42">
        <v>127</v>
      </c>
      <c r="B135" s="43" t="s">
        <v>55</v>
      </c>
      <c r="C135" s="43" t="s">
        <v>236</v>
      </c>
      <c r="D135" s="43"/>
      <c r="E135" s="44" t="str">
        <f>IFERROR(VLOOKUP(Таблица235910232437122052[[#This Row],[Оценка. Балл]],'[1]2. Инструкция по заполнению'!$B$21:$C$25,2,FALSE),"не оценено")</f>
        <v>не оценено</v>
      </c>
      <c r="F135" s="43"/>
      <c r="G135" s="45"/>
    </row>
    <row r="136" spans="1:7" s="36" customFormat="1" ht="14.25" customHeight="1" x14ac:dyDescent="0.3">
      <c r="A136" s="46">
        <v>128</v>
      </c>
      <c r="B136" s="39" t="s">
        <v>56</v>
      </c>
      <c r="C136" s="39" t="s">
        <v>237</v>
      </c>
      <c r="D136" s="39"/>
      <c r="E136" s="40" t="str">
        <f>IFERROR(VLOOKUP(Таблица235910232437122052[[#This Row],[Оценка. Балл]],'[1]2. Инструкция по заполнению'!$B$21:$C$25,2,FALSE),"не оценено")</f>
        <v>не оценено</v>
      </c>
      <c r="F136" s="39"/>
      <c r="G136" s="41"/>
    </row>
    <row r="137" spans="1:7" s="36" customFormat="1" ht="14.25" customHeight="1" x14ac:dyDescent="0.3">
      <c r="A137" s="38">
        <v>129</v>
      </c>
      <c r="B137" s="39" t="s">
        <v>56</v>
      </c>
      <c r="C137" s="39" t="s">
        <v>238</v>
      </c>
      <c r="D137" s="39"/>
      <c r="E137" s="40" t="str">
        <f>IFERROR(VLOOKUP(Таблица235910232437122052[[#This Row],[Оценка. Балл]],'[1]2. Инструкция по заполнению'!$B$21:$C$25,2,FALSE),"не оценено")</f>
        <v>не оценено</v>
      </c>
      <c r="F137" s="39"/>
      <c r="G137" s="41"/>
    </row>
    <row r="138" spans="1:7" s="36" customFormat="1" ht="14.25" customHeight="1" x14ac:dyDescent="0.3">
      <c r="A138" s="38">
        <v>130</v>
      </c>
      <c r="B138" s="39" t="s">
        <v>56</v>
      </c>
      <c r="C138" s="39" t="s">
        <v>239</v>
      </c>
      <c r="D138" s="39"/>
      <c r="E138" s="40" t="str">
        <f>IFERROR(VLOOKUP(Таблица235910232437122052[[#This Row],[Оценка. Балл]],'[1]2. Инструкция по заполнению'!$B$21:$C$25,2,FALSE),"не оценено")</f>
        <v>не оценено</v>
      </c>
      <c r="F138" s="39"/>
      <c r="G138" s="41"/>
    </row>
    <row r="139" spans="1:7" s="36" customFormat="1" ht="14.25" customHeight="1" x14ac:dyDescent="0.3">
      <c r="A139" s="38">
        <v>131</v>
      </c>
      <c r="B139" s="39" t="s">
        <v>56</v>
      </c>
      <c r="C139" s="39" t="s">
        <v>240</v>
      </c>
      <c r="D139" s="39"/>
      <c r="E139" s="40" t="str">
        <f>IFERROR(VLOOKUP(Таблица235910232437122052[[#This Row],[Оценка. Балл]],'[1]2. Инструкция по заполнению'!$B$21:$C$25,2,FALSE),"не оценено")</f>
        <v>не оценено</v>
      </c>
      <c r="F139" s="39"/>
      <c r="G139" s="41"/>
    </row>
    <row r="140" spans="1:7" s="36" customFormat="1" ht="14.25" customHeight="1" x14ac:dyDescent="0.3">
      <c r="A140" s="38">
        <v>132</v>
      </c>
      <c r="B140" s="39" t="s">
        <v>56</v>
      </c>
      <c r="C140" s="39" t="s">
        <v>241</v>
      </c>
      <c r="D140" s="39"/>
      <c r="E140" s="40" t="str">
        <f>IFERROR(VLOOKUP(Таблица235910232437122052[[#This Row],[Оценка. Балл]],'[1]2. Инструкция по заполнению'!$B$21:$C$25,2,FALSE),"не оценено")</f>
        <v>не оценено</v>
      </c>
      <c r="F140" s="39"/>
      <c r="G140" s="41"/>
    </row>
    <row r="141" spans="1:7" s="36" customFormat="1" ht="14.25" customHeight="1" x14ac:dyDescent="0.3">
      <c r="A141" s="38">
        <v>133</v>
      </c>
      <c r="B141" s="39" t="s">
        <v>56</v>
      </c>
      <c r="C141" s="39" t="s">
        <v>242</v>
      </c>
      <c r="D141" s="39"/>
      <c r="E141" s="40" t="str">
        <f>IFERROR(VLOOKUP(Таблица235910232437122052[[#This Row],[Оценка. Балл]],'[1]2. Инструкция по заполнению'!$B$21:$C$25,2,FALSE),"не оценено")</f>
        <v>не оценено</v>
      </c>
      <c r="F141" s="39"/>
      <c r="G141" s="41"/>
    </row>
    <row r="142" spans="1:7" s="36" customFormat="1" ht="14.25" customHeight="1" x14ac:dyDescent="0.3">
      <c r="A142" s="38">
        <v>134</v>
      </c>
      <c r="B142" s="39" t="s">
        <v>56</v>
      </c>
      <c r="C142" s="39" t="s">
        <v>243</v>
      </c>
      <c r="D142" s="39"/>
      <c r="E142" s="40" t="str">
        <f>IFERROR(VLOOKUP(Таблица235910232437122052[[#This Row],[Оценка. Балл]],'[1]2. Инструкция по заполнению'!$B$21:$C$25,2,FALSE),"не оценено")</f>
        <v>не оценено</v>
      </c>
      <c r="F142" s="39"/>
      <c r="G142" s="41"/>
    </row>
    <row r="143" spans="1:7" s="36" customFormat="1" ht="14.25" customHeight="1" x14ac:dyDescent="0.3">
      <c r="A143" s="38">
        <v>135</v>
      </c>
      <c r="B143" s="39" t="s">
        <v>56</v>
      </c>
      <c r="C143" s="39" t="s">
        <v>244</v>
      </c>
      <c r="D143" s="39"/>
      <c r="E143" s="40" t="str">
        <f>IFERROR(VLOOKUP(Таблица235910232437122052[[#This Row],[Оценка. Балл]],'[1]2. Инструкция по заполнению'!$B$21:$C$25,2,FALSE),"не оценено")</f>
        <v>не оценено</v>
      </c>
      <c r="F143" s="39"/>
      <c r="G143" s="41"/>
    </row>
    <row r="144" spans="1:7" s="36" customFormat="1" ht="14.25" customHeight="1" x14ac:dyDescent="0.3">
      <c r="A144" s="38">
        <v>136</v>
      </c>
      <c r="B144" s="39" t="s">
        <v>56</v>
      </c>
      <c r="C144" s="39" t="s">
        <v>245</v>
      </c>
      <c r="D144" s="39"/>
      <c r="E144" s="40" t="str">
        <f>IFERROR(VLOOKUP(Таблица235910232437122052[[#This Row],[Оценка. Балл]],'[1]2. Инструкция по заполнению'!$B$21:$C$25,2,FALSE),"не оценено")</f>
        <v>не оценено</v>
      </c>
      <c r="F144" s="39"/>
      <c r="G144" s="41"/>
    </row>
    <row r="145" spans="1:7" s="36" customFormat="1" ht="14.25" customHeight="1" x14ac:dyDescent="0.3">
      <c r="A145" s="38">
        <v>137</v>
      </c>
      <c r="B145" s="39" t="s">
        <v>56</v>
      </c>
      <c r="C145" s="39" t="s">
        <v>246</v>
      </c>
      <c r="D145" s="39"/>
      <c r="E145" s="40" t="str">
        <f>IFERROR(VLOOKUP(Таблица235910232437122052[[#This Row],[Оценка. Балл]],'[1]2. Инструкция по заполнению'!$B$21:$C$25,2,FALSE),"не оценено")</f>
        <v>не оценено</v>
      </c>
      <c r="F145" s="39"/>
      <c r="G145" s="41"/>
    </row>
    <row r="146" spans="1:7" s="36" customFormat="1" ht="14.25" customHeight="1" x14ac:dyDescent="0.3">
      <c r="A146" s="38">
        <v>138</v>
      </c>
      <c r="B146" s="39" t="s">
        <v>56</v>
      </c>
      <c r="C146" s="39" t="s">
        <v>247</v>
      </c>
      <c r="D146" s="39"/>
      <c r="E146" s="40" t="str">
        <f>IFERROR(VLOOKUP(Таблица235910232437122052[[#This Row],[Оценка. Балл]],'[1]2. Инструкция по заполнению'!$B$21:$C$25,2,FALSE),"не оценено")</f>
        <v>не оценено</v>
      </c>
      <c r="F146" s="39"/>
      <c r="G146" s="41"/>
    </row>
    <row r="147" spans="1:7" s="36" customFormat="1" ht="14.25" customHeight="1" x14ac:dyDescent="0.3">
      <c r="A147" s="38">
        <v>139</v>
      </c>
      <c r="B147" s="39" t="s">
        <v>56</v>
      </c>
      <c r="C147" s="39" t="s">
        <v>248</v>
      </c>
      <c r="D147" s="39"/>
      <c r="E147" s="40" t="str">
        <f>IFERROR(VLOOKUP(Таблица235910232437122052[[#This Row],[Оценка. Балл]],'[1]2. Инструкция по заполнению'!$B$21:$C$25,2,FALSE),"не оценено")</f>
        <v>не оценено</v>
      </c>
      <c r="F147" s="39"/>
      <c r="G147" s="41"/>
    </row>
    <row r="148" spans="1:7" s="36" customFormat="1" ht="14.25" customHeight="1" x14ac:dyDescent="0.3">
      <c r="A148" s="38">
        <v>140</v>
      </c>
      <c r="B148" s="39" t="s">
        <v>56</v>
      </c>
      <c r="C148" s="39" t="s">
        <v>249</v>
      </c>
      <c r="D148" s="39"/>
      <c r="E148" s="40" t="str">
        <f>IFERROR(VLOOKUP(Таблица235910232437122052[[#This Row],[Оценка. Балл]],'[1]2. Инструкция по заполнению'!$B$21:$C$25,2,FALSE),"не оценено")</f>
        <v>не оценено</v>
      </c>
      <c r="F148" s="39"/>
      <c r="G148" s="41"/>
    </row>
    <row r="149" spans="1:7" s="36" customFormat="1" ht="14.25" customHeight="1" x14ac:dyDescent="0.3">
      <c r="A149" s="38">
        <v>141</v>
      </c>
      <c r="B149" s="39" t="s">
        <v>56</v>
      </c>
      <c r="C149" s="39" t="s">
        <v>250</v>
      </c>
      <c r="D149" s="39"/>
      <c r="E149" s="40" t="str">
        <f>IFERROR(VLOOKUP(Таблица235910232437122052[[#This Row],[Оценка. Балл]],'[1]2. Инструкция по заполнению'!$B$21:$C$25,2,FALSE),"не оценено")</f>
        <v>не оценено</v>
      </c>
      <c r="F149" s="39"/>
      <c r="G149" s="41"/>
    </row>
    <row r="150" spans="1:7" s="36" customFormat="1" ht="14.25" customHeight="1" x14ac:dyDescent="0.3">
      <c r="A150" s="38">
        <v>142</v>
      </c>
      <c r="B150" s="39" t="s">
        <v>56</v>
      </c>
      <c r="C150" s="39" t="s">
        <v>251</v>
      </c>
      <c r="D150" s="39"/>
      <c r="E150" s="40" t="str">
        <f>IFERROR(VLOOKUP(Таблица235910232437122052[[#This Row],[Оценка. Балл]],'[1]2. Инструкция по заполнению'!$B$21:$C$25,2,FALSE),"не оценено")</f>
        <v>не оценено</v>
      </c>
      <c r="F150" s="39"/>
      <c r="G150" s="41"/>
    </row>
    <row r="151" spans="1:7" s="36" customFormat="1" ht="14.25" customHeight="1" x14ac:dyDescent="0.3">
      <c r="A151" s="38">
        <v>143</v>
      </c>
      <c r="B151" s="39" t="s">
        <v>56</v>
      </c>
      <c r="C151" s="39" t="s">
        <v>252</v>
      </c>
      <c r="D151" s="39"/>
      <c r="E151" s="40" t="str">
        <f>IFERROR(VLOOKUP(Таблица235910232437122052[[#This Row],[Оценка. Балл]],'[1]2. Инструкция по заполнению'!$B$21:$C$25,2,FALSE),"не оценено")</f>
        <v>не оценено</v>
      </c>
      <c r="F151" s="39"/>
      <c r="G151" s="41"/>
    </row>
    <row r="152" spans="1:7" s="36" customFormat="1" ht="14.25" customHeight="1" x14ac:dyDescent="0.3">
      <c r="A152" s="38">
        <v>144</v>
      </c>
      <c r="B152" s="39" t="s">
        <v>56</v>
      </c>
      <c r="C152" s="39" t="s">
        <v>253</v>
      </c>
      <c r="D152" s="39"/>
      <c r="E152" s="40" t="str">
        <f>IFERROR(VLOOKUP(Таблица235910232437122052[[#This Row],[Оценка. Балл]],'[1]2. Инструкция по заполнению'!$B$21:$C$25,2,FALSE),"не оценено")</f>
        <v>не оценено</v>
      </c>
      <c r="F152" s="39"/>
      <c r="G152" s="41"/>
    </row>
    <row r="153" spans="1:7" s="36" customFormat="1" ht="14.25" customHeight="1" x14ac:dyDescent="0.3">
      <c r="A153" s="38">
        <v>145</v>
      </c>
      <c r="B153" s="39" t="s">
        <v>56</v>
      </c>
      <c r="C153" s="39" t="s">
        <v>254</v>
      </c>
      <c r="D153" s="39"/>
      <c r="E153" s="40" t="str">
        <f>IFERROR(VLOOKUP(Таблица235910232437122052[[#This Row],[Оценка. Балл]],'[1]2. Инструкция по заполнению'!$B$21:$C$25,2,FALSE),"не оценено")</f>
        <v>не оценено</v>
      </c>
      <c r="F153" s="39"/>
      <c r="G153" s="41"/>
    </row>
    <row r="154" spans="1:7" s="36" customFormat="1" ht="14.25" customHeight="1" x14ac:dyDescent="0.3">
      <c r="A154" s="38">
        <v>146</v>
      </c>
      <c r="B154" s="39" t="s">
        <v>56</v>
      </c>
      <c r="C154" s="39" t="s">
        <v>255</v>
      </c>
      <c r="D154" s="39"/>
      <c r="E154" s="40" t="str">
        <f>IFERROR(VLOOKUP(Таблица235910232437122052[[#This Row],[Оценка. Балл]],'[1]2. Инструкция по заполнению'!$B$21:$C$25,2,FALSE),"не оценено")</f>
        <v>не оценено</v>
      </c>
      <c r="F154" s="39"/>
      <c r="G154" s="41"/>
    </row>
    <row r="155" spans="1:7" s="36" customFormat="1" ht="14.25" customHeight="1" x14ac:dyDescent="0.3">
      <c r="A155" s="42">
        <v>147</v>
      </c>
      <c r="B155" s="43" t="s">
        <v>56</v>
      </c>
      <c r="C155" s="43" t="s">
        <v>256</v>
      </c>
      <c r="D155" s="43"/>
      <c r="E155" s="44" t="str">
        <f>IFERROR(VLOOKUP(Таблица235910232437122052[[#This Row],[Оценка. Балл]],'[1]2. Инструкция по заполнению'!$B$21:$C$25,2,FALSE),"не оценено")</f>
        <v>не оценено</v>
      </c>
      <c r="F155" s="43"/>
      <c r="G155" s="45"/>
    </row>
    <row r="156" spans="1:7" s="36" customFormat="1" ht="14.25" customHeight="1" x14ac:dyDescent="0.3">
      <c r="A156" s="46">
        <v>148</v>
      </c>
      <c r="B156" s="39" t="s">
        <v>57</v>
      </c>
      <c r="C156" s="39" t="s">
        <v>257</v>
      </c>
      <c r="D156" s="39"/>
      <c r="E156" s="40" t="str">
        <f>IFERROR(VLOOKUP(Таблица235910232437122052[[#This Row],[Оценка. Балл]],'[1]2. Инструкция по заполнению'!$B$21:$C$25,2,FALSE),"не оценено")</f>
        <v>не оценено</v>
      </c>
      <c r="F156" s="39"/>
      <c r="G156" s="41"/>
    </row>
    <row r="157" spans="1:7" s="36" customFormat="1" ht="14.25" customHeight="1" x14ac:dyDescent="0.3">
      <c r="A157" s="38">
        <v>149</v>
      </c>
      <c r="B157" s="39" t="s">
        <v>57</v>
      </c>
      <c r="C157" s="39" t="s">
        <v>258</v>
      </c>
      <c r="D157" s="39"/>
      <c r="E157" s="40" t="str">
        <f>IFERROR(VLOOKUP(Таблица235910232437122052[[#This Row],[Оценка. Балл]],'[1]2. Инструкция по заполнению'!$B$21:$C$25,2,FALSE),"не оценено")</f>
        <v>не оценено</v>
      </c>
      <c r="F157" s="39"/>
      <c r="G157" s="41"/>
    </row>
    <row r="158" spans="1:7" s="36" customFormat="1" ht="14.25" customHeight="1" x14ac:dyDescent="0.3">
      <c r="A158" s="38">
        <v>150</v>
      </c>
      <c r="B158" s="39" t="s">
        <v>57</v>
      </c>
      <c r="C158" s="39" t="s">
        <v>259</v>
      </c>
      <c r="D158" s="39"/>
      <c r="E158" s="40" t="str">
        <f>IFERROR(VLOOKUP(Таблица235910232437122052[[#This Row],[Оценка. Балл]],'[1]2. Инструкция по заполнению'!$B$21:$C$25,2,FALSE),"не оценено")</f>
        <v>не оценено</v>
      </c>
      <c r="F158" s="39"/>
      <c r="G158" s="41"/>
    </row>
    <row r="159" spans="1:7" s="36" customFormat="1" ht="14.25" customHeight="1" x14ac:dyDescent="0.3">
      <c r="A159" s="38">
        <v>151</v>
      </c>
      <c r="B159" s="39" t="s">
        <v>57</v>
      </c>
      <c r="C159" s="39" t="s">
        <v>260</v>
      </c>
      <c r="D159" s="39"/>
      <c r="E159" s="40" t="str">
        <f>IFERROR(VLOOKUP(Таблица235910232437122052[[#This Row],[Оценка. Балл]],'[1]2. Инструкция по заполнению'!$B$21:$C$25,2,FALSE),"не оценено")</f>
        <v>не оценено</v>
      </c>
      <c r="F159" s="39"/>
      <c r="G159" s="41"/>
    </row>
    <row r="160" spans="1:7" s="36" customFormat="1" ht="14.25" customHeight="1" x14ac:dyDescent="0.3">
      <c r="A160" s="38">
        <v>152</v>
      </c>
      <c r="B160" s="39" t="s">
        <v>57</v>
      </c>
      <c r="C160" s="39" t="s">
        <v>261</v>
      </c>
      <c r="D160" s="39"/>
      <c r="E160" s="40" t="str">
        <f>IFERROR(VLOOKUP(Таблица235910232437122052[[#This Row],[Оценка. Балл]],'[1]2. Инструкция по заполнению'!$B$21:$C$25,2,FALSE),"не оценено")</f>
        <v>не оценено</v>
      </c>
      <c r="F160" s="39"/>
      <c r="G160" s="41"/>
    </row>
    <row r="161" spans="1:7" s="36" customFormat="1" ht="14.25" customHeight="1" x14ac:dyDescent="0.3">
      <c r="A161" s="38">
        <v>153</v>
      </c>
      <c r="B161" s="39" t="s">
        <v>57</v>
      </c>
      <c r="C161" s="39" t="s">
        <v>262</v>
      </c>
      <c r="D161" s="39"/>
      <c r="E161" s="40" t="str">
        <f>IFERROR(VLOOKUP(Таблица235910232437122052[[#This Row],[Оценка. Балл]],'[1]2. Инструкция по заполнению'!$B$21:$C$25,2,FALSE),"не оценено")</f>
        <v>не оценено</v>
      </c>
      <c r="F161" s="39"/>
      <c r="G161" s="41"/>
    </row>
    <row r="162" spans="1:7" s="36" customFormat="1" ht="14.25" customHeight="1" x14ac:dyDescent="0.3">
      <c r="A162" s="38">
        <v>154</v>
      </c>
      <c r="B162" s="39" t="s">
        <v>57</v>
      </c>
      <c r="C162" s="39" t="s">
        <v>263</v>
      </c>
      <c r="D162" s="39"/>
      <c r="E162" s="40" t="str">
        <f>IFERROR(VLOOKUP(Таблица235910232437122052[[#This Row],[Оценка. Балл]],'[1]2. Инструкция по заполнению'!$B$21:$C$25,2,FALSE),"не оценено")</f>
        <v>не оценено</v>
      </c>
      <c r="F162" s="39"/>
      <c r="G162" s="41"/>
    </row>
    <row r="163" spans="1:7" s="36" customFormat="1" ht="14.25" customHeight="1" x14ac:dyDescent="0.3">
      <c r="A163" s="38">
        <v>155</v>
      </c>
      <c r="B163" s="39" t="s">
        <v>57</v>
      </c>
      <c r="C163" s="39" t="s">
        <v>264</v>
      </c>
      <c r="D163" s="39"/>
      <c r="E163" s="40" t="str">
        <f>IFERROR(VLOOKUP(Таблица235910232437122052[[#This Row],[Оценка. Балл]],'[1]2. Инструкция по заполнению'!$B$21:$C$25,2,FALSE),"не оценено")</f>
        <v>не оценено</v>
      </c>
      <c r="F163" s="39"/>
      <c r="G163" s="41"/>
    </row>
    <row r="164" spans="1:7" s="36" customFormat="1" ht="14.25" customHeight="1" x14ac:dyDescent="0.3">
      <c r="A164" s="38">
        <v>156</v>
      </c>
      <c r="B164" s="39" t="s">
        <v>57</v>
      </c>
      <c r="C164" s="39" t="s">
        <v>265</v>
      </c>
      <c r="D164" s="39"/>
      <c r="E164" s="40" t="str">
        <f>IFERROR(VLOOKUP(Таблица235910232437122052[[#This Row],[Оценка. Балл]],'[1]2. Инструкция по заполнению'!$B$21:$C$25,2,FALSE),"не оценено")</f>
        <v>не оценено</v>
      </c>
      <c r="F164" s="39"/>
      <c r="G164" s="41"/>
    </row>
    <row r="165" spans="1:7" s="36" customFormat="1" ht="14.25" customHeight="1" x14ac:dyDescent="0.3">
      <c r="A165" s="38">
        <v>157</v>
      </c>
      <c r="B165" s="39" t="s">
        <v>57</v>
      </c>
      <c r="C165" s="39" t="s">
        <v>266</v>
      </c>
      <c r="D165" s="39"/>
      <c r="E165" s="40" t="str">
        <f>IFERROR(VLOOKUP(Таблица235910232437122052[[#This Row],[Оценка. Балл]],'[1]2. Инструкция по заполнению'!$B$21:$C$25,2,FALSE),"не оценено")</f>
        <v>не оценено</v>
      </c>
      <c r="F165" s="39"/>
      <c r="G165" s="41"/>
    </row>
    <row r="166" spans="1:7" s="36" customFormat="1" ht="14.25" customHeight="1" x14ac:dyDescent="0.3">
      <c r="A166" s="38">
        <v>158</v>
      </c>
      <c r="B166" s="39" t="s">
        <v>57</v>
      </c>
      <c r="C166" s="39" t="s">
        <v>267</v>
      </c>
      <c r="D166" s="39"/>
      <c r="E166" s="40" t="str">
        <f>IFERROR(VLOOKUP(Таблица235910232437122052[[#This Row],[Оценка. Балл]],'[1]2. Инструкция по заполнению'!$B$21:$C$25,2,FALSE),"не оценено")</f>
        <v>не оценено</v>
      </c>
      <c r="F166" s="39"/>
      <c r="G166" s="41"/>
    </row>
    <row r="167" spans="1:7" s="36" customFormat="1" ht="14.25" customHeight="1" x14ac:dyDescent="0.3">
      <c r="A167" s="38">
        <v>159</v>
      </c>
      <c r="B167" s="39" t="s">
        <v>57</v>
      </c>
      <c r="C167" s="39" t="s">
        <v>268</v>
      </c>
      <c r="D167" s="39"/>
      <c r="E167" s="40" t="str">
        <f>IFERROR(VLOOKUP(Таблица235910232437122052[[#This Row],[Оценка. Балл]],'[1]2. Инструкция по заполнению'!$B$21:$C$25,2,FALSE),"не оценено")</f>
        <v>не оценено</v>
      </c>
      <c r="F167" s="39"/>
      <c r="G167" s="41"/>
    </row>
    <row r="168" spans="1:7" s="36" customFormat="1" ht="14.25" customHeight="1" x14ac:dyDescent="0.3">
      <c r="A168" s="38">
        <v>160</v>
      </c>
      <c r="B168" s="39" t="s">
        <v>57</v>
      </c>
      <c r="C168" s="39" t="s">
        <v>269</v>
      </c>
      <c r="D168" s="39"/>
      <c r="E168" s="40" t="str">
        <f>IFERROR(VLOOKUP(Таблица235910232437122052[[#This Row],[Оценка. Балл]],'[1]2. Инструкция по заполнению'!$B$21:$C$25,2,FALSE),"не оценено")</f>
        <v>не оценено</v>
      </c>
      <c r="F168" s="39"/>
      <c r="G168" s="41"/>
    </row>
    <row r="169" spans="1:7" s="36" customFormat="1" ht="14.25" customHeight="1" x14ac:dyDescent="0.3">
      <c r="A169" s="38">
        <v>161</v>
      </c>
      <c r="B169" s="39" t="s">
        <v>57</v>
      </c>
      <c r="C169" s="39" t="s">
        <v>270</v>
      </c>
      <c r="D169" s="39"/>
      <c r="E169" s="40" t="str">
        <f>IFERROR(VLOOKUP(Таблица235910232437122052[[#This Row],[Оценка. Балл]],'[1]2. Инструкция по заполнению'!$B$21:$C$25,2,FALSE),"не оценено")</f>
        <v>не оценено</v>
      </c>
      <c r="F169" s="39"/>
      <c r="G169" s="41"/>
    </row>
    <row r="170" spans="1:7" s="36" customFormat="1" ht="14.25" customHeight="1" x14ac:dyDescent="0.3">
      <c r="A170" s="38">
        <v>162</v>
      </c>
      <c r="B170" s="39" t="s">
        <v>57</v>
      </c>
      <c r="C170" s="39" t="s">
        <v>271</v>
      </c>
      <c r="D170" s="39"/>
      <c r="E170" s="40" t="str">
        <f>IFERROR(VLOOKUP(Таблица235910232437122052[[#This Row],[Оценка. Балл]],'[1]2. Инструкция по заполнению'!$B$21:$C$25,2,FALSE),"не оценено")</f>
        <v>не оценено</v>
      </c>
      <c r="F170" s="39"/>
      <c r="G170" s="41"/>
    </row>
    <row r="171" spans="1:7" s="36" customFormat="1" ht="14.25" customHeight="1" x14ac:dyDescent="0.3">
      <c r="A171" s="38">
        <v>163</v>
      </c>
      <c r="B171" s="39" t="s">
        <v>57</v>
      </c>
      <c r="C171" s="39" t="s">
        <v>272</v>
      </c>
      <c r="D171" s="39"/>
      <c r="E171" s="40" t="str">
        <f>IFERROR(VLOOKUP(Таблица235910232437122052[[#This Row],[Оценка. Балл]],'[1]2. Инструкция по заполнению'!$B$21:$C$25,2,FALSE),"не оценено")</f>
        <v>не оценено</v>
      </c>
      <c r="F171" s="39"/>
      <c r="G171" s="41"/>
    </row>
    <row r="172" spans="1:7" s="36" customFormat="1" ht="14.25" customHeight="1" x14ac:dyDescent="0.3">
      <c r="A172" s="38">
        <v>164</v>
      </c>
      <c r="B172" s="39" t="s">
        <v>57</v>
      </c>
      <c r="C172" s="39" t="s">
        <v>273</v>
      </c>
      <c r="D172" s="39"/>
      <c r="E172" s="40" t="str">
        <f>IFERROR(VLOOKUP(Таблица235910232437122052[[#This Row],[Оценка. Балл]],'[1]2. Инструкция по заполнению'!$B$21:$C$25,2,FALSE),"не оценено")</f>
        <v>не оценено</v>
      </c>
      <c r="F172" s="39"/>
      <c r="G172" s="41"/>
    </row>
    <row r="173" spans="1:7" s="36" customFormat="1" ht="14.25" customHeight="1" x14ac:dyDescent="0.3">
      <c r="A173" s="38">
        <v>165</v>
      </c>
      <c r="B173" s="39" t="s">
        <v>57</v>
      </c>
      <c r="C173" s="39" t="s">
        <v>274</v>
      </c>
      <c r="D173" s="39"/>
      <c r="E173" s="40" t="str">
        <f>IFERROR(VLOOKUP(Таблица235910232437122052[[#This Row],[Оценка. Балл]],'[1]2. Инструкция по заполнению'!$B$21:$C$25,2,FALSE),"не оценено")</f>
        <v>не оценено</v>
      </c>
      <c r="F173" s="39"/>
      <c r="G173" s="41"/>
    </row>
    <row r="174" spans="1:7" s="36" customFormat="1" ht="14.25" customHeight="1" x14ac:dyDescent="0.3">
      <c r="A174" s="38">
        <v>166</v>
      </c>
      <c r="B174" s="39" t="s">
        <v>57</v>
      </c>
      <c r="C174" s="39" t="s">
        <v>275</v>
      </c>
      <c r="D174" s="39"/>
      <c r="E174" s="40" t="str">
        <f>IFERROR(VLOOKUP(Таблица235910232437122052[[#This Row],[Оценка. Балл]],'[1]2. Инструкция по заполнению'!$B$21:$C$25,2,FALSE),"не оценено")</f>
        <v>не оценено</v>
      </c>
      <c r="F174" s="39"/>
      <c r="G174" s="41"/>
    </row>
    <row r="175" spans="1:7" s="36" customFormat="1" ht="14.25" customHeight="1" x14ac:dyDescent="0.3">
      <c r="A175" s="42">
        <v>167</v>
      </c>
      <c r="B175" s="43" t="s">
        <v>57</v>
      </c>
      <c r="C175" s="43" t="s">
        <v>276</v>
      </c>
      <c r="D175" s="43"/>
      <c r="E175" s="44" t="str">
        <f>IFERROR(VLOOKUP(Таблица235910232437122052[[#This Row],[Оценка. Балл]],'[1]2. Инструкция по заполнению'!$B$21:$C$25,2,FALSE),"не оценено")</f>
        <v>не оценено</v>
      </c>
      <c r="F175" s="43"/>
      <c r="G175" s="45"/>
    </row>
    <row r="176" spans="1:7" s="36" customFormat="1" ht="14.25" customHeight="1" x14ac:dyDescent="0.3">
      <c r="A176" s="46">
        <v>168</v>
      </c>
      <c r="B176" s="39" t="s">
        <v>58</v>
      </c>
      <c r="C176" s="39" t="s">
        <v>277</v>
      </c>
      <c r="D176" s="39"/>
      <c r="E176" s="40" t="str">
        <f>IFERROR(VLOOKUP(Таблица235910232437122052[[#This Row],[Оценка. Балл]],'[1]2. Инструкция по заполнению'!$B$21:$C$25,2,FALSE),"не оценено")</f>
        <v>не оценено</v>
      </c>
      <c r="F176" s="39"/>
      <c r="G176" s="41"/>
    </row>
    <row r="177" spans="1:7" s="36" customFormat="1" ht="14.25" customHeight="1" x14ac:dyDescent="0.3">
      <c r="A177" s="38">
        <v>169</v>
      </c>
      <c r="B177" s="39" t="s">
        <v>58</v>
      </c>
      <c r="C177" s="39" t="s">
        <v>278</v>
      </c>
      <c r="D177" s="39"/>
      <c r="E177" s="40" t="str">
        <f>IFERROR(VLOOKUP(Таблица235910232437122052[[#This Row],[Оценка. Балл]],'[1]2. Инструкция по заполнению'!$B$21:$C$25,2,FALSE),"не оценено")</f>
        <v>не оценено</v>
      </c>
      <c r="F177" s="39"/>
      <c r="G177" s="41"/>
    </row>
    <row r="178" spans="1:7" s="36" customFormat="1" ht="14.25" customHeight="1" x14ac:dyDescent="0.3">
      <c r="A178" s="38">
        <v>170</v>
      </c>
      <c r="B178" s="39" t="s">
        <v>58</v>
      </c>
      <c r="C178" s="39" t="s">
        <v>279</v>
      </c>
      <c r="D178" s="39"/>
      <c r="E178" s="40" t="str">
        <f>IFERROR(VLOOKUP(Таблица235910232437122052[[#This Row],[Оценка. Балл]],'[1]2. Инструкция по заполнению'!$B$21:$C$25,2,FALSE),"не оценено")</f>
        <v>не оценено</v>
      </c>
      <c r="F178" s="39"/>
      <c r="G178" s="41"/>
    </row>
    <row r="179" spans="1:7" s="36" customFormat="1" ht="14.25" customHeight="1" x14ac:dyDescent="0.3">
      <c r="A179" s="38">
        <v>171</v>
      </c>
      <c r="B179" s="39" t="s">
        <v>58</v>
      </c>
      <c r="C179" s="39" t="s">
        <v>280</v>
      </c>
      <c r="D179" s="39"/>
      <c r="E179" s="40" t="str">
        <f>IFERROR(VLOOKUP(Таблица235910232437122052[[#This Row],[Оценка. Балл]],'[1]2. Инструкция по заполнению'!$B$21:$C$25,2,FALSE),"не оценено")</f>
        <v>не оценено</v>
      </c>
      <c r="F179" s="39"/>
      <c r="G179" s="41"/>
    </row>
    <row r="180" spans="1:7" s="36" customFormat="1" ht="14.25" customHeight="1" x14ac:dyDescent="0.3">
      <c r="A180" s="38">
        <v>172</v>
      </c>
      <c r="B180" s="39" t="s">
        <v>58</v>
      </c>
      <c r="C180" s="39" t="s">
        <v>281</v>
      </c>
      <c r="D180" s="39"/>
      <c r="E180" s="40" t="str">
        <f>IFERROR(VLOOKUP(Таблица235910232437122052[[#This Row],[Оценка. Балл]],'[1]2. Инструкция по заполнению'!$B$21:$C$25,2,FALSE),"не оценено")</f>
        <v>не оценено</v>
      </c>
      <c r="F180" s="39"/>
      <c r="G180" s="41"/>
    </row>
    <row r="181" spans="1:7" s="36" customFormat="1" ht="14.25" customHeight="1" x14ac:dyDescent="0.3">
      <c r="A181" s="38">
        <v>173</v>
      </c>
      <c r="B181" s="39" t="s">
        <v>58</v>
      </c>
      <c r="C181" s="39" t="s">
        <v>282</v>
      </c>
      <c r="D181" s="39"/>
      <c r="E181" s="40" t="str">
        <f>IFERROR(VLOOKUP(Таблица235910232437122052[[#This Row],[Оценка. Балл]],'[1]2. Инструкция по заполнению'!$B$21:$C$25,2,FALSE),"не оценено")</f>
        <v>не оценено</v>
      </c>
      <c r="F181" s="39"/>
      <c r="G181" s="41"/>
    </row>
    <row r="182" spans="1:7" s="36" customFormat="1" ht="14.25" customHeight="1" x14ac:dyDescent="0.3">
      <c r="A182" s="38">
        <v>174</v>
      </c>
      <c r="B182" s="39" t="s">
        <v>58</v>
      </c>
      <c r="C182" s="39" t="s">
        <v>283</v>
      </c>
      <c r="D182" s="39"/>
      <c r="E182" s="40" t="str">
        <f>IFERROR(VLOOKUP(Таблица235910232437122052[[#This Row],[Оценка. Балл]],'[1]2. Инструкция по заполнению'!$B$21:$C$25,2,FALSE),"не оценено")</f>
        <v>не оценено</v>
      </c>
      <c r="F182" s="39"/>
      <c r="G182" s="41"/>
    </row>
    <row r="183" spans="1:7" s="36" customFormat="1" ht="14.25" customHeight="1" x14ac:dyDescent="0.3">
      <c r="A183" s="38">
        <v>175</v>
      </c>
      <c r="B183" s="39" t="s">
        <v>58</v>
      </c>
      <c r="C183" s="39" t="s">
        <v>284</v>
      </c>
      <c r="D183" s="39"/>
      <c r="E183" s="40" t="str">
        <f>IFERROR(VLOOKUP(Таблица235910232437122052[[#This Row],[Оценка. Балл]],'[1]2. Инструкция по заполнению'!$B$21:$C$25,2,FALSE),"не оценено")</f>
        <v>не оценено</v>
      </c>
      <c r="F183" s="39"/>
      <c r="G183" s="41"/>
    </row>
    <row r="184" spans="1:7" s="36" customFormat="1" ht="14.25" customHeight="1" x14ac:dyDescent="0.3">
      <c r="A184" s="42">
        <v>176</v>
      </c>
      <c r="B184" s="43" t="s">
        <v>58</v>
      </c>
      <c r="C184" s="43" t="s">
        <v>285</v>
      </c>
      <c r="D184" s="43"/>
      <c r="E184" s="44" t="str">
        <f>IFERROR(VLOOKUP(Таблица235910232437122052[[#This Row],[Оценка. Балл]],'[1]2. Инструкция по заполнению'!$B$21:$C$25,2,FALSE),"не оценено")</f>
        <v>не оценено</v>
      </c>
      <c r="F184" s="43"/>
      <c r="G184" s="45"/>
    </row>
    <row r="185" spans="1:7" s="36" customFormat="1" ht="14.25" customHeight="1" x14ac:dyDescent="0.3">
      <c r="A185" s="46">
        <v>177</v>
      </c>
      <c r="B185" s="39" t="s">
        <v>59</v>
      </c>
      <c r="C185" s="39" t="s">
        <v>286</v>
      </c>
      <c r="D185" s="39"/>
      <c r="E185" s="40" t="str">
        <f>IFERROR(VLOOKUP(Таблица235910232437122052[[#This Row],[Оценка. Балл]],'[1]2. Инструкция по заполнению'!$B$21:$C$25,2,FALSE),"не оценено")</f>
        <v>не оценено</v>
      </c>
      <c r="F185" s="39"/>
      <c r="G185" s="41"/>
    </row>
    <row r="186" spans="1:7" s="36" customFormat="1" ht="14.25" customHeight="1" x14ac:dyDescent="0.3">
      <c r="A186" s="38">
        <v>178</v>
      </c>
      <c r="B186" s="39" t="s">
        <v>59</v>
      </c>
      <c r="C186" s="39" t="s">
        <v>287</v>
      </c>
      <c r="D186" s="39"/>
      <c r="E186" s="40" t="str">
        <f>IFERROR(VLOOKUP(Таблица235910232437122052[[#This Row],[Оценка. Балл]],'[1]2. Инструкция по заполнению'!$B$21:$C$25,2,FALSE),"не оценено")</f>
        <v>не оценено</v>
      </c>
      <c r="F186" s="39"/>
      <c r="G186" s="41"/>
    </row>
    <row r="187" spans="1:7" s="36" customFormat="1" ht="14.25" customHeight="1" x14ac:dyDescent="0.3">
      <c r="A187" s="38">
        <v>179</v>
      </c>
      <c r="B187" s="39" t="s">
        <v>59</v>
      </c>
      <c r="C187" s="39" t="s">
        <v>288</v>
      </c>
      <c r="D187" s="39"/>
      <c r="E187" s="40" t="str">
        <f>IFERROR(VLOOKUP(Таблица235910232437122052[[#This Row],[Оценка. Балл]],'[1]2. Инструкция по заполнению'!$B$21:$C$25,2,FALSE),"не оценено")</f>
        <v>не оценено</v>
      </c>
      <c r="F187" s="39"/>
      <c r="G187" s="41"/>
    </row>
    <row r="188" spans="1:7" s="36" customFormat="1" ht="14.25" customHeight="1" x14ac:dyDescent="0.3">
      <c r="A188" s="38">
        <v>180</v>
      </c>
      <c r="B188" s="39" t="s">
        <v>59</v>
      </c>
      <c r="C188" s="39" t="s">
        <v>289</v>
      </c>
      <c r="D188" s="39"/>
      <c r="E188" s="40" t="str">
        <f>IFERROR(VLOOKUP(Таблица235910232437122052[[#This Row],[Оценка. Балл]],'[1]2. Инструкция по заполнению'!$B$21:$C$25,2,FALSE),"не оценено")</f>
        <v>не оценено</v>
      </c>
      <c r="F188" s="39"/>
      <c r="G188" s="41"/>
    </row>
    <row r="189" spans="1:7" s="36" customFormat="1" ht="14.25" customHeight="1" x14ac:dyDescent="0.3">
      <c r="A189" s="38">
        <v>181</v>
      </c>
      <c r="B189" s="39" t="s">
        <v>59</v>
      </c>
      <c r="C189" s="39" t="s">
        <v>290</v>
      </c>
      <c r="D189" s="39"/>
      <c r="E189" s="40" t="str">
        <f>IFERROR(VLOOKUP(Таблица235910232437122052[[#This Row],[Оценка. Балл]],'[1]2. Инструкция по заполнению'!$B$21:$C$25,2,FALSE),"не оценено")</f>
        <v>не оценено</v>
      </c>
      <c r="F189" s="39"/>
      <c r="G189" s="41"/>
    </row>
    <row r="190" spans="1:7" s="36" customFormat="1" ht="14.25" customHeight="1" x14ac:dyDescent="0.3">
      <c r="A190" s="38">
        <v>182</v>
      </c>
      <c r="B190" s="39" t="s">
        <v>59</v>
      </c>
      <c r="C190" s="39" t="s">
        <v>291</v>
      </c>
      <c r="D190" s="39"/>
      <c r="E190" s="40" t="str">
        <f>IFERROR(VLOOKUP(Таблица235910232437122052[[#This Row],[Оценка. Балл]],'[1]2. Инструкция по заполнению'!$B$21:$C$25,2,FALSE),"не оценено")</f>
        <v>не оценено</v>
      </c>
      <c r="F190" s="39"/>
      <c r="G190" s="41"/>
    </row>
    <row r="191" spans="1:7" s="36" customFormat="1" ht="14.25" customHeight="1" x14ac:dyDescent="0.3">
      <c r="A191" s="42">
        <v>183</v>
      </c>
      <c r="B191" s="43" t="s">
        <v>59</v>
      </c>
      <c r="C191" s="43" t="s">
        <v>292</v>
      </c>
      <c r="D191" s="43"/>
      <c r="E191" s="44" t="str">
        <f>IFERROR(VLOOKUP(Таблица235910232437122052[[#This Row],[Оценка. Балл]],'[1]2. Инструкция по заполнению'!$B$21:$C$25,2,FALSE),"не оценено")</f>
        <v>не оценено</v>
      </c>
      <c r="F191" s="43"/>
      <c r="G191" s="45"/>
    </row>
    <row r="192" spans="1:7" s="36" customFormat="1" ht="14.25" customHeight="1" x14ac:dyDescent="0.3">
      <c r="A192" s="38">
        <f t="shared" ref="A192:A207" si="0">ROW()-7</f>
        <v>185</v>
      </c>
      <c r="B192" s="47" t="s">
        <v>60</v>
      </c>
      <c r="C192" s="47" t="s">
        <v>293</v>
      </c>
      <c r="D192" s="47"/>
      <c r="E192" s="48" t="str">
        <f>IFERROR(VLOOKUP(Таблица235910232437122052[[#This Row],[Оценка. Балл]],'[1]2. Инструкция по заполнению'!$B$21:$C$25,2,FALSE),"не оценено")</f>
        <v>не оценено</v>
      </c>
      <c r="F192" s="47"/>
      <c r="G192" s="41"/>
    </row>
    <row r="193" spans="1:7" s="36" customFormat="1" ht="14.25" customHeight="1" x14ac:dyDescent="0.3">
      <c r="A193" s="38">
        <f t="shared" si="0"/>
        <v>186</v>
      </c>
      <c r="B193" s="47" t="s">
        <v>60</v>
      </c>
      <c r="C193" s="47" t="s">
        <v>294</v>
      </c>
      <c r="D193" s="47"/>
      <c r="E193" s="48" t="str">
        <f>IFERROR(VLOOKUP(Таблица235910232437122052[[#This Row],[Оценка. Балл]],'[1]2. Инструкция по заполнению'!$B$21:$C$25,2,FALSE),"не оценено")</f>
        <v>не оценено</v>
      </c>
      <c r="F193" s="47"/>
      <c r="G193" s="41"/>
    </row>
    <row r="194" spans="1:7" s="36" customFormat="1" ht="14.25" customHeight="1" x14ac:dyDescent="0.3">
      <c r="A194" s="38">
        <f t="shared" si="0"/>
        <v>187</v>
      </c>
      <c r="B194" s="47" t="s">
        <v>60</v>
      </c>
      <c r="C194" s="47" t="s">
        <v>295</v>
      </c>
      <c r="D194" s="47"/>
      <c r="E194" s="48" t="str">
        <f>IFERROR(VLOOKUP(Таблица235910232437122052[[#This Row],[Оценка. Балл]],'[1]2. Инструкция по заполнению'!$B$21:$C$25,2,FALSE),"не оценено")</f>
        <v>не оценено</v>
      </c>
      <c r="F194" s="47"/>
      <c r="G194" s="41"/>
    </row>
    <row r="195" spans="1:7" s="36" customFormat="1" ht="14.25" customHeight="1" x14ac:dyDescent="0.3">
      <c r="A195" s="38">
        <f t="shared" si="0"/>
        <v>188</v>
      </c>
      <c r="B195" s="47" t="s">
        <v>60</v>
      </c>
      <c r="C195" s="47" t="s">
        <v>296</v>
      </c>
      <c r="D195" s="47"/>
      <c r="E195" s="48" t="str">
        <f>IFERROR(VLOOKUP(Таблица235910232437122052[[#This Row],[Оценка. Балл]],'[1]2. Инструкция по заполнению'!$B$21:$C$25,2,FALSE),"не оценено")</f>
        <v>не оценено</v>
      </c>
      <c r="F195" s="47"/>
      <c r="G195" s="41"/>
    </row>
    <row r="196" spans="1:7" s="36" customFormat="1" ht="14.25" customHeight="1" x14ac:dyDescent="0.3">
      <c r="A196" s="38">
        <f t="shared" si="0"/>
        <v>189</v>
      </c>
      <c r="B196" s="47" t="s">
        <v>60</v>
      </c>
      <c r="C196" s="39" t="s">
        <v>297</v>
      </c>
      <c r="D196" s="47"/>
      <c r="E196" s="48" t="str">
        <f>IFERROR(VLOOKUP(Таблица235910232437122052[[#This Row],[Оценка. Балл]],'[1]2. Инструкция по заполнению'!$B$21:$C$25,2,FALSE),"не оценено")</f>
        <v>не оценено</v>
      </c>
      <c r="F196" s="47"/>
      <c r="G196" s="41"/>
    </row>
    <row r="197" spans="1:7" s="36" customFormat="1" ht="14.25" customHeight="1" x14ac:dyDescent="0.3">
      <c r="A197" s="38">
        <f t="shared" si="0"/>
        <v>190</v>
      </c>
      <c r="B197" s="47" t="s">
        <v>60</v>
      </c>
      <c r="C197" s="39" t="s">
        <v>298</v>
      </c>
      <c r="D197" s="47"/>
      <c r="E197" s="48" t="str">
        <f>IFERROR(VLOOKUP(Таблица235910232437122052[[#This Row],[Оценка. Балл]],'[1]2. Инструкция по заполнению'!$B$21:$C$25,2,FALSE),"не оценено")</f>
        <v>не оценено</v>
      </c>
      <c r="F197" s="47"/>
      <c r="G197" s="41"/>
    </row>
    <row r="198" spans="1:7" s="36" customFormat="1" ht="14.25" customHeight="1" x14ac:dyDescent="0.3">
      <c r="A198" s="38">
        <f t="shared" si="0"/>
        <v>191</v>
      </c>
      <c r="B198" s="47" t="s">
        <v>60</v>
      </c>
      <c r="C198" s="39" t="s">
        <v>299</v>
      </c>
      <c r="D198" s="47"/>
      <c r="E198" s="48" t="str">
        <f>IFERROR(VLOOKUP(Таблица235910232437122052[[#This Row],[Оценка. Балл]],'[1]2. Инструкция по заполнению'!$B$21:$C$25,2,FALSE),"не оценено")</f>
        <v>не оценено</v>
      </c>
      <c r="F198" s="47"/>
      <c r="G198" s="41"/>
    </row>
    <row r="199" spans="1:7" s="36" customFormat="1" ht="14.25" customHeight="1" x14ac:dyDescent="0.3">
      <c r="A199" s="38">
        <f t="shared" si="0"/>
        <v>192</v>
      </c>
      <c r="B199" s="47" t="s">
        <v>60</v>
      </c>
      <c r="C199" s="39" t="s">
        <v>300</v>
      </c>
      <c r="D199" s="47"/>
      <c r="E199" s="48" t="str">
        <f>IFERROR(VLOOKUP(Таблица235910232437122052[[#This Row],[Оценка. Балл]],'[1]2. Инструкция по заполнению'!$B$21:$C$25,2,FALSE),"не оценено")</f>
        <v>не оценено</v>
      </c>
      <c r="F199" s="47"/>
      <c r="G199" s="41"/>
    </row>
    <row r="200" spans="1:7" s="36" customFormat="1" ht="14.25" customHeight="1" x14ac:dyDescent="0.3">
      <c r="A200" s="38">
        <f t="shared" si="0"/>
        <v>193</v>
      </c>
      <c r="B200" s="47" t="s">
        <v>60</v>
      </c>
      <c r="C200" s="47" t="s">
        <v>301</v>
      </c>
      <c r="D200" s="47"/>
      <c r="E200" s="48" t="str">
        <f>IFERROR(VLOOKUP(Таблица235910232437122052[[#This Row],[Оценка. Балл]],'[1]2. Инструкция по заполнению'!$B$21:$C$25,2,FALSE),"не оценено")</f>
        <v>не оценено</v>
      </c>
      <c r="F200" s="47"/>
      <c r="G200" s="41"/>
    </row>
    <row r="201" spans="1:7" s="36" customFormat="1" ht="14.25" customHeight="1" x14ac:dyDescent="0.3">
      <c r="A201" s="38">
        <f t="shared" si="0"/>
        <v>194</v>
      </c>
      <c r="B201" s="47" t="s">
        <v>60</v>
      </c>
      <c r="C201" s="47" t="s">
        <v>302</v>
      </c>
      <c r="D201" s="47"/>
      <c r="E201" s="48" t="str">
        <f>IFERROR(VLOOKUP(Таблица235910232437122052[[#This Row],[Оценка. Балл]],'[1]2. Инструкция по заполнению'!$B$21:$C$25,2,FALSE),"не оценено")</f>
        <v>не оценено</v>
      </c>
      <c r="F201" s="47"/>
      <c r="G201" s="41"/>
    </row>
    <row r="202" spans="1:7" s="36" customFormat="1" ht="14.25" customHeight="1" x14ac:dyDescent="0.3">
      <c r="A202" s="38">
        <f t="shared" si="0"/>
        <v>195</v>
      </c>
      <c r="B202" s="47" t="s">
        <v>60</v>
      </c>
      <c r="C202" s="47" t="s">
        <v>303</v>
      </c>
      <c r="D202" s="47"/>
      <c r="E202" s="48" t="str">
        <f>IFERROR(VLOOKUP(Таблица235910232437122052[[#This Row],[Оценка. Балл]],'[1]2. Инструкция по заполнению'!$B$21:$C$25,2,FALSE),"не оценено")</f>
        <v>не оценено</v>
      </c>
      <c r="F202" s="47"/>
      <c r="G202" s="41"/>
    </row>
    <row r="203" spans="1:7" s="36" customFormat="1" ht="14.25" customHeight="1" x14ac:dyDescent="0.3">
      <c r="A203" s="38">
        <f t="shared" si="0"/>
        <v>196</v>
      </c>
      <c r="B203" s="47" t="s">
        <v>60</v>
      </c>
      <c r="C203" s="47" t="s">
        <v>304</v>
      </c>
      <c r="D203" s="47"/>
      <c r="E203" s="48" t="str">
        <f>IFERROR(VLOOKUP(Таблица235910232437122052[[#This Row],[Оценка. Балл]],'[1]2. Инструкция по заполнению'!$B$21:$C$25,2,FALSE),"не оценено")</f>
        <v>не оценено</v>
      </c>
      <c r="F203" s="47"/>
      <c r="G203" s="41"/>
    </row>
    <row r="204" spans="1:7" s="36" customFormat="1" ht="14.25" customHeight="1" x14ac:dyDescent="0.3">
      <c r="A204" s="38">
        <f t="shared" si="0"/>
        <v>197</v>
      </c>
      <c r="B204" s="47" t="s">
        <v>60</v>
      </c>
      <c r="C204" s="47" t="s">
        <v>305</v>
      </c>
      <c r="D204" s="47"/>
      <c r="E204" s="48" t="str">
        <f>IFERROR(VLOOKUP(Таблица235910232437122052[[#This Row],[Оценка. Балл]],'[1]2. Инструкция по заполнению'!$B$21:$C$25,2,FALSE),"не оценено")</f>
        <v>не оценено</v>
      </c>
      <c r="F204" s="47"/>
      <c r="G204" s="41"/>
    </row>
    <row r="205" spans="1:7" s="36" customFormat="1" ht="14.25" customHeight="1" x14ac:dyDescent="0.3">
      <c r="A205" s="38">
        <f t="shared" si="0"/>
        <v>198</v>
      </c>
      <c r="B205" s="47" t="s">
        <v>60</v>
      </c>
      <c r="C205" s="39" t="s">
        <v>306</v>
      </c>
      <c r="D205" s="39"/>
      <c r="E205" s="40" t="str">
        <f>IFERROR(VLOOKUP(Таблица235910232437122052[[#This Row],[Оценка. Балл]],'[1]2. Инструкция по заполнению'!$B$21:$C$25,2,FALSE),"не оценено")</f>
        <v>не оценено</v>
      </c>
      <c r="F205" s="39"/>
      <c r="G205" s="41"/>
    </row>
    <row r="206" spans="1:7" s="36" customFormat="1" ht="14.25" customHeight="1" x14ac:dyDescent="0.3">
      <c r="A206" s="38">
        <f t="shared" si="0"/>
        <v>199</v>
      </c>
      <c r="B206" s="47" t="s">
        <v>60</v>
      </c>
      <c r="C206" s="39" t="s">
        <v>307</v>
      </c>
      <c r="D206" s="39"/>
      <c r="E206" s="40" t="str">
        <f>IFERROR(VLOOKUP(Таблица235910232437122052[[#This Row],[Оценка. Балл]],'[1]2. Инструкция по заполнению'!$B$21:$C$25,2,FALSE),"не оценено")</f>
        <v>не оценено</v>
      </c>
      <c r="F206" s="39"/>
      <c r="G206" s="41"/>
    </row>
    <row r="207" spans="1:7" s="36" customFormat="1" ht="14.25" customHeight="1" x14ac:dyDescent="0.3">
      <c r="A207" s="42">
        <f t="shared" si="0"/>
        <v>200</v>
      </c>
      <c r="B207" s="49" t="s">
        <v>60</v>
      </c>
      <c r="C207" s="49" t="s">
        <v>308</v>
      </c>
      <c r="D207" s="49"/>
      <c r="E207" s="50" t="str">
        <f>IFERROR(VLOOKUP(Таблица235910232437122052[[#This Row],[Оценка. Балл]],'[1]2. Инструкция по заполнению'!$B$21:$C$25,2,FALSE),"не оценено")</f>
        <v>не оценено</v>
      </c>
      <c r="F207" s="49"/>
      <c r="G207" s="51"/>
    </row>
    <row r="208" spans="1:7" s="36" customFormat="1" ht="14.25" customHeight="1" x14ac:dyDescent="0.3">
      <c r="A208" s="46">
        <v>184</v>
      </c>
      <c r="B208" s="39" t="s">
        <v>62</v>
      </c>
      <c r="C208" s="39" t="s">
        <v>309</v>
      </c>
      <c r="D208" s="39"/>
      <c r="E208" s="40" t="str">
        <f>IFERROR(VLOOKUP(Таблица235910232437122052[[#This Row],[Оценка. Балл]],'[1]2. Инструкция по заполнению'!$B$21:$C$25,2,FALSE),"не оценено")</f>
        <v>не оценено</v>
      </c>
      <c r="F208" s="39"/>
      <c r="G208" s="41"/>
    </row>
    <row r="209" spans="1:7" s="36" customFormat="1" ht="14.25" customHeight="1" x14ac:dyDescent="0.3">
      <c r="A209" s="38">
        <v>185</v>
      </c>
      <c r="B209" s="39" t="s">
        <v>62</v>
      </c>
      <c r="C209" s="39" t="s">
        <v>310</v>
      </c>
      <c r="D209" s="39"/>
      <c r="E209" s="40" t="str">
        <f>IFERROR(VLOOKUP(Таблица235910232437122052[[#This Row],[Оценка. Балл]],'[1]2. Инструкция по заполнению'!$B$21:$C$25,2,FALSE),"не оценено")</f>
        <v>не оценено</v>
      </c>
      <c r="F209" s="39"/>
      <c r="G209" s="41"/>
    </row>
    <row r="210" spans="1:7" s="36" customFormat="1" ht="14.25" customHeight="1" x14ac:dyDescent="0.3">
      <c r="A210" s="38">
        <v>186</v>
      </c>
      <c r="B210" s="39" t="s">
        <v>62</v>
      </c>
      <c r="C210" s="39" t="s">
        <v>311</v>
      </c>
      <c r="D210" s="39"/>
      <c r="E210" s="40" t="str">
        <f>IFERROR(VLOOKUP(Таблица235910232437122052[[#This Row],[Оценка. Балл]],'[1]2. Инструкция по заполнению'!$B$21:$C$25,2,FALSE),"не оценено")</f>
        <v>не оценено</v>
      </c>
      <c r="F210" s="39"/>
      <c r="G210" s="41"/>
    </row>
    <row r="211" spans="1:7" s="36" customFormat="1" ht="14.25" customHeight="1" x14ac:dyDescent="0.3">
      <c r="A211" s="38">
        <v>187</v>
      </c>
      <c r="B211" s="39" t="s">
        <v>62</v>
      </c>
      <c r="C211" s="39" t="s">
        <v>312</v>
      </c>
      <c r="D211" s="39"/>
      <c r="E211" s="40" t="str">
        <f>IFERROR(VLOOKUP(Таблица235910232437122052[[#This Row],[Оценка. Балл]],'[1]2. Инструкция по заполнению'!$B$21:$C$25,2,FALSE),"не оценено")</f>
        <v>не оценено</v>
      </c>
      <c r="F211" s="39"/>
      <c r="G211" s="41"/>
    </row>
    <row r="212" spans="1:7" s="36" customFormat="1" ht="14.25" customHeight="1" x14ac:dyDescent="0.3">
      <c r="A212" s="38">
        <v>188</v>
      </c>
      <c r="B212" s="39" t="s">
        <v>62</v>
      </c>
      <c r="C212" s="39" t="s">
        <v>313</v>
      </c>
      <c r="D212" s="39"/>
      <c r="E212" s="40" t="str">
        <f>IFERROR(VLOOKUP(Таблица235910232437122052[[#This Row],[Оценка. Балл]],'[1]2. Инструкция по заполнению'!$B$21:$C$25,2,FALSE),"не оценено")</f>
        <v>не оценено</v>
      </c>
      <c r="F212" s="39"/>
      <c r="G212" s="41"/>
    </row>
    <row r="213" spans="1:7" s="36" customFormat="1" ht="14.25" customHeight="1" x14ac:dyDescent="0.3">
      <c r="A213" s="38">
        <v>189</v>
      </c>
      <c r="B213" s="39" t="s">
        <v>62</v>
      </c>
      <c r="C213" s="39" t="s">
        <v>314</v>
      </c>
      <c r="D213" s="39"/>
      <c r="E213" s="40" t="str">
        <f>IFERROR(VLOOKUP(Таблица235910232437122052[[#This Row],[Оценка. Балл]],'[1]2. Инструкция по заполнению'!$B$21:$C$25,2,FALSE),"не оценено")</f>
        <v>не оценено</v>
      </c>
      <c r="F213" s="39"/>
      <c r="G213" s="41"/>
    </row>
    <row r="214" spans="1:7" s="36" customFormat="1" ht="14.25" customHeight="1" x14ac:dyDescent="0.3">
      <c r="A214" s="38">
        <v>190</v>
      </c>
      <c r="B214" s="39" t="s">
        <v>62</v>
      </c>
      <c r="C214" s="39" t="s">
        <v>315</v>
      </c>
      <c r="D214" s="39"/>
      <c r="E214" s="40" t="str">
        <f>IFERROR(VLOOKUP(Таблица235910232437122052[[#This Row],[Оценка. Балл]],'[1]2. Инструкция по заполнению'!$B$21:$C$25,2,FALSE),"не оценено")</f>
        <v>не оценено</v>
      </c>
      <c r="F214" s="39"/>
      <c r="G214" s="41"/>
    </row>
    <row r="215" spans="1:7" s="36" customFormat="1" ht="14.25" customHeight="1" x14ac:dyDescent="0.3">
      <c r="A215" s="38">
        <v>191</v>
      </c>
      <c r="B215" s="39" t="s">
        <v>62</v>
      </c>
      <c r="C215" s="39" t="s">
        <v>316</v>
      </c>
      <c r="D215" s="39"/>
      <c r="E215" s="40" t="str">
        <f>IFERROR(VLOOKUP(Таблица235910232437122052[[#This Row],[Оценка. Балл]],'[1]2. Инструкция по заполнению'!$B$21:$C$25,2,FALSE),"не оценено")</f>
        <v>не оценено</v>
      </c>
      <c r="F215" s="39"/>
      <c r="G215" s="41"/>
    </row>
    <row r="216" spans="1:7" s="36" customFormat="1" ht="14.25" customHeight="1" x14ac:dyDescent="0.3">
      <c r="A216" s="38">
        <v>192</v>
      </c>
      <c r="B216" s="39" t="s">
        <v>62</v>
      </c>
      <c r="C216" s="39" t="s">
        <v>317</v>
      </c>
      <c r="D216" s="39"/>
      <c r="E216" s="40" t="str">
        <f>IFERROR(VLOOKUP(Таблица235910232437122052[[#This Row],[Оценка. Балл]],'[1]2. Инструкция по заполнению'!$B$21:$C$25,2,FALSE),"не оценено")</f>
        <v>не оценено</v>
      </c>
      <c r="F216" s="39"/>
      <c r="G216" s="41"/>
    </row>
    <row r="217" spans="1:7" s="36" customFormat="1" ht="14.25" customHeight="1" x14ac:dyDescent="0.3">
      <c r="A217" s="38">
        <v>193</v>
      </c>
      <c r="B217" s="39" t="s">
        <v>62</v>
      </c>
      <c r="C217" s="39" t="s">
        <v>318</v>
      </c>
      <c r="D217" s="39"/>
      <c r="E217" s="40" t="str">
        <f>IFERROR(VLOOKUP(Таблица235910232437122052[[#This Row],[Оценка. Балл]],'[1]2. Инструкция по заполнению'!$B$21:$C$25,2,FALSE),"не оценено")</f>
        <v>не оценено</v>
      </c>
      <c r="F217" s="39"/>
      <c r="G217" s="41"/>
    </row>
    <row r="218" spans="1:7" s="36" customFormat="1" ht="14.25" customHeight="1" x14ac:dyDescent="0.3">
      <c r="A218" s="38">
        <v>194</v>
      </c>
      <c r="B218" s="39" t="s">
        <v>62</v>
      </c>
      <c r="C218" s="39" t="s">
        <v>319</v>
      </c>
      <c r="D218" s="39"/>
      <c r="E218" s="40" t="str">
        <f>IFERROR(VLOOKUP(Таблица235910232437122052[[#This Row],[Оценка. Балл]],'[1]2. Инструкция по заполнению'!$B$21:$C$25,2,FALSE),"не оценено")</f>
        <v>не оценено</v>
      </c>
      <c r="F218" s="39"/>
      <c r="G218" s="41"/>
    </row>
    <row r="219" spans="1:7" s="36" customFormat="1" ht="14.25" customHeight="1" x14ac:dyDescent="0.3">
      <c r="A219" s="38">
        <v>195</v>
      </c>
      <c r="B219" s="39" t="s">
        <v>62</v>
      </c>
      <c r="C219" s="39" t="s">
        <v>320</v>
      </c>
      <c r="D219" s="39"/>
      <c r="E219" s="40" t="str">
        <f>IFERROR(VLOOKUP(Таблица235910232437122052[[#This Row],[Оценка. Балл]],'[1]2. Инструкция по заполнению'!$B$21:$C$25,2,FALSE),"не оценено")</f>
        <v>не оценено</v>
      </c>
      <c r="F219" s="39"/>
      <c r="G219" s="41"/>
    </row>
    <row r="220" spans="1:7" s="36" customFormat="1" ht="14.25" customHeight="1" x14ac:dyDescent="0.3">
      <c r="A220" s="38">
        <v>196</v>
      </c>
      <c r="B220" s="39" t="s">
        <v>62</v>
      </c>
      <c r="C220" s="39" t="s">
        <v>321</v>
      </c>
      <c r="D220" s="39"/>
      <c r="E220" s="40" t="str">
        <f>IFERROR(VLOOKUP(Таблица235910232437122052[[#This Row],[Оценка. Балл]],'[1]2. Инструкция по заполнению'!$B$21:$C$25,2,FALSE),"не оценено")</f>
        <v>не оценено</v>
      </c>
      <c r="F220" s="39"/>
      <c r="G220" s="41"/>
    </row>
    <row r="221" spans="1:7" s="36" customFormat="1" ht="14.25" customHeight="1" x14ac:dyDescent="0.3">
      <c r="A221" s="42">
        <v>197</v>
      </c>
      <c r="B221" s="43" t="s">
        <v>62</v>
      </c>
      <c r="C221" s="43" t="s">
        <v>322</v>
      </c>
      <c r="D221" s="43"/>
      <c r="E221" s="44" t="str">
        <f>IFERROR(VLOOKUP(Таблица235910232437122052[[#This Row],[Оценка. Балл]],'[1]2. Инструкция по заполнению'!$B$21:$C$25,2,FALSE),"не оценено")</f>
        <v>не оценено</v>
      </c>
      <c r="F221" s="43"/>
      <c r="G221" s="45"/>
    </row>
    <row r="222" spans="1:7" s="36" customFormat="1" ht="14.25" customHeight="1" x14ac:dyDescent="0.3">
      <c r="A222" s="46">
        <v>198</v>
      </c>
      <c r="B222" s="39" t="s">
        <v>63</v>
      </c>
      <c r="C222" s="39" t="s">
        <v>323</v>
      </c>
      <c r="D222" s="39"/>
      <c r="E222" s="40" t="str">
        <f>IFERROR(VLOOKUP(Таблица235910232437122052[[#This Row],[Оценка. Балл]],'[1]2. Инструкция по заполнению'!$B$21:$C$25,2,FALSE),"не оценено")</f>
        <v>не оценено</v>
      </c>
      <c r="F222" s="39"/>
      <c r="G222" s="41"/>
    </row>
    <row r="223" spans="1:7" s="36" customFormat="1" ht="14.25" customHeight="1" x14ac:dyDescent="0.3">
      <c r="A223" s="38">
        <v>199</v>
      </c>
      <c r="B223" s="39" t="s">
        <v>63</v>
      </c>
      <c r="C223" s="39" t="s">
        <v>324</v>
      </c>
      <c r="D223" s="39"/>
      <c r="E223" s="40" t="str">
        <f>IFERROR(VLOOKUP(Таблица235910232437122052[[#This Row],[Оценка. Балл]],'[1]2. Инструкция по заполнению'!$B$21:$C$25,2,FALSE),"не оценено")</f>
        <v>не оценено</v>
      </c>
      <c r="F223" s="39"/>
      <c r="G223" s="41"/>
    </row>
    <row r="224" spans="1:7" s="36" customFormat="1" ht="14.25" customHeight="1" x14ac:dyDescent="0.3">
      <c r="A224" s="38">
        <f>ROW()-7</f>
        <v>217</v>
      </c>
      <c r="B224" s="39" t="s">
        <v>63</v>
      </c>
      <c r="C224" s="39" t="s">
        <v>325</v>
      </c>
      <c r="D224" s="39"/>
      <c r="E224" s="40" t="str">
        <f>IFERROR(VLOOKUP(Таблица235910232437122052[[#This Row],[Оценка. Балл]],'[1]2. Инструкция по заполнению'!$B$21:$C$25,2,FALSE),"не оценено")</f>
        <v>не оценено</v>
      </c>
      <c r="F224" s="39"/>
      <c r="G224" s="41"/>
    </row>
    <row r="225" spans="1:7" s="36" customFormat="1" ht="14.25" customHeight="1" x14ac:dyDescent="0.3">
      <c r="A225" s="38">
        <f>ROW()-7</f>
        <v>218</v>
      </c>
      <c r="B225" s="39" t="s">
        <v>63</v>
      </c>
      <c r="C225" s="39" t="s">
        <v>326</v>
      </c>
      <c r="D225" s="39"/>
      <c r="E225" s="40" t="str">
        <f>IFERROR(VLOOKUP(Таблица235910232437122052[[#This Row],[Оценка. Балл]],'[1]2. Инструкция по заполнению'!$B$21:$C$25,2,FALSE),"не оценено")</f>
        <v>не оценено</v>
      </c>
      <c r="F225" s="39"/>
      <c r="G225" s="41"/>
    </row>
    <row r="226" spans="1:7" s="36" customFormat="1" ht="14.25" customHeight="1" x14ac:dyDescent="0.3">
      <c r="A226" s="38">
        <f>ROW()-7</f>
        <v>219</v>
      </c>
      <c r="B226" s="39" t="s">
        <v>63</v>
      </c>
      <c r="C226" s="39" t="s">
        <v>327</v>
      </c>
      <c r="D226" s="39"/>
      <c r="E226" s="40" t="str">
        <f>IFERROR(VLOOKUP(Таблица235910232437122052[[#This Row],[Оценка. Балл]],'[1]2. Инструкция по заполнению'!$B$21:$C$25,2,FALSE),"не оценено")</f>
        <v>не оценено</v>
      </c>
      <c r="F226" s="39"/>
      <c r="G226" s="41"/>
    </row>
    <row r="227" spans="1:7" s="36" customFormat="1" ht="14.25" customHeight="1" x14ac:dyDescent="0.3">
      <c r="A227" s="38">
        <v>200</v>
      </c>
      <c r="B227" s="39" t="s">
        <v>63</v>
      </c>
      <c r="C227" s="39" t="s">
        <v>328</v>
      </c>
      <c r="D227" s="39"/>
      <c r="E227" s="40" t="str">
        <f>IFERROR(VLOOKUP(Таблица235910232437122052[[#This Row],[Оценка. Балл]],'[1]2. Инструкция по заполнению'!$B$21:$C$25,2,FALSE),"не оценено")</f>
        <v>не оценено</v>
      </c>
      <c r="F227" s="39"/>
      <c r="G227" s="41"/>
    </row>
    <row r="228" spans="1:7" s="36" customFormat="1" ht="14.25" customHeight="1" x14ac:dyDescent="0.3">
      <c r="A228" s="38">
        <v>201</v>
      </c>
      <c r="B228" s="39" t="s">
        <v>63</v>
      </c>
      <c r="C228" s="39" t="s">
        <v>329</v>
      </c>
      <c r="D228" s="39"/>
      <c r="E228" s="40" t="str">
        <f>IFERROR(VLOOKUP(Таблица235910232437122052[[#This Row],[Оценка. Балл]],'[1]2. Инструкция по заполнению'!$B$21:$C$25,2,FALSE),"не оценено")</f>
        <v>не оценено</v>
      </c>
      <c r="F228" s="39"/>
      <c r="G228" s="41"/>
    </row>
    <row r="229" spans="1:7" s="36" customFormat="1" ht="14.25" customHeight="1" x14ac:dyDescent="0.3">
      <c r="A229" s="38">
        <v>202</v>
      </c>
      <c r="B229" s="39" t="s">
        <v>63</v>
      </c>
      <c r="C229" s="39" t="s">
        <v>330</v>
      </c>
      <c r="D229" s="39"/>
      <c r="E229" s="40" t="str">
        <f>IFERROR(VLOOKUP(Таблица235910232437122052[[#This Row],[Оценка. Балл]],'[1]2. Инструкция по заполнению'!$B$21:$C$25,2,FALSE),"не оценено")</f>
        <v>не оценено</v>
      </c>
      <c r="F229" s="39"/>
      <c r="G229" s="41"/>
    </row>
    <row r="230" spans="1:7" s="36" customFormat="1" ht="14.25" customHeight="1" x14ac:dyDescent="0.3">
      <c r="A230" s="38">
        <v>203</v>
      </c>
      <c r="B230" s="39" t="s">
        <v>63</v>
      </c>
      <c r="C230" s="39" t="s">
        <v>331</v>
      </c>
      <c r="D230" s="39"/>
      <c r="E230" s="40" t="str">
        <f>IFERROR(VLOOKUP(Таблица235910232437122052[[#This Row],[Оценка. Балл]],'[1]2. Инструкция по заполнению'!$B$21:$C$25,2,FALSE),"не оценено")</f>
        <v>не оценено</v>
      </c>
      <c r="F230" s="39"/>
      <c r="G230" s="41"/>
    </row>
    <row r="231" spans="1:7" s="36" customFormat="1" ht="14.25" customHeight="1" x14ac:dyDescent="0.3">
      <c r="A231" s="38">
        <v>204</v>
      </c>
      <c r="B231" s="39" t="s">
        <v>63</v>
      </c>
      <c r="C231" s="39" t="s">
        <v>332</v>
      </c>
      <c r="D231" s="39"/>
      <c r="E231" s="40" t="str">
        <f>IFERROR(VLOOKUP(Таблица235910232437122052[[#This Row],[Оценка. Балл]],'[1]2. Инструкция по заполнению'!$B$21:$C$25,2,FALSE),"не оценено")</f>
        <v>не оценено</v>
      </c>
      <c r="F231" s="39"/>
      <c r="G231" s="41"/>
    </row>
    <row r="232" spans="1:7" s="36" customFormat="1" ht="14.25" customHeight="1" x14ac:dyDescent="0.3">
      <c r="A232" s="38">
        <v>205</v>
      </c>
      <c r="B232" s="39" t="s">
        <v>63</v>
      </c>
      <c r="C232" s="39" t="s">
        <v>333</v>
      </c>
      <c r="D232" s="39"/>
      <c r="E232" s="40" t="str">
        <f>IFERROR(VLOOKUP(Таблица235910232437122052[[#This Row],[Оценка. Балл]],'[1]2. Инструкция по заполнению'!$B$21:$C$25,2,FALSE),"не оценено")</f>
        <v>не оценено</v>
      </c>
      <c r="F232" s="39"/>
      <c r="G232" s="41"/>
    </row>
    <row r="233" spans="1:7" s="36" customFormat="1" ht="14.25" customHeight="1" x14ac:dyDescent="0.3">
      <c r="A233" s="38">
        <v>206</v>
      </c>
      <c r="B233" s="39" t="s">
        <v>63</v>
      </c>
      <c r="C233" s="39" t="s">
        <v>334</v>
      </c>
      <c r="D233" s="39"/>
      <c r="E233" s="40" t="str">
        <f>IFERROR(VLOOKUP(Таблица235910232437122052[[#This Row],[Оценка. Балл]],'[1]2. Инструкция по заполнению'!$B$21:$C$25,2,FALSE),"не оценено")</f>
        <v>не оценено</v>
      </c>
      <c r="F233" s="39"/>
      <c r="G233" s="41"/>
    </row>
    <row r="234" spans="1:7" s="36" customFormat="1" ht="14.25" customHeight="1" x14ac:dyDescent="0.3">
      <c r="A234" s="38">
        <v>207</v>
      </c>
      <c r="B234" s="39" t="s">
        <v>63</v>
      </c>
      <c r="C234" s="39" t="s">
        <v>335</v>
      </c>
      <c r="D234" s="39"/>
      <c r="E234" s="40" t="str">
        <f>IFERROR(VLOOKUP(Таблица235910232437122052[[#This Row],[Оценка. Балл]],'[1]2. Инструкция по заполнению'!$B$21:$C$25,2,FALSE),"не оценено")</f>
        <v>не оценено</v>
      </c>
      <c r="F234" s="39"/>
      <c r="G234" s="41"/>
    </row>
    <row r="235" spans="1:7" s="36" customFormat="1" ht="14.25" customHeight="1" x14ac:dyDescent="0.3">
      <c r="A235" s="42">
        <v>208</v>
      </c>
      <c r="B235" s="43" t="s">
        <v>63</v>
      </c>
      <c r="C235" s="43" t="s">
        <v>336</v>
      </c>
      <c r="D235" s="43"/>
      <c r="E235" s="44" t="str">
        <f>IFERROR(VLOOKUP(Таблица235910232437122052[[#This Row],[Оценка. Балл]],'[1]2. Инструкция по заполнению'!$B$21:$C$25,2,FALSE),"не оценено")</f>
        <v>не оценено</v>
      </c>
      <c r="F235" s="43"/>
      <c r="G235" s="45"/>
    </row>
    <row r="236" spans="1:7" s="36" customFormat="1" ht="14.25" customHeight="1" x14ac:dyDescent="0.3">
      <c r="A236" s="46">
        <v>209</v>
      </c>
      <c r="B236" s="39" t="s">
        <v>64</v>
      </c>
      <c r="C236" s="39" t="s">
        <v>337</v>
      </c>
      <c r="D236" s="39"/>
      <c r="E236" s="40" t="str">
        <f>IFERROR(VLOOKUP(Таблица235910232437122052[[#This Row],[Оценка. Балл]],'[1]2. Инструкция по заполнению'!$B$21:$C$25,2,FALSE),"не оценено")</f>
        <v>не оценено</v>
      </c>
      <c r="F236" s="39"/>
      <c r="G236" s="41"/>
    </row>
    <row r="237" spans="1:7" s="36" customFormat="1" ht="14.25" customHeight="1" x14ac:dyDescent="0.3">
      <c r="A237" s="38">
        <f>ROW()-7</f>
        <v>230</v>
      </c>
      <c r="B237" s="39" t="s">
        <v>64</v>
      </c>
      <c r="C237" s="39" t="s">
        <v>338</v>
      </c>
      <c r="D237" s="39"/>
      <c r="E237" s="40" t="str">
        <f>IFERROR(VLOOKUP(Таблица235910232437122052[[#This Row],[Оценка. Балл]],'[1]2. Инструкция по заполнению'!$B$21:$C$25,2,FALSE),"не оценено")</f>
        <v>не оценено</v>
      </c>
      <c r="F237" s="39"/>
      <c r="G237" s="41"/>
    </row>
    <row r="238" spans="1:7" s="36" customFormat="1" ht="14.25" customHeight="1" x14ac:dyDescent="0.3">
      <c r="A238" s="38">
        <f>ROW()-7</f>
        <v>231</v>
      </c>
      <c r="B238" s="39" t="s">
        <v>64</v>
      </c>
      <c r="C238" s="39" t="s">
        <v>339</v>
      </c>
      <c r="D238" s="39"/>
      <c r="E238" s="40" t="str">
        <f>IFERROR(VLOOKUP(Таблица235910232437122052[[#This Row],[Оценка. Балл]],'[1]2. Инструкция по заполнению'!$B$21:$C$25,2,FALSE),"не оценено")</f>
        <v>не оценено</v>
      </c>
      <c r="F238" s="39"/>
      <c r="G238" s="41"/>
    </row>
    <row r="239" spans="1:7" s="36" customFormat="1" ht="14.25" customHeight="1" x14ac:dyDescent="0.3">
      <c r="A239" s="38">
        <v>210</v>
      </c>
      <c r="B239" s="39" t="s">
        <v>64</v>
      </c>
      <c r="C239" s="39" t="s">
        <v>340</v>
      </c>
      <c r="D239" s="39"/>
      <c r="E239" s="40" t="str">
        <f>IFERROR(VLOOKUP(Таблица235910232437122052[[#This Row],[Оценка. Балл]],'[1]2. Инструкция по заполнению'!$B$21:$C$25,2,FALSE),"не оценено")</f>
        <v>не оценено</v>
      </c>
      <c r="F239" s="39"/>
      <c r="G239" s="41"/>
    </row>
    <row r="240" spans="1:7" s="36" customFormat="1" ht="14.25" customHeight="1" x14ac:dyDescent="0.3">
      <c r="A240" s="38">
        <v>211</v>
      </c>
      <c r="B240" s="39" t="s">
        <v>64</v>
      </c>
      <c r="C240" s="39" t="s">
        <v>341</v>
      </c>
      <c r="D240" s="39"/>
      <c r="E240" s="40" t="str">
        <f>IFERROR(VLOOKUP(Таблица235910232437122052[[#This Row],[Оценка. Балл]],'[1]2. Инструкция по заполнению'!$B$21:$C$25,2,FALSE),"не оценено")</f>
        <v>не оценено</v>
      </c>
      <c r="F240" s="39"/>
      <c r="G240" s="41"/>
    </row>
    <row r="241" spans="1:7" s="36" customFormat="1" ht="14.25" customHeight="1" x14ac:dyDescent="0.3">
      <c r="A241" s="38">
        <v>212</v>
      </c>
      <c r="B241" s="39" t="s">
        <v>64</v>
      </c>
      <c r="C241" s="39" t="s">
        <v>342</v>
      </c>
      <c r="D241" s="39"/>
      <c r="E241" s="40" t="str">
        <f>IFERROR(VLOOKUP(Таблица235910232437122052[[#This Row],[Оценка. Балл]],'[1]2. Инструкция по заполнению'!$B$21:$C$25,2,FALSE),"не оценено")</f>
        <v>не оценено</v>
      </c>
      <c r="F241" s="39"/>
      <c r="G241" s="41"/>
    </row>
    <row r="242" spans="1:7" s="36" customFormat="1" ht="14.25" customHeight="1" x14ac:dyDescent="0.3">
      <c r="A242" s="38">
        <v>213</v>
      </c>
      <c r="B242" s="39" t="s">
        <v>64</v>
      </c>
      <c r="C242" s="39" t="s">
        <v>343</v>
      </c>
      <c r="D242" s="39"/>
      <c r="E242" s="40" t="str">
        <f>IFERROR(VLOOKUP(Таблица235910232437122052[[#This Row],[Оценка. Балл]],'[1]2. Инструкция по заполнению'!$B$21:$C$25,2,FALSE),"не оценено")</f>
        <v>не оценено</v>
      </c>
      <c r="F242" s="39"/>
      <c r="G242" s="41"/>
    </row>
    <row r="243" spans="1:7" s="36" customFormat="1" ht="14.25" customHeight="1" x14ac:dyDescent="0.3">
      <c r="A243" s="38">
        <v>214</v>
      </c>
      <c r="B243" s="39" t="s">
        <v>64</v>
      </c>
      <c r="C243" s="39" t="s">
        <v>344</v>
      </c>
      <c r="D243" s="39"/>
      <c r="E243" s="40" t="str">
        <f>IFERROR(VLOOKUP(Таблица235910232437122052[[#This Row],[Оценка. Балл]],'[1]2. Инструкция по заполнению'!$B$21:$C$25,2,FALSE),"не оценено")</f>
        <v>не оценено</v>
      </c>
      <c r="F243" s="39"/>
      <c r="G243" s="41"/>
    </row>
    <row r="244" spans="1:7" s="36" customFormat="1" ht="14.25" customHeight="1" x14ac:dyDescent="0.3">
      <c r="A244" s="38">
        <v>215</v>
      </c>
      <c r="B244" s="39" t="s">
        <v>64</v>
      </c>
      <c r="C244" s="39" t="s">
        <v>345</v>
      </c>
      <c r="D244" s="39"/>
      <c r="E244" s="40" t="str">
        <f>IFERROR(VLOOKUP(Таблица235910232437122052[[#This Row],[Оценка. Балл]],'[1]2. Инструкция по заполнению'!$B$21:$C$25,2,FALSE),"не оценено")</f>
        <v>не оценено</v>
      </c>
      <c r="F244" s="39"/>
      <c r="G244" s="41"/>
    </row>
    <row r="245" spans="1:7" s="36" customFormat="1" ht="14.25" customHeight="1" x14ac:dyDescent="0.3">
      <c r="A245" s="38">
        <v>216</v>
      </c>
      <c r="B245" s="39" t="s">
        <v>64</v>
      </c>
      <c r="C245" s="39" t="s">
        <v>346</v>
      </c>
      <c r="D245" s="39"/>
      <c r="E245" s="40" t="str">
        <f>IFERROR(VLOOKUP(Таблица235910232437122052[[#This Row],[Оценка. Балл]],'[1]2. Инструкция по заполнению'!$B$21:$C$25,2,FALSE),"не оценено")</f>
        <v>не оценено</v>
      </c>
      <c r="F245" s="39"/>
      <c r="G245" s="41"/>
    </row>
    <row r="246" spans="1:7" s="36" customFormat="1" ht="14.25" customHeight="1" x14ac:dyDescent="0.3">
      <c r="A246" s="38">
        <v>217</v>
      </c>
      <c r="B246" s="39" t="s">
        <v>64</v>
      </c>
      <c r="C246" s="39" t="s">
        <v>347</v>
      </c>
      <c r="D246" s="39"/>
      <c r="E246" s="40" t="str">
        <f>IFERROR(VLOOKUP(Таблица235910232437122052[[#This Row],[Оценка. Балл]],'[1]2. Инструкция по заполнению'!$B$21:$C$25,2,FALSE),"не оценено")</f>
        <v>не оценено</v>
      </c>
      <c r="F246" s="39"/>
      <c r="G246" s="41"/>
    </row>
    <row r="247" spans="1:7" s="36" customFormat="1" ht="14.25" customHeight="1" x14ac:dyDescent="0.3">
      <c r="A247" s="38">
        <v>218</v>
      </c>
      <c r="B247" s="39" t="s">
        <v>64</v>
      </c>
      <c r="C247" s="39" t="s">
        <v>348</v>
      </c>
      <c r="D247" s="39"/>
      <c r="E247" s="40" t="str">
        <f>IFERROR(VLOOKUP(Таблица235910232437122052[[#This Row],[Оценка. Балл]],'[1]2. Инструкция по заполнению'!$B$21:$C$25,2,FALSE),"не оценено")</f>
        <v>не оценено</v>
      </c>
      <c r="F247" s="39"/>
      <c r="G247" s="41"/>
    </row>
    <row r="248" spans="1:7" s="36" customFormat="1" ht="14.25" customHeight="1" x14ac:dyDescent="0.3">
      <c r="A248" s="38">
        <v>219</v>
      </c>
      <c r="B248" s="39" t="s">
        <v>64</v>
      </c>
      <c r="C248" s="39" t="s">
        <v>349</v>
      </c>
      <c r="D248" s="39"/>
      <c r="E248" s="40" t="str">
        <f>IFERROR(VLOOKUP(Таблица235910232437122052[[#This Row],[Оценка. Балл]],'[1]2. Инструкция по заполнению'!$B$21:$C$25,2,FALSE),"не оценено")</f>
        <v>не оценено</v>
      </c>
      <c r="F248" s="39"/>
      <c r="G248" s="41"/>
    </row>
    <row r="249" spans="1:7" s="36" customFormat="1" ht="14.25" customHeight="1" x14ac:dyDescent="0.3">
      <c r="A249" s="38">
        <v>220</v>
      </c>
      <c r="B249" s="39" t="s">
        <v>64</v>
      </c>
      <c r="C249" s="39" t="s">
        <v>350</v>
      </c>
      <c r="D249" s="39"/>
      <c r="E249" s="40" t="str">
        <f>IFERROR(VLOOKUP(Таблица235910232437122052[[#This Row],[Оценка. Балл]],'[1]2. Инструкция по заполнению'!$B$21:$C$25,2,FALSE),"не оценено")</f>
        <v>не оценено</v>
      </c>
      <c r="F249" s="39"/>
      <c r="G249" s="41"/>
    </row>
    <row r="250" spans="1:7" s="36" customFormat="1" ht="14.25" customHeight="1" x14ac:dyDescent="0.3">
      <c r="A250" s="38">
        <v>221</v>
      </c>
      <c r="B250" s="39" t="s">
        <v>64</v>
      </c>
      <c r="C250" s="39" t="s">
        <v>351</v>
      </c>
      <c r="D250" s="39"/>
      <c r="E250" s="40" t="str">
        <f>IFERROR(VLOOKUP(Таблица235910232437122052[[#This Row],[Оценка. Балл]],'[1]2. Инструкция по заполнению'!$B$21:$C$25,2,FALSE),"не оценено")</f>
        <v>не оценено</v>
      </c>
      <c r="F250" s="39"/>
      <c r="G250" s="41"/>
    </row>
    <row r="251" spans="1:7" s="36" customFormat="1" ht="14.25" customHeight="1" x14ac:dyDescent="0.3">
      <c r="A251" s="38">
        <v>222</v>
      </c>
      <c r="B251" s="39" t="s">
        <v>64</v>
      </c>
      <c r="C251" s="39" t="s">
        <v>352</v>
      </c>
      <c r="D251" s="39"/>
      <c r="E251" s="40" t="str">
        <f>IFERROR(VLOOKUP(Таблица235910232437122052[[#This Row],[Оценка. Балл]],'[1]2. Инструкция по заполнению'!$B$21:$C$25,2,FALSE),"не оценено")</f>
        <v>не оценено</v>
      </c>
      <c r="F251" s="39"/>
      <c r="G251" s="41"/>
    </row>
    <row r="252" spans="1:7" s="36" customFormat="1" ht="14.25" customHeight="1" x14ac:dyDescent="0.3">
      <c r="A252" s="38">
        <v>223</v>
      </c>
      <c r="B252" s="39" t="s">
        <v>64</v>
      </c>
      <c r="C252" s="39" t="s">
        <v>353</v>
      </c>
      <c r="D252" s="39"/>
      <c r="E252" s="40" t="str">
        <f>IFERROR(VLOOKUP(Таблица235910232437122052[[#This Row],[Оценка. Балл]],'[1]2. Инструкция по заполнению'!$B$21:$C$25,2,FALSE),"не оценено")</f>
        <v>не оценено</v>
      </c>
      <c r="F252" s="39"/>
      <c r="G252" s="41"/>
    </row>
    <row r="253" spans="1:7" s="36" customFormat="1" ht="14.25" customHeight="1" x14ac:dyDescent="0.3">
      <c r="A253" s="38">
        <v>224</v>
      </c>
      <c r="B253" s="39" t="s">
        <v>64</v>
      </c>
      <c r="C253" s="39" t="s">
        <v>354</v>
      </c>
      <c r="D253" s="39"/>
      <c r="E253" s="40" t="str">
        <f>IFERROR(VLOOKUP(Таблица235910232437122052[[#This Row],[Оценка. Балл]],'[1]2. Инструкция по заполнению'!$B$21:$C$25,2,FALSE),"не оценено")</f>
        <v>не оценено</v>
      </c>
      <c r="F253" s="39"/>
      <c r="G253" s="41"/>
    </row>
    <row r="254" spans="1:7" s="36" customFormat="1" ht="14.25" customHeight="1" x14ac:dyDescent="0.3">
      <c r="A254" s="38">
        <v>225</v>
      </c>
      <c r="B254" s="39" t="s">
        <v>64</v>
      </c>
      <c r="C254" s="39" t="s">
        <v>355</v>
      </c>
      <c r="D254" s="39"/>
      <c r="E254" s="40" t="str">
        <f>IFERROR(VLOOKUP(Таблица235910232437122052[[#This Row],[Оценка. Балл]],'[1]2. Инструкция по заполнению'!$B$21:$C$25,2,FALSE),"не оценено")</f>
        <v>не оценено</v>
      </c>
      <c r="F254" s="39"/>
      <c r="G254" s="41"/>
    </row>
    <row r="255" spans="1:7" s="36" customFormat="1" ht="14.25" customHeight="1" x14ac:dyDescent="0.3">
      <c r="A255" s="38">
        <v>226</v>
      </c>
      <c r="B255" s="39" t="s">
        <v>64</v>
      </c>
      <c r="C255" s="39" t="s">
        <v>356</v>
      </c>
      <c r="D255" s="39"/>
      <c r="E255" s="40" t="str">
        <f>IFERROR(VLOOKUP(Таблица235910232437122052[[#This Row],[Оценка. Балл]],'[1]2. Инструкция по заполнению'!$B$21:$C$25,2,FALSE),"не оценено")</f>
        <v>не оценено</v>
      </c>
      <c r="F255" s="39"/>
      <c r="G255" s="41"/>
    </row>
    <row r="256" spans="1:7" s="36" customFormat="1" ht="14.25" customHeight="1" x14ac:dyDescent="0.3">
      <c r="A256" s="38">
        <v>227</v>
      </c>
      <c r="B256" s="39" t="s">
        <v>64</v>
      </c>
      <c r="C256" s="39" t="s">
        <v>357</v>
      </c>
      <c r="D256" s="39"/>
      <c r="E256" s="40" t="str">
        <f>IFERROR(VLOOKUP(Таблица235910232437122052[[#This Row],[Оценка. Балл]],'[1]2. Инструкция по заполнению'!$B$21:$C$25,2,FALSE),"не оценено")</f>
        <v>не оценено</v>
      </c>
      <c r="F256" s="39"/>
      <c r="G256" s="41"/>
    </row>
    <row r="257" spans="1:7" s="36" customFormat="1" ht="14.25" customHeight="1" x14ac:dyDescent="0.3">
      <c r="A257" s="38">
        <v>228</v>
      </c>
      <c r="B257" s="39" t="s">
        <v>64</v>
      </c>
      <c r="C257" s="39" t="s">
        <v>358</v>
      </c>
      <c r="D257" s="39"/>
      <c r="E257" s="40" t="str">
        <f>IFERROR(VLOOKUP(Таблица235910232437122052[[#This Row],[Оценка. Балл]],'[1]2. Инструкция по заполнению'!$B$21:$C$25,2,FALSE),"не оценено")</f>
        <v>не оценено</v>
      </c>
      <c r="F257" s="39"/>
      <c r="G257" s="41"/>
    </row>
    <row r="258" spans="1:7" s="36" customFormat="1" ht="14.25" customHeight="1" x14ac:dyDescent="0.3">
      <c r="A258" s="38">
        <v>229</v>
      </c>
      <c r="B258" s="39" t="s">
        <v>64</v>
      </c>
      <c r="C258" s="39" t="s">
        <v>359</v>
      </c>
      <c r="D258" s="39"/>
      <c r="E258" s="40" t="str">
        <f>IFERROR(VLOOKUP(Таблица235910232437122052[[#This Row],[Оценка. Балл]],'[1]2. Инструкция по заполнению'!$B$21:$C$25,2,FALSE),"не оценено")</f>
        <v>не оценено</v>
      </c>
      <c r="F258" s="39"/>
      <c r="G258" s="41"/>
    </row>
    <row r="259" spans="1:7" s="36" customFormat="1" ht="14.25" customHeight="1" x14ac:dyDescent="0.3">
      <c r="A259" s="38">
        <v>231</v>
      </c>
      <c r="B259" s="39" t="s">
        <v>64</v>
      </c>
      <c r="C259" s="39" t="s">
        <v>360</v>
      </c>
      <c r="D259" s="39"/>
      <c r="E259" s="40" t="str">
        <f>IFERROR(VLOOKUP(Таблица235910232437122052[[#This Row],[Оценка. Балл]],'[1]2. Инструкция по заполнению'!$B$21:$C$25,2,FALSE),"не оценено")</f>
        <v>не оценено</v>
      </c>
      <c r="F259" s="39"/>
      <c r="G259" s="41"/>
    </row>
    <row r="260" spans="1:7" s="36" customFormat="1" ht="14.25" customHeight="1" x14ac:dyDescent="0.3">
      <c r="A260" s="38">
        <v>232</v>
      </c>
      <c r="B260" s="39" t="s">
        <v>64</v>
      </c>
      <c r="C260" s="39" t="s">
        <v>361</v>
      </c>
      <c r="D260" s="39"/>
      <c r="E260" s="40" t="str">
        <f>IFERROR(VLOOKUP(Таблица235910232437122052[[#This Row],[Оценка. Балл]],'[1]2. Инструкция по заполнению'!$B$21:$C$25,2,FALSE),"не оценено")</f>
        <v>не оценено</v>
      </c>
      <c r="F260" s="39"/>
      <c r="G260" s="41"/>
    </row>
    <row r="261" spans="1:7" s="36" customFormat="1" ht="14.25" customHeight="1" x14ac:dyDescent="0.3">
      <c r="A261" s="38">
        <v>233</v>
      </c>
      <c r="B261" s="39" t="s">
        <v>64</v>
      </c>
      <c r="C261" s="39" t="s">
        <v>362</v>
      </c>
      <c r="D261" s="39"/>
      <c r="E261" s="40" t="str">
        <f>IFERROR(VLOOKUP(Таблица235910232437122052[[#This Row],[Оценка. Балл]],'[1]2. Инструкция по заполнению'!$B$21:$C$25,2,FALSE),"не оценено")</f>
        <v>не оценено</v>
      </c>
      <c r="F261" s="39"/>
      <c r="G261" s="41"/>
    </row>
    <row r="262" spans="1:7" s="36" customFormat="1" ht="14.25" customHeight="1" x14ac:dyDescent="0.3">
      <c r="A262" s="38">
        <v>234</v>
      </c>
      <c r="B262" s="39" t="s">
        <v>64</v>
      </c>
      <c r="C262" s="39" t="s">
        <v>363</v>
      </c>
      <c r="D262" s="39"/>
      <c r="E262" s="40" t="str">
        <f>IFERROR(VLOOKUP(Таблица235910232437122052[[#This Row],[Оценка. Балл]],'[1]2. Инструкция по заполнению'!$B$21:$C$25,2,FALSE),"не оценено")</f>
        <v>не оценено</v>
      </c>
      <c r="F262" s="39"/>
      <c r="G262" s="41"/>
    </row>
    <row r="263" spans="1:7" s="36" customFormat="1" ht="14.25" customHeight="1" x14ac:dyDescent="0.3">
      <c r="A263" s="38">
        <v>235</v>
      </c>
      <c r="B263" s="39" t="s">
        <v>64</v>
      </c>
      <c r="C263" s="39" t="s">
        <v>364</v>
      </c>
      <c r="D263" s="39"/>
      <c r="E263" s="40" t="str">
        <f>IFERROR(VLOOKUP(Таблица235910232437122052[[#This Row],[Оценка. Балл]],'[1]2. Инструкция по заполнению'!$B$21:$C$25,2,FALSE),"не оценено")</f>
        <v>не оценено</v>
      </c>
      <c r="F263" s="39"/>
      <c r="G263" s="41"/>
    </row>
    <row r="264" spans="1:7" s="36" customFormat="1" ht="14.25" customHeight="1" x14ac:dyDescent="0.3">
      <c r="A264" s="38">
        <v>236</v>
      </c>
      <c r="B264" s="39" t="s">
        <v>64</v>
      </c>
      <c r="C264" s="39" t="s">
        <v>365</v>
      </c>
      <c r="D264" s="39"/>
      <c r="E264" s="40" t="str">
        <f>IFERROR(VLOOKUP(Таблица235910232437122052[[#This Row],[Оценка. Балл]],'[1]2. Инструкция по заполнению'!$B$21:$C$25,2,FALSE),"не оценено")</f>
        <v>не оценено</v>
      </c>
      <c r="F264" s="39"/>
      <c r="G264" s="41"/>
    </row>
    <row r="265" spans="1:7" s="36" customFormat="1" ht="14.25" customHeight="1" x14ac:dyDescent="0.3">
      <c r="A265" s="38">
        <v>240</v>
      </c>
      <c r="B265" s="39" t="s">
        <v>64</v>
      </c>
      <c r="C265" s="39" t="s">
        <v>366</v>
      </c>
      <c r="D265" s="39"/>
      <c r="E265" s="40" t="str">
        <f>IFERROR(VLOOKUP(Таблица235910232437122052[[#This Row],[Оценка. Балл]],'[1]2. Инструкция по заполнению'!$B$21:$C$25,2,FALSE),"не оценено")</f>
        <v>не оценено</v>
      </c>
      <c r="F265" s="39"/>
      <c r="G265" s="41"/>
    </row>
    <row r="266" spans="1:7" s="36" customFormat="1" ht="14.25" customHeight="1" x14ac:dyDescent="0.3">
      <c r="A266" s="38">
        <v>241</v>
      </c>
      <c r="B266" s="39" t="s">
        <v>64</v>
      </c>
      <c r="C266" s="39" t="s">
        <v>367</v>
      </c>
      <c r="D266" s="39"/>
      <c r="E266" s="40" t="str">
        <f>IFERROR(VLOOKUP(Таблица235910232437122052[[#This Row],[Оценка. Балл]],'[1]2. Инструкция по заполнению'!$B$21:$C$25,2,FALSE),"не оценено")</f>
        <v>не оценено</v>
      </c>
      <c r="F266" s="39"/>
      <c r="G266" s="41"/>
    </row>
    <row r="267" spans="1:7" s="36" customFormat="1" ht="14.25" customHeight="1" x14ac:dyDescent="0.3">
      <c r="A267" s="38">
        <v>242</v>
      </c>
      <c r="B267" s="39" t="s">
        <v>64</v>
      </c>
      <c r="C267" s="39" t="s">
        <v>368</v>
      </c>
      <c r="D267" s="39"/>
      <c r="E267" s="40" t="str">
        <f>IFERROR(VLOOKUP(Таблица235910232437122052[[#This Row],[Оценка. Балл]],'[1]2. Инструкция по заполнению'!$B$21:$C$25,2,FALSE),"не оценено")</f>
        <v>не оценено</v>
      </c>
      <c r="F267" s="39"/>
      <c r="G267" s="41"/>
    </row>
    <row r="268" spans="1:7" s="36" customFormat="1" ht="14.25" customHeight="1" x14ac:dyDescent="0.3">
      <c r="A268" s="38">
        <v>243</v>
      </c>
      <c r="B268" s="39" t="s">
        <v>64</v>
      </c>
      <c r="C268" s="39" t="s">
        <v>369</v>
      </c>
      <c r="D268" s="39"/>
      <c r="E268" s="40" t="str">
        <f>IFERROR(VLOOKUP(Таблица235910232437122052[[#This Row],[Оценка. Балл]],'[1]2. Инструкция по заполнению'!$B$21:$C$25,2,FALSE),"не оценено")</f>
        <v>не оценено</v>
      </c>
      <c r="F268" s="39"/>
      <c r="G268" s="41"/>
    </row>
    <row r="269" spans="1:7" s="36" customFormat="1" ht="14.25" customHeight="1" x14ac:dyDescent="0.3">
      <c r="A269" s="38">
        <v>244</v>
      </c>
      <c r="B269" s="39" t="s">
        <v>64</v>
      </c>
      <c r="C269" s="39" t="s">
        <v>370</v>
      </c>
      <c r="D269" s="39"/>
      <c r="E269" s="40" t="str">
        <f>IFERROR(VLOOKUP(Таблица235910232437122052[[#This Row],[Оценка. Балл]],'[1]2. Инструкция по заполнению'!$B$21:$C$25,2,FALSE),"не оценено")</f>
        <v>не оценено</v>
      </c>
      <c r="F269" s="39"/>
      <c r="G269" s="41"/>
    </row>
    <row r="270" spans="1:7" s="36" customFormat="1" ht="14.25" customHeight="1" x14ac:dyDescent="0.3">
      <c r="A270" s="38">
        <v>245</v>
      </c>
      <c r="B270" s="39" t="s">
        <v>64</v>
      </c>
      <c r="C270" s="39" t="s">
        <v>371</v>
      </c>
      <c r="D270" s="39"/>
      <c r="E270" s="40" t="str">
        <f>IFERROR(VLOOKUP(Таблица235910232437122052[[#This Row],[Оценка. Балл]],'[1]2. Инструкция по заполнению'!$B$21:$C$25,2,FALSE),"не оценено")</f>
        <v>не оценено</v>
      </c>
      <c r="F270" s="39"/>
      <c r="G270" s="41"/>
    </row>
    <row r="271" spans="1:7" s="36" customFormat="1" ht="14.25" customHeight="1" x14ac:dyDescent="0.3">
      <c r="A271" s="38">
        <v>246</v>
      </c>
      <c r="B271" s="39" t="s">
        <v>64</v>
      </c>
      <c r="C271" s="39" t="s">
        <v>372</v>
      </c>
      <c r="D271" s="39"/>
      <c r="E271" s="40" t="str">
        <f>IFERROR(VLOOKUP(Таблица235910232437122052[[#This Row],[Оценка. Балл]],'[1]2. Инструкция по заполнению'!$B$21:$C$25,2,FALSE),"не оценено")</f>
        <v>не оценено</v>
      </c>
      <c r="F271" s="39"/>
      <c r="G271" s="41"/>
    </row>
    <row r="272" spans="1:7" s="36" customFormat="1" ht="14.25" customHeight="1" x14ac:dyDescent="0.3">
      <c r="A272" s="38">
        <v>247</v>
      </c>
      <c r="B272" s="39" t="s">
        <v>64</v>
      </c>
      <c r="C272" s="39" t="s">
        <v>373</v>
      </c>
      <c r="D272" s="39"/>
      <c r="E272" s="40" t="str">
        <f>IFERROR(VLOOKUP(Таблица235910232437122052[[#This Row],[Оценка. Балл]],'[1]2. Инструкция по заполнению'!$B$21:$C$25,2,FALSE),"не оценено")</f>
        <v>не оценено</v>
      </c>
      <c r="F272" s="39"/>
      <c r="G272" s="41"/>
    </row>
    <row r="273" spans="1:7" s="36" customFormat="1" ht="14.25" customHeight="1" x14ac:dyDescent="0.3">
      <c r="A273" s="38">
        <v>248</v>
      </c>
      <c r="B273" s="39" t="s">
        <v>64</v>
      </c>
      <c r="C273" s="39" t="s">
        <v>374</v>
      </c>
      <c r="D273" s="39"/>
      <c r="E273" s="40" t="str">
        <f>IFERROR(VLOOKUP(Таблица235910232437122052[[#This Row],[Оценка. Балл]],'[1]2. Инструкция по заполнению'!$B$21:$C$25,2,FALSE),"не оценено")</f>
        <v>не оценено</v>
      </c>
      <c r="F273" s="39"/>
      <c r="G273" s="41"/>
    </row>
    <row r="274" spans="1:7" s="36" customFormat="1" ht="14.25" customHeight="1" x14ac:dyDescent="0.3">
      <c r="A274" s="38">
        <v>249</v>
      </c>
      <c r="B274" s="39" t="s">
        <v>64</v>
      </c>
      <c r="C274" s="39" t="s">
        <v>375</v>
      </c>
      <c r="D274" s="39"/>
      <c r="E274" s="40" t="str">
        <f>IFERROR(VLOOKUP(Таблица235910232437122052[[#This Row],[Оценка. Балл]],'[1]2. Инструкция по заполнению'!$B$21:$C$25,2,FALSE),"не оценено")</f>
        <v>не оценено</v>
      </c>
      <c r="F274" s="39"/>
      <c r="G274" s="41"/>
    </row>
    <row r="275" spans="1:7" s="36" customFormat="1" ht="14.25" customHeight="1" x14ac:dyDescent="0.3">
      <c r="A275" s="38">
        <v>250</v>
      </c>
      <c r="B275" s="39" t="s">
        <v>64</v>
      </c>
      <c r="C275" s="39" t="s">
        <v>376</v>
      </c>
      <c r="D275" s="39"/>
      <c r="E275" s="40" t="str">
        <f>IFERROR(VLOOKUP(Таблица235910232437122052[[#This Row],[Оценка. Балл]],'[1]2. Инструкция по заполнению'!$B$21:$C$25,2,FALSE),"не оценено")</f>
        <v>не оценено</v>
      </c>
      <c r="F275" s="39"/>
      <c r="G275" s="41"/>
    </row>
    <row r="276" spans="1:7" s="36" customFormat="1" ht="14.25" customHeight="1" x14ac:dyDescent="0.3">
      <c r="A276" s="38">
        <v>251</v>
      </c>
      <c r="B276" s="39" t="s">
        <v>64</v>
      </c>
      <c r="C276" s="39" t="s">
        <v>377</v>
      </c>
      <c r="D276" s="39"/>
      <c r="E276" s="40" t="str">
        <f>IFERROR(VLOOKUP(Таблица235910232437122052[[#This Row],[Оценка. Балл]],'[1]2. Инструкция по заполнению'!$B$21:$C$25,2,FALSE),"не оценено")</f>
        <v>не оценено</v>
      </c>
      <c r="F276" s="39"/>
      <c r="G276" s="41"/>
    </row>
    <row r="277" spans="1:7" s="36" customFormat="1" ht="14.25" customHeight="1" x14ac:dyDescent="0.3">
      <c r="A277" s="38">
        <v>252</v>
      </c>
      <c r="B277" s="39" t="s">
        <v>64</v>
      </c>
      <c r="C277" s="39" t="s">
        <v>378</v>
      </c>
      <c r="D277" s="39"/>
      <c r="E277" s="40" t="str">
        <f>IFERROR(VLOOKUP(Таблица235910232437122052[[#This Row],[Оценка. Балл]],'[1]2. Инструкция по заполнению'!$B$21:$C$25,2,FALSE),"не оценено")</f>
        <v>не оценено</v>
      </c>
      <c r="F277" s="39"/>
      <c r="G277" s="41"/>
    </row>
    <row r="278" spans="1:7" s="36" customFormat="1" ht="14.25" customHeight="1" x14ac:dyDescent="0.3">
      <c r="A278" s="38">
        <v>253</v>
      </c>
      <c r="B278" s="39" t="s">
        <v>64</v>
      </c>
      <c r="C278" s="39" t="s">
        <v>379</v>
      </c>
      <c r="D278" s="39"/>
      <c r="E278" s="40" t="str">
        <f>IFERROR(VLOOKUP(Таблица235910232437122052[[#This Row],[Оценка. Балл]],'[1]2. Инструкция по заполнению'!$B$21:$C$25,2,FALSE),"не оценено")</f>
        <v>не оценено</v>
      </c>
      <c r="F278" s="39"/>
      <c r="G278" s="41"/>
    </row>
    <row r="279" spans="1:7" s="36" customFormat="1" ht="14.25" customHeight="1" x14ac:dyDescent="0.3">
      <c r="A279" s="38">
        <v>254</v>
      </c>
      <c r="B279" s="39" t="s">
        <v>64</v>
      </c>
      <c r="C279" s="39" t="s">
        <v>380</v>
      </c>
      <c r="D279" s="39"/>
      <c r="E279" s="40" t="str">
        <f>IFERROR(VLOOKUP(Таблица235910232437122052[[#This Row],[Оценка. Балл]],'[1]2. Инструкция по заполнению'!$B$21:$C$25,2,FALSE),"не оценено")</f>
        <v>не оценено</v>
      </c>
      <c r="F279" s="39"/>
      <c r="G279" s="41"/>
    </row>
    <row r="280" spans="1:7" s="36" customFormat="1" ht="14" customHeight="1" x14ac:dyDescent="0.3">
      <c r="A280" s="38">
        <v>255</v>
      </c>
      <c r="B280" s="39" t="s">
        <v>64</v>
      </c>
      <c r="C280" s="39" t="s">
        <v>381</v>
      </c>
      <c r="D280" s="39"/>
      <c r="E280" s="40" t="str">
        <f>IFERROR(VLOOKUP(Таблица235910232437122052[[#This Row],[Оценка. Балл]],'[1]2. Инструкция по заполнению'!$B$21:$C$25,2,FALSE),"не оценено")</f>
        <v>не оценено</v>
      </c>
      <c r="F280" s="39"/>
      <c r="G280" s="41"/>
    </row>
    <row r="281" spans="1:7" s="23" customFormat="1" ht="7" customHeight="1" x14ac:dyDescent="0.3">
      <c r="A281" s="52"/>
      <c r="B281" s="52"/>
      <c r="C281" s="52"/>
      <c r="D281" s="52"/>
      <c r="E281" s="52"/>
      <c r="F281" s="52"/>
      <c r="G281" s="53"/>
    </row>
  </sheetData>
  <mergeCells count="4">
    <mergeCell ref="A3:A4"/>
    <mergeCell ref="B3:C3"/>
    <mergeCell ref="D3:F3"/>
    <mergeCell ref="G3:G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Титульный лист</vt:lpstr>
      <vt:lpstr>2. Инструкция</vt:lpstr>
      <vt:lpstr>3. Основные сведения</vt:lpstr>
      <vt:lpstr>4. Оценка характеристик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Постнова Дарья Игоревна</dc:creator>
  <cp:lastModifiedBy>Постнова Дарья Игоревна</cp:lastModifiedBy>
  <dcterms:created xsi:type="dcterms:W3CDTF">2015-06-05T18:19:34Z</dcterms:created>
  <dcterms:modified xsi:type="dcterms:W3CDTF">2026-06-08T08:25:50Z</dcterms:modified>
</cp:coreProperties>
</file>