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O:\01.Закупки\07. Почтовая марка\2026\5. Шкаф архивный\"/>
    </mc:Choice>
  </mc:AlternateContent>
  <xr:revisionPtr revIDLastSave="0" documentId="13_ncr:1_{EF24C9C9-65F7-4861-A9B4-4F7BBF8DB8B0}" xr6:coauthVersionLast="47" xr6:coauthVersionMax="47" xr10:uidLastSave="{00000000-0000-0000-0000-000000000000}"/>
  <bookViews>
    <workbookView xWindow="28680" yWindow="-120" windowWidth="29040" windowHeight="15840" tabRatio="184" xr2:uid="{00000000-000D-0000-FFFF-FFFF00000000}"/>
  </bookViews>
  <sheets>
    <sheet name="Форма" sheetId="1" r:id="rId1"/>
    <sheet name="Лист1" sheetId="2" r:id="rId2"/>
  </sheets>
  <definedNames>
    <definedName name="_xlnm.Print_Area" localSheetId="0">Форма!$A$5:$P$25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2" i="1" l="1"/>
  <c r="K23" i="1"/>
  <c r="O23" i="1" l="1"/>
  <c r="M22" i="1"/>
  <c r="M23" i="1" s="1"/>
  <c r="N22" i="1" l="1"/>
  <c r="P22" i="1" l="1"/>
  <c r="P23" i="1" s="1"/>
  <c r="N23" i="1"/>
</calcChain>
</file>

<file path=xl/sharedStrings.xml><?xml version="1.0" encoding="utf-8"?>
<sst xmlns="http://schemas.openxmlformats.org/spreadsheetml/2006/main" count="49" uniqueCount="49">
  <si>
    <t>Дата, исходящий номер</t>
  </si>
  <si>
    <t>ЦЕНОВОЕ ПРЕДЛОЖЕНИЕ</t>
  </si>
  <si>
    <t>Наименование данных</t>
  </si>
  <si>
    <t xml:space="preserve">Наименование Поставщика </t>
  </si>
  <si>
    <t>Адрес, ИНН, КПП, ОГРН</t>
  </si>
  <si>
    <t>Контактная информация (телефон, E-mail):</t>
  </si>
  <si>
    <t>Данное предложение действительно</t>
  </si>
  <si>
    <t>Условия оплаты</t>
  </si>
  <si>
    <t>Срок поставки товара</t>
  </si>
  <si>
    <t>№
п/п</t>
  </si>
  <si>
    <t>Ед. 
изм.</t>
  </si>
  <si>
    <t>Сумма НДС, руб.</t>
  </si>
  <si>
    <t>Форма ответа на запрос о предоставлении ценовой информации</t>
  </si>
  <si>
    <t>Требования к качественным, техническим и/или функциональным характеристикам товаров</t>
  </si>
  <si>
    <t>Информация о Поставщике</t>
  </si>
  <si>
    <t>Срок предоставления гарантии качества товара</t>
  </si>
  <si>
    <t>Размер обеспечения исполнения договора</t>
  </si>
  <si>
    <r>
      <t xml:space="preserve">Руководитель (либо уполномоченное лицо) 
организации                                                                                                                 ______________           Инициалы, Фамилия
 					 		                                                                                                 </t>
    </r>
    <r>
      <rPr>
        <i/>
        <sz val="12"/>
        <rFont val="Times New Roman"/>
        <family val="1"/>
        <charset val="204"/>
      </rPr>
      <t xml:space="preserve">                     (подпись)
</t>
    </r>
    <r>
      <rPr>
        <sz val="12"/>
        <rFont val="Times New Roman"/>
        <family val="1"/>
        <charset val="204"/>
      </rPr>
      <t xml:space="preserve">
Печать </t>
    </r>
    <r>
      <rPr>
        <i/>
        <sz val="12"/>
        <rFont val="Times New Roman"/>
        <family val="1"/>
        <charset val="204"/>
      </rPr>
      <t>(при наличии)</t>
    </r>
  </si>
  <si>
    <t>ИТОГО:</t>
  </si>
  <si>
    <t>не установлен</t>
  </si>
  <si>
    <t>Наименование товара</t>
  </si>
  <si>
    <t>не менее 90 (девяносто) дней</t>
  </si>
  <si>
    <t xml:space="preserve">в соответствии с Техническим заданием </t>
  </si>
  <si>
    <t>Условия исполнения договора:</t>
  </si>
  <si>
    <r>
      <t>Ставка НДС, %</t>
    </r>
    <r>
      <rPr>
        <b/>
        <sz val="10"/>
        <color rgb="FFFF0000"/>
        <rFont val="Times New Roman"/>
        <family val="1"/>
        <charset val="204"/>
      </rPr>
      <t>*</t>
    </r>
  </si>
  <si>
    <r>
      <t>Указание на товарный знак, модель, артикул предлагаемого товара (при наличии), конкретные значения качественных, технических и/или функциональных характеристик товаров в соответствии с Техническим заданием</t>
    </r>
    <r>
      <rPr>
        <b/>
        <sz val="10"/>
        <color rgb="FFFF0000"/>
        <rFont val="Times New Roman"/>
        <family val="1"/>
        <charset val="204"/>
      </rPr>
      <t>***</t>
    </r>
  </si>
  <si>
    <t>Генеральному директору 
ООО "Почтовые финансы"
С.В. Бабину</t>
  </si>
  <si>
    <t>шт</t>
  </si>
  <si>
    <r>
      <t>Цена за единицу товара, без НДС, руб.</t>
    </r>
    <r>
      <rPr>
        <b/>
        <sz val="10"/>
        <color rgb="FFFF0000"/>
        <rFont val="Times New Roman"/>
        <family val="1"/>
        <charset val="204"/>
      </rPr>
      <t>**</t>
    </r>
  </si>
  <si>
    <t>Цена за единицу товара, 
в т.ч. НДС, руб.</t>
  </si>
  <si>
    <t xml:space="preserve">Приложение 2 </t>
  </si>
  <si>
    <t>Общая цена товара, 
в т.ч. НДС, руб</t>
  </si>
  <si>
    <t>Общая цена товара, 
без НДС, руб.</t>
  </si>
  <si>
    <t>Страна происхождения товара</t>
  </si>
  <si>
    <r>
      <t>Наименование реестра продукции в соответствии с п.3 ПП РФ № 1875</t>
    </r>
    <r>
      <rPr>
        <b/>
        <sz val="10"/>
        <color rgb="FFFF0000"/>
        <rFont val="Times New Roman"/>
        <family val="1"/>
        <charset val="204"/>
      </rPr>
      <t>****</t>
    </r>
  </si>
  <si>
    <r>
      <t>Номер реестровой записи из реестра российской промышленной продукции/евразийского реестра промышленных товаров государств - членов ЕАЭС</t>
    </r>
    <r>
      <rPr>
        <b/>
        <sz val="10"/>
        <color rgb="FFFF0000"/>
        <rFont val="Times New Roman"/>
        <family val="1"/>
        <charset val="204"/>
      </rPr>
      <t>*****</t>
    </r>
  </si>
  <si>
    <t>реестр российской промышленной продукции, предусмотренного статьей 17.1 Федерального закона "О промышленной политике в Российской Федерации"</t>
  </si>
  <si>
    <t>евразийскый реестр промышленных товаров государств - членов Евразийского экономического союза</t>
  </si>
  <si>
    <t>реестр российских программ для электронных вычислительных машин и баз данных</t>
  </si>
  <si>
    <t>Единый реестр российской радиоэлектронной продукции</t>
  </si>
  <si>
    <t>отсутствует</t>
  </si>
  <si>
    <t>Кол-во товара</t>
  </si>
  <si>
    <t xml:space="preserve">* если НДС не облагается указать ссылку на норму НК РФ;
** в цену товара должны быть включены все расходы Исполнителя связанные с исполнением договора, налоги и другие обязательные платежи, взимаемые на территории Российской Федерации;
*** предлагаемые товары должны соответствовать требованиям Технического задания; в столбце должны быть указаны конкретные значения показателей без слов/союзов: "не менее", "или" и т.д.
**** указывается соответствующий реетр, предусмотренный п.3 ПП РФ № 1875
***** указывается номер реестровой записи из соответствующего реестра (при наличии)
</t>
  </si>
  <si>
    <r>
      <t xml:space="preserve">В ответ на Ваш запрос направляем Вам коммерческое предложение </t>
    </r>
    <r>
      <rPr>
        <b/>
        <sz val="11"/>
        <color theme="1"/>
        <rFont val="Times New Roman"/>
        <family val="1"/>
        <charset val="204"/>
      </rPr>
      <t xml:space="preserve">на поставку металлических архивных шкафов для нужд ООО «Почтовая марка» </t>
    </r>
    <r>
      <rPr>
        <sz val="11"/>
        <color theme="1"/>
        <rFont val="Times New Roman"/>
        <family val="1"/>
        <charset val="204"/>
      </rPr>
      <t>в соответствии с Техническим заданием и условиями заказчика, указанными в запросе.</t>
    </r>
  </si>
  <si>
    <t>Оплата производится Покупателем путем перечисления денежных средств на расчетный счет Поставщика за фактически поставленный и принятый товар в срок не более 7 (семи) рабочих дней с даты подписания Покупателем товарной накладной по форме ТОРГ-12/УПД.</t>
  </si>
  <si>
    <t xml:space="preserve">Поставка Товара осуществляется единовременно не позднее 10 (десяти) рабочих дней с даты заключения Договора </t>
  </si>
  <si>
    <t>Материал каркаса: металл
Толщина металла: не менее 0,6 мм.
Количество дверей: 2
Тип открывания дверей: распашные
Наличие замка: Да
Тип замка: ключевой ригельный
Количество ключей в комплекте: не менее 2
Ширина: от 800 мм до 900 мм
Глубина: от 500 мм до 600 мм
Высота: от 1800 мм до 2000 мм
Количество полок: не менее 4
Максимальная нагрузка на полку: не менее 60 кг
Вес шкафа, кг: не более 60</t>
  </si>
  <si>
    <t>Металлический архивный шкаф</t>
  </si>
  <si>
    <t>Торговая марка_____
Материал каркаса: металл
Толщина металла: _____ мм.
Количество дверей: 2
Тип открывания дверей: распашные
Наличие замка: Да
Тип замка: ключевой ригельный
Количество ключей в комплекте: ______
Ширина: _____мм
Глубина: _______ мм
Высота: ________мм
Количество полок: _____
Максимальная нагрузка на полку: _____ кг
Вес шкафа, кг: 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</si>
</sst>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vertical="top"/>
    </xf>
    <xf numFmtId="0" fontId="6" fillId="0" borderId="4" xfId="0" applyFont="1" applyFill="1" applyBorder="1" applyAlignment="1" applyProtection="1">
      <alignment horizontal="left" vertical="top" wrapText="1"/>
      <protection locked="0"/>
    </xf>
    <xf numFmtId="164" fontId="6" fillId="0" borderId="12" xfId="0" applyNumberFormat="1" applyFont="1" applyBorder="1" applyAlignment="1" applyProtection="1">
      <alignment horizontal="center" vertical="top" wrapText="1"/>
      <protection locked="0"/>
    </xf>
    <xf numFmtId="0" fontId="1" fillId="0" borderId="0" xfId="0" applyNumberFormat="1" applyFont="1"/>
    <xf numFmtId="0" fontId="4" fillId="0" borderId="4" xfId="0" applyNumberFormat="1" applyFont="1" applyBorder="1" applyAlignment="1" applyProtection="1">
      <alignment horizontal="center" vertical="center" wrapText="1"/>
      <protection locked="0"/>
    </xf>
    <xf numFmtId="0" fontId="6" fillId="0" borderId="4" xfId="0" applyNumberFormat="1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>
      <alignment horizontal="center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/>
      <protection locked="0"/>
    </xf>
    <xf numFmtId="0" fontId="9" fillId="0" borderId="0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Border="1" applyAlignment="1" applyProtection="1">
      <alignment horizontal="left" vertical="center" wrapText="1"/>
      <protection locked="0"/>
    </xf>
    <xf numFmtId="0" fontId="6" fillId="0" borderId="12" xfId="0" applyNumberFormat="1" applyFont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164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6" fillId="0" borderId="4" xfId="0" applyNumberFormat="1" applyFont="1" applyBorder="1" applyAlignment="1" applyProtection="1">
      <alignment horizontal="center" vertical="center" wrapText="1"/>
      <protection locked="0"/>
    </xf>
    <xf numFmtId="2" fontId="1" fillId="0" borderId="4" xfId="0" applyNumberFormat="1" applyFont="1" applyBorder="1" applyAlignment="1">
      <alignment horizontal="center"/>
    </xf>
    <xf numFmtId="0" fontId="4" fillId="0" borderId="13" xfId="0" applyFont="1" applyFill="1" applyBorder="1" applyAlignment="1" applyProtection="1">
      <alignment horizontal="left" vertical="center"/>
      <protection locked="0"/>
    </xf>
    <xf numFmtId="0" fontId="6" fillId="0" borderId="13" xfId="0" applyFont="1" applyFill="1" applyBorder="1" applyProtection="1">
      <protection locked="0"/>
    </xf>
    <xf numFmtId="0" fontId="4" fillId="0" borderId="13" xfId="0" applyFont="1" applyFill="1" applyBorder="1" applyAlignment="1" applyProtection="1">
      <alignment vertical="center" wrapText="1"/>
      <protection locked="0"/>
    </xf>
    <xf numFmtId="0" fontId="6" fillId="0" borderId="13" xfId="0" applyFont="1" applyFill="1" applyBorder="1" applyAlignment="1" applyProtection="1">
      <alignment vertical="center" wrapText="1"/>
      <protection locked="0"/>
    </xf>
    <xf numFmtId="0" fontId="6" fillId="0" borderId="14" xfId="0" applyFont="1" applyFill="1" applyBorder="1" applyAlignment="1" applyProtection="1">
      <alignment vertical="center" wrapText="1"/>
      <protection locked="0"/>
    </xf>
    <xf numFmtId="0" fontId="6" fillId="2" borderId="4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9" fillId="0" borderId="8" xfId="0" applyFont="1" applyFill="1" applyBorder="1" applyAlignment="1" applyProtection="1">
      <alignment horizontal="left" vertical="center" wrapText="1"/>
      <protection locked="0"/>
    </xf>
    <xf numFmtId="0" fontId="9" fillId="0" borderId="11" xfId="0" applyFont="1" applyFill="1" applyBorder="1" applyAlignment="1" applyProtection="1">
      <alignment horizontal="left" vertical="center" wrapText="1"/>
      <protection locked="0"/>
    </xf>
    <xf numFmtId="0" fontId="9" fillId="0" borderId="9" xfId="0" applyFont="1" applyFill="1" applyBorder="1" applyAlignment="1" applyProtection="1">
      <alignment horizontal="left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10" fillId="0" borderId="0" xfId="0" applyFont="1" applyAlignment="1">
      <alignment horizontal="left" vertical="top" wrapText="1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9" fillId="0" borderId="6" xfId="0" applyFont="1" applyFill="1" applyBorder="1" applyAlignment="1" applyProtection="1">
      <alignment horizontal="left" vertical="center" wrapText="1"/>
      <protection locked="0"/>
    </xf>
    <xf numFmtId="0" fontId="9" fillId="0" borderId="7" xfId="0" applyFont="1" applyFill="1" applyBorder="1" applyAlignment="1" applyProtection="1">
      <alignment horizontal="left" vertical="center" wrapText="1"/>
      <protection locked="0"/>
    </xf>
    <xf numFmtId="0" fontId="9" fillId="0" borderId="10" xfId="0" applyFont="1" applyFill="1" applyBorder="1" applyAlignment="1" applyProtection="1">
      <alignment horizontal="left" vertical="center" wrapText="1"/>
      <protection locked="0"/>
    </xf>
    <xf numFmtId="0" fontId="6" fillId="0" borderId="8" xfId="0" applyFont="1" applyFill="1" applyBorder="1" applyAlignment="1" applyProtection="1">
      <alignment horizontal="left" vertical="center" wrapText="1"/>
      <protection locked="0"/>
    </xf>
    <xf numFmtId="0" fontId="6" fillId="0" borderId="12" xfId="0" applyFont="1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6"/>
  <sheetViews>
    <sheetView tabSelected="1" view="pageBreakPreview" topLeftCell="A13" zoomScale="85" zoomScaleNormal="80" zoomScaleSheetLayoutView="85" workbookViewId="0">
      <selection activeCell="P23" sqref="P23"/>
    </sheetView>
  </sheetViews>
  <sheetFormatPr defaultColWidth="8.6640625" defaultRowHeight="13.8" outlineLevelRow="1" x14ac:dyDescent="0.25"/>
  <cols>
    <col min="1" max="1" width="8.6640625" style="25" customWidth="1"/>
    <col min="2" max="2" width="39.33203125" style="1" customWidth="1"/>
    <col min="3" max="3" width="3" style="1" hidden="1" customWidth="1"/>
    <col min="4" max="4" width="51.33203125" style="1" customWidth="1"/>
    <col min="5" max="5" width="45.44140625" style="1" customWidth="1"/>
    <col min="6" max="6" width="6.109375" style="1" customWidth="1"/>
    <col min="7" max="7" width="14.33203125" style="1" customWidth="1"/>
    <col min="8" max="8" width="13.44140625" style="1" customWidth="1"/>
    <col min="9" max="9" width="18" style="1" customWidth="1"/>
    <col min="10" max="10" width="7.88671875" style="1" customWidth="1"/>
    <col min="11" max="11" width="14.5546875" style="1" customWidth="1"/>
    <col min="12" max="12" width="9.33203125" style="1" customWidth="1"/>
    <col min="13" max="13" width="23.109375" style="1" customWidth="1"/>
    <col min="14" max="14" width="14.6640625" style="1" customWidth="1"/>
    <col min="15" max="15" width="12.33203125" style="1" customWidth="1"/>
    <col min="16" max="16" width="12.88671875" style="1" customWidth="1"/>
    <col min="17" max="16384" width="8.6640625" style="1"/>
  </cols>
  <sheetData>
    <row r="1" spans="2:12" ht="15.6" outlineLevel="1" x14ac:dyDescent="0.25">
      <c r="B1" s="17" t="s">
        <v>30</v>
      </c>
    </row>
    <row r="2" spans="2:12" outlineLevel="1" x14ac:dyDescent="0.25"/>
    <row r="3" spans="2:12" ht="18" outlineLevel="1" x14ac:dyDescent="0.35">
      <c r="B3" s="2" t="s">
        <v>12</v>
      </c>
      <c r="C3" s="3"/>
      <c r="D3" s="3"/>
      <c r="E3" s="3"/>
    </row>
    <row r="4" spans="2:12" ht="18" outlineLevel="1" x14ac:dyDescent="0.35">
      <c r="B4" s="2"/>
      <c r="C4" s="3"/>
      <c r="D4" s="3"/>
      <c r="E4" s="3"/>
    </row>
    <row r="5" spans="2:12" ht="39" customHeight="1" outlineLevel="1" x14ac:dyDescent="0.25">
      <c r="B5" s="4" t="s">
        <v>0</v>
      </c>
      <c r="E5" s="51" t="s">
        <v>26</v>
      </c>
      <c r="F5" s="51"/>
      <c r="G5" s="29"/>
      <c r="H5" s="29"/>
      <c r="I5" s="29"/>
      <c r="J5" s="16"/>
      <c r="K5" s="5"/>
    </row>
    <row r="6" spans="2:12" ht="15.6" outlineLevel="1" x14ac:dyDescent="0.25">
      <c r="B6" s="52"/>
      <c r="C6" s="52"/>
      <c r="D6" s="52"/>
      <c r="E6" s="52"/>
      <c r="F6" s="52"/>
      <c r="G6" s="30"/>
      <c r="H6" s="30"/>
      <c r="I6" s="30"/>
      <c r="J6" s="16"/>
    </row>
    <row r="7" spans="2:12" ht="30.6" customHeight="1" outlineLevel="1" thickBot="1" x14ac:dyDescent="0.3">
      <c r="B7" s="53" t="s">
        <v>43</v>
      </c>
      <c r="C7" s="53"/>
      <c r="D7" s="53"/>
      <c r="E7" s="53"/>
      <c r="F7" s="53"/>
      <c r="G7" s="29"/>
      <c r="H7" s="29"/>
      <c r="I7" s="29"/>
      <c r="J7" s="6"/>
    </row>
    <row r="8" spans="2:12" outlineLevel="1" x14ac:dyDescent="0.25">
      <c r="B8" s="54" t="s">
        <v>1</v>
      </c>
      <c r="C8" s="55"/>
      <c r="D8" s="55"/>
      <c r="E8" s="55"/>
      <c r="F8" s="56"/>
      <c r="G8" s="33"/>
      <c r="H8" s="33"/>
      <c r="I8" s="33"/>
      <c r="J8" s="7"/>
      <c r="K8" s="7"/>
      <c r="L8" s="8"/>
    </row>
    <row r="9" spans="2:12" outlineLevel="1" x14ac:dyDescent="0.25">
      <c r="B9" s="45" t="s">
        <v>2</v>
      </c>
      <c r="C9" s="57" t="s">
        <v>14</v>
      </c>
      <c r="D9" s="58"/>
      <c r="E9" s="58"/>
      <c r="F9" s="59"/>
      <c r="G9" s="34"/>
      <c r="H9" s="34"/>
      <c r="I9" s="34"/>
      <c r="J9" s="9"/>
      <c r="K9" s="10"/>
      <c r="L9" s="11"/>
    </row>
    <row r="10" spans="2:12" outlineLevel="1" x14ac:dyDescent="0.25">
      <c r="B10" s="46" t="s">
        <v>3</v>
      </c>
      <c r="C10" s="50"/>
      <c r="D10" s="60"/>
      <c r="E10" s="61"/>
      <c r="F10" s="62"/>
      <c r="G10" s="35"/>
      <c r="H10" s="35"/>
      <c r="I10" s="35"/>
      <c r="J10" s="12"/>
      <c r="K10" s="12"/>
      <c r="L10" s="13"/>
    </row>
    <row r="11" spans="2:12" outlineLevel="1" x14ac:dyDescent="0.25">
      <c r="B11" s="46" t="s">
        <v>4</v>
      </c>
      <c r="C11" s="50"/>
      <c r="D11" s="60"/>
      <c r="E11" s="61"/>
      <c r="F11" s="62"/>
      <c r="G11" s="35"/>
      <c r="H11" s="35"/>
      <c r="I11" s="35"/>
      <c r="J11" s="12"/>
      <c r="K11" s="12"/>
      <c r="L11" s="13"/>
    </row>
    <row r="12" spans="2:12" outlineLevel="1" x14ac:dyDescent="0.25">
      <c r="B12" s="46" t="s">
        <v>5</v>
      </c>
      <c r="C12" s="50"/>
      <c r="D12" s="60"/>
      <c r="E12" s="61"/>
      <c r="F12" s="62"/>
      <c r="G12" s="35"/>
      <c r="H12" s="35"/>
      <c r="I12" s="35"/>
      <c r="J12" s="12"/>
      <c r="K12" s="12"/>
      <c r="L12" s="13"/>
    </row>
    <row r="13" spans="2:12" outlineLevel="1" x14ac:dyDescent="0.25">
      <c r="B13" s="47" t="s">
        <v>23</v>
      </c>
      <c r="C13" s="68"/>
      <c r="D13" s="57"/>
      <c r="E13" s="57"/>
      <c r="F13" s="69"/>
      <c r="G13" s="34"/>
      <c r="H13" s="34"/>
      <c r="I13" s="34"/>
      <c r="J13" s="14"/>
      <c r="K13" s="14"/>
      <c r="L13" s="15"/>
    </row>
    <row r="14" spans="2:12" ht="50.4" customHeight="1" outlineLevel="1" x14ac:dyDescent="0.25">
      <c r="B14" s="48" t="s">
        <v>7</v>
      </c>
      <c r="C14" s="65" t="s">
        <v>44</v>
      </c>
      <c r="D14" s="66"/>
      <c r="E14" s="66"/>
      <c r="F14" s="67"/>
      <c r="G14" s="36"/>
      <c r="H14" s="36"/>
      <c r="I14" s="36"/>
      <c r="J14" s="12"/>
      <c r="K14" s="13"/>
    </row>
    <row r="15" spans="2:12" ht="29.4" customHeight="1" outlineLevel="1" x14ac:dyDescent="0.25">
      <c r="B15" s="48" t="s">
        <v>8</v>
      </c>
      <c r="C15" s="65" t="s">
        <v>45</v>
      </c>
      <c r="D15" s="66"/>
      <c r="E15" s="66"/>
      <c r="F15" s="67"/>
      <c r="G15" s="37"/>
      <c r="H15" s="37"/>
      <c r="I15" s="37"/>
      <c r="J15" s="12"/>
      <c r="K15" s="13"/>
    </row>
    <row r="16" spans="2:12" outlineLevel="1" x14ac:dyDescent="0.25">
      <c r="B16" s="48" t="s">
        <v>16</v>
      </c>
      <c r="C16" s="65" t="s">
        <v>19</v>
      </c>
      <c r="D16" s="66"/>
      <c r="E16" s="66"/>
      <c r="F16" s="67"/>
      <c r="G16" s="36"/>
      <c r="H16" s="36"/>
      <c r="I16" s="36"/>
      <c r="J16" s="12"/>
      <c r="K16" s="13"/>
    </row>
    <row r="17" spans="1:16" outlineLevel="1" x14ac:dyDescent="0.25">
      <c r="B17" s="48" t="s">
        <v>15</v>
      </c>
      <c r="C17" s="65" t="s">
        <v>22</v>
      </c>
      <c r="D17" s="66"/>
      <c r="E17" s="66"/>
      <c r="F17" s="67"/>
      <c r="G17" s="37"/>
      <c r="H17" s="37"/>
      <c r="I17" s="37"/>
      <c r="J17" s="12"/>
      <c r="K17" s="13"/>
    </row>
    <row r="18" spans="1:16" ht="14.4" outlineLevel="1" thickBot="1" x14ac:dyDescent="0.3">
      <c r="B18" s="49" t="s">
        <v>6</v>
      </c>
      <c r="C18" s="77" t="s">
        <v>21</v>
      </c>
      <c r="D18" s="78"/>
      <c r="E18" s="78"/>
      <c r="F18" s="79"/>
      <c r="G18" s="37"/>
      <c r="H18" s="37"/>
      <c r="I18" s="37"/>
      <c r="J18" s="12"/>
      <c r="K18" s="12"/>
      <c r="L18" s="13"/>
    </row>
    <row r="19" spans="1:16" outlineLevel="1" x14ac:dyDescent="0.25"/>
    <row r="20" spans="1:16" ht="157.94999999999999" customHeight="1" x14ac:dyDescent="0.25">
      <c r="A20" s="26" t="s">
        <v>9</v>
      </c>
      <c r="B20" s="70" t="s">
        <v>20</v>
      </c>
      <c r="C20" s="71"/>
      <c r="D20" s="19" t="s">
        <v>13</v>
      </c>
      <c r="E20" s="20" t="s">
        <v>25</v>
      </c>
      <c r="F20" s="19" t="s">
        <v>10</v>
      </c>
      <c r="G20" s="31" t="s">
        <v>33</v>
      </c>
      <c r="H20" s="31" t="s">
        <v>34</v>
      </c>
      <c r="I20" s="31" t="s">
        <v>35</v>
      </c>
      <c r="J20" s="19" t="s">
        <v>41</v>
      </c>
      <c r="K20" s="19" t="s">
        <v>28</v>
      </c>
      <c r="L20" s="19" t="s">
        <v>24</v>
      </c>
      <c r="M20" s="28" t="s">
        <v>11</v>
      </c>
      <c r="N20" s="28" t="s">
        <v>29</v>
      </c>
      <c r="O20" s="28" t="s">
        <v>32</v>
      </c>
      <c r="P20" s="28" t="s">
        <v>31</v>
      </c>
    </row>
    <row r="21" spans="1:16" x14ac:dyDescent="0.25">
      <c r="A21" s="27">
        <v>1</v>
      </c>
      <c r="B21" s="75">
        <v>2</v>
      </c>
      <c r="C21" s="76"/>
      <c r="D21" s="18">
        <v>3</v>
      </c>
      <c r="E21" s="21">
        <v>4</v>
      </c>
      <c r="F21" s="18">
        <v>5</v>
      </c>
      <c r="G21" s="18">
        <v>6</v>
      </c>
      <c r="H21" s="18">
        <v>7</v>
      </c>
      <c r="I21" s="18">
        <v>8</v>
      </c>
      <c r="J21" s="18">
        <v>9</v>
      </c>
      <c r="K21" s="18">
        <v>10</v>
      </c>
      <c r="L21" s="18">
        <v>11</v>
      </c>
      <c r="M21" s="18">
        <v>12</v>
      </c>
      <c r="N21" s="18">
        <v>13</v>
      </c>
      <c r="O21" s="32">
        <v>14</v>
      </c>
      <c r="P21" s="32">
        <v>15</v>
      </c>
    </row>
    <row r="22" spans="1:16" ht="193.8" customHeight="1" x14ac:dyDescent="0.25">
      <c r="A22" s="27">
        <v>1</v>
      </c>
      <c r="B22" s="80" t="s">
        <v>47</v>
      </c>
      <c r="C22" s="81"/>
      <c r="D22" s="23" t="s">
        <v>46</v>
      </c>
      <c r="E22" s="50" t="s">
        <v>48</v>
      </c>
      <c r="F22" s="18" t="s">
        <v>27</v>
      </c>
      <c r="G22" s="39"/>
      <c r="H22" s="39"/>
      <c r="I22" s="39"/>
      <c r="J22" s="18">
        <v>2</v>
      </c>
      <c r="K22" s="40"/>
      <c r="L22" s="39"/>
      <c r="M22" s="41">
        <f>ROUND(K22*(L22/100),2)</f>
        <v>0</v>
      </c>
      <c r="N22" s="42">
        <f t="shared" ref="N22" si="0">ROUND(K22+(K22*L22/100),2)</f>
        <v>0</v>
      </c>
      <c r="O22" s="41">
        <f>ROUND(K22*J22,2)</f>
        <v>0</v>
      </c>
      <c r="P22" s="42">
        <f>ROUND(N22*J22,2)</f>
        <v>0</v>
      </c>
    </row>
    <row r="23" spans="1:16" x14ac:dyDescent="0.25">
      <c r="A23" s="72" t="s">
        <v>18</v>
      </c>
      <c r="B23" s="73"/>
      <c r="C23" s="73"/>
      <c r="D23" s="73"/>
      <c r="E23" s="73"/>
      <c r="F23" s="18"/>
      <c r="G23" s="18"/>
      <c r="H23" s="18"/>
      <c r="I23" s="18"/>
      <c r="J23" s="38">
        <v>2</v>
      </c>
      <c r="K23" s="24">
        <f>SUM(K22:K22)</f>
        <v>0</v>
      </c>
      <c r="L23" s="18"/>
      <c r="M23" s="43">
        <f>SUM(M22:M22)</f>
        <v>0</v>
      </c>
      <c r="N23" s="43">
        <f>SUM(N22:N22)</f>
        <v>0</v>
      </c>
      <c r="O23" s="44">
        <f>SUM(O22:O22)</f>
        <v>0</v>
      </c>
      <c r="P23" s="44">
        <f>SUM(P22:P22)</f>
        <v>0</v>
      </c>
    </row>
    <row r="24" spans="1:16" ht="60.6" customHeight="1" x14ac:dyDescent="0.25">
      <c r="B24" s="74" t="s">
        <v>17</v>
      </c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</row>
    <row r="25" spans="1:16" ht="92.25" customHeight="1" x14ac:dyDescent="0.25">
      <c r="B25" s="63" t="s">
        <v>42</v>
      </c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</row>
    <row r="26" spans="1:16" x14ac:dyDescent="0.25"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</row>
  </sheetData>
  <mergeCells count="20">
    <mergeCell ref="D10:F10"/>
    <mergeCell ref="D11:F11"/>
    <mergeCell ref="D12:F12"/>
    <mergeCell ref="B25:N25"/>
    <mergeCell ref="C16:F16"/>
    <mergeCell ref="C13:F13"/>
    <mergeCell ref="C14:F14"/>
    <mergeCell ref="C15:F15"/>
    <mergeCell ref="C17:F17"/>
    <mergeCell ref="B20:C20"/>
    <mergeCell ref="A23:E23"/>
    <mergeCell ref="B24:N24"/>
    <mergeCell ref="B21:C21"/>
    <mergeCell ref="C18:F18"/>
    <mergeCell ref="B22:C22"/>
    <mergeCell ref="E5:F5"/>
    <mergeCell ref="B6:F6"/>
    <mergeCell ref="B7:F7"/>
    <mergeCell ref="B8:F8"/>
    <mergeCell ref="C9:F9"/>
  </mergeCells>
  <pageMargins left="0.70866141732283472" right="0.70866141732283472" top="0.74803149606299213" bottom="0.74803149606299213" header="0.31496062992125984" footer="0.31496062992125984"/>
  <pageSetup paperSize="9" scale="44" fitToHeight="0" orientation="landscape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Лист1!$A$1:$A$5</xm:f>
          </x14:formula1>
          <xm:sqref>H22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A4" sqref="A4"/>
    </sheetView>
  </sheetViews>
  <sheetFormatPr defaultRowHeight="14.4" x14ac:dyDescent="0.3"/>
  <sheetData>
    <row r="1" spans="1:1" x14ac:dyDescent="0.3">
      <c r="A1" t="s">
        <v>36</v>
      </c>
    </row>
    <row r="2" spans="1:1" x14ac:dyDescent="0.3">
      <c r="A2" t="s">
        <v>37</v>
      </c>
    </row>
    <row r="3" spans="1:1" x14ac:dyDescent="0.3">
      <c r="A3" t="s">
        <v>38</v>
      </c>
    </row>
    <row r="4" spans="1:1" x14ac:dyDescent="0.3">
      <c r="A4" t="s">
        <v>39</v>
      </c>
    </row>
    <row r="5" spans="1:1" x14ac:dyDescent="0.3">
      <c r="A5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</vt:lpstr>
      <vt:lpstr>Лист1</vt:lpstr>
      <vt:lpstr>Форма!Область_печати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Соколова Елена Владимировна</dc:creator>
  <cp:lastModifiedBy>Беляева Марина Владимировна</cp:lastModifiedBy>
  <cp:lastPrinted>2023-01-31T12:42:51Z</cp:lastPrinted>
  <dcterms:created xsi:type="dcterms:W3CDTF">2022-06-08T15:50:48Z</dcterms:created>
  <dcterms:modified xsi:type="dcterms:W3CDTF">2026-06-10T11:54:30Z</dcterms:modified>
</cp:coreProperties>
</file>