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УМТО\!Общая для УМТО\!Общая для УПРАВЛЕНИЯ ОУиР МТР\РАБОТА\Исполнители\БОГОМОЛОВА\2026\3 этап\46401-ТПИР ОТМ-2026-ЯЭ Металлоконстр Зеленстрой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definedNames>
    <definedName name="_Toc215071442" localSheetId="0">'Комм. предл. (Структура НМЦ)'!#REF!</definedName>
    <definedName name="_Toc215071443" localSheetId="0">'Комм. предл. (Структура НМЦ)'!#REF!</definedName>
    <definedName name="_Toc215071444" localSheetId="0">'Комм. предл. (Структура НМЦ)'!#REF!</definedName>
    <definedName name="_Toc215071445" localSheetId="0">'Комм. предл. (Структура НМЦ)'!#REF!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5" i="1" l="1"/>
  <c r="L14" i="1" l="1"/>
  <c r="L15" i="1"/>
  <c r="U14" i="1" l="1"/>
  <c r="V14" i="1" s="1"/>
  <c r="U15" i="1"/>
  <c r="V15" i="1" s="1"/>
  <c r="S14" i="1"/>
  <c r="S15" i="1"/>
  <c r="L16" i="1" l="1"/>
  <c r="V16" i="1" l="1"/>
  <c r="K17" i="1" l="1"/>
  <c r="L17" i="1" l="1"/>
  <c r="L18" i="1" s="1"/>
  <c r="V17" i="1"/>
  <c r="V18" i="1" s="1"/>
</calcChain>
</file>

<file path=xl/sharedStrings.xml><?xml version="1.0" encoding="utf-8"?>
<sst xmlns="http://schemas.openxmlformats.org/spreadsheetml/2006/main" count="48" uniqueCount="36">
  <si>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</si>
  <si>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</si>
  <si>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</si>
  <si>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</si>
  <si>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</si>
  <si>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</si>
  <si>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</si>
  <si>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</si>
  <si>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</si>
  <si>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</si>
  <si>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</si>
  <si>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</si>
  <si>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</si>
  <si>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</si>
  <si>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</si>
  <si>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</si>
  <si>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</si>
  <si>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ОКПД2</t>
  </si>
  <si>
    <t>Применение законодательства о национальном режиме</t>
  </si>
  <si>
    <t>НМЦ по позиции продукции,
руб. без НДС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</si>
  <si>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</si>
  <si>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</si>
  <si>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</si>
  <si>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</si>
  <si>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</si>
  <si>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</si>
  <si>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</si>
  <si>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</si>
  <si>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</si>
  <si>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t xml:space="preserve">Наименование реестра и номер реестровой записи
</t>
    </r>
    <r>
      <rPr>
        <i/>
        <sz val="12"/>
        <color rgb="FF000000"/>
        <rFont val="Times New Roman"/>
        <family val="1"/>
        <charset val="204"/>
      </rPr>
      <t>(если применимо)</t>
    </r>
  </si>
  <si>
    <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204"/>
      </rPr>
      <t>светло-зеленым</t>
    </r>
    <r>
      <rPr>
        <i/>
        <sz val="12"/>
        <color rgb="FF000000"/>
        <rFont val="Times New Roman"/>
        <family val="1"/>
        <charset val="204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</si>
  <si>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шт</t>
  </si>
  <si>
    <t>Установлен режим преимущества закупки Российской продукции</t>
  </si>
  <si>
    <t>25.11.23.110</t>
  </si>
  <si>
    <t>Конструкции опор перехода Ст-1, в том числе конструкторская документация</t>
  </si>
  <si>
    <t>Конструкции перехода Ф-1, в том числе конструкторская документация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</si>
</sst>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70AD47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4" fontId="3" fillId="0" borderId="9" xfId="0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Alignment="1">
      <alignment horizontal="left" vertical="top"/>
    </xf>
    <xf numFmtId="0" fontId="3" fillId="0" borderId="9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center" vertical="center"/>
    </xf>
    <xf numFmtId="4" fontId="3" fillId="5" borderId="9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top"/>
    </xf>
    <xf numFmtId="4" fontId="1" fillId="5" borderId="0" xfId="0" applyNumberFormat="1" applyFont="1" applyFill="1" applyAlignment="1">
      <alignment horizontal="left" vertical="top"/>
    </xf>
    <xf numFmtId="0" fontId="3" fillId="6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left" vertical="top"/>
    </xf>
    <xf numFmtId="0" fontId="3" fillId="2" borderId="0" xfId="0" applyNumberFormat="1" applyFont="1" applyFill="1" applyAlignment="1">
      <alignment horizontal="left" vertical="top"/>
    </xf>
    <xf numFmtId="4" fontId="3" fillId="2" borderId="0" xfId="0" applyNumberFormat="1" applyFont="1" applyFill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 applyProtection="1">
      <alignment vertical="top"/>
      <protection locked="0"/>
    </xf>
    <xf numFmtId="0" fontId="3" fillId="0" borderId="6" xfId="0" applyFont="1" applyBorder="1" applyAlignment="1">
      <alignment horizontal="left" vertical="top"/>
    </xf>
    <xf numFmtId="0" fontId="3" fillId="3" borderId="0" xfId="0" applyFont="1" applyFill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left" vertical="top"/>
      <protection locked="0"/>
    </xf>
    <xf numFmtId="0" fontId="3" fillId="0" borderId="0" xfId="0" applyNumberFormat="1" applyFont="1" applyAlignment="1" applyProtection="1">
      <alignment horizontal="left" vertical="top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left" vertical="top"/>
      <protection locked="0"/>
    </xf>
    <xf numFmtId="0" fontId="3" fillId="2" borderId="0" xfId="0" applyNumberFormat="1" applyFont="1" applyFill="1" applyAlignment="1" applyProtection="1">
      <alignment horizontal="left" vertical="top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0" fontId="3" fillId="0" borderId="1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 applyProtection="1">
      <alignment horizontal="center" vertical="center"/>
      <protection locked="0"/>
    </xf>
    <xf numFmtId="4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left" vertical="top"/>
      <protection locked="0"/>
    </xf>
    <xf numFmtId="0" fontId="3" fillId="2" borderId="0" xfId="0" applyNumberFormat="1" applyFont="1" applyFill="1" applyBorder="1" applyAlignment="1" applyProtection="1">
      <alignment horizontal="left" vertical="top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3" borderId="8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3" borderId="7" xfId="0" applyFont="1" applyFill="1" applyBorder="1" applyAlignment="1" applyProtection="1">
      <alignment horizontal="left" vertical="top"/>
      <protection locked="0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>
      <alignment horizontal="left" vertical="top" wrapText="1"/>
    </xf>
    <xf numFmtId="0" fontId="3" fillId="3" borderId="7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showGridLines="0" tabSelected="1" zoomScale="70" zoomScaleNormal="70" workbookViewId="0">
      <selection activeCell="O23" sqref="O23:V3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6.28515625" style="1" customWidth="1"/>
    <col min="5" max="5" width="15.140625" style="1" customWidth="1"/>
    <col min="6" max="6" width="16.28515625" style="1" customWidth="1"/>
    <col min="7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4" width="4.5703125" style="1" customWidth="1"/>
    <col min="15" max="15" width="6.5703125" style="1" customWidth="1"/>
    <col min="16" max="16" width="48.5703125" style="1" customWidth="1"/>
    <col min="17" max="17" width="22.5703125" style="67" customWidth="1"/>
    <col min="18" max="18" width="31.7109375" style="14" customWidth="1"/>
    <col min="19" max="19" width="8.5703125" style="1" customWidth="1"/>
    <col min="20" max="20" width="20.5703125" style="5" customWidth="1"/>
    <col min="21" max="21" width="14.5703125" style="7" customWidth="1"/>
    <col min="22" max="22" width="18.5703125" style="8"/>
    <col min="23" max="23" width="28.140625" style="10" customWidth="1"/>
    <col min="24" max="24" width="4.5703125" style="1" customWidth="1"/>
    <col min="25" max="16384" width="18.5703125" style="1"/>
  </cols>
  <sheetData>
    <row r="1" spans="1:22" ht="34.5" customHeight="1">
      <c r="A1" s="2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16"/>
      <c r="O2" s="17"/>
      <c r="P2" s="17"/>
      <c r="Q2" s="61"/>
      <c r="R2" s="18"/>
      <c r="S2" s="17"/>
      <c r="T2" s="19"/>
      <c r="U2" s="20"/>
      <c r="V2" s="21"/>
    </row>
    <row r="3" spans="1:22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  <c r="N3" s="16"/>
      <c r="O3" s="72"/>
      <c r="P3" s="72"/>
      <c r="Q3" s="72"/>
      <c r="R3" s="72"/>
      <c r="S3" s="72"/>
      <c r="T3" s="72"/>
      <c r="U3" s="72"/>
      <c r="V3" s="72"/>
    </row>
    <row r="4" spans="1:22" ht="15.75" customHeight="1">
      <c r="B4" s="25"/>
      <c r="C4" s="26" t="s">
        <v>0</v>
      </c>
      <c r="D4" s="26"/>
      <c r="E4" s="26"/>
      <c r="F4" s="26"/>
      <c r="G4" s="16"/>
      <c r="H4" s="16"/>
      <c r="I4" s="16"/>
      <c r="J4" s="16"/>
      <c r="K4" s="16"/>
      <c r="L4" s="16"/>
      <c r="M4" s="27"/>
      <c r="N4" s="16"/>
      <c r="O4" s="72"/>
      <c r="P4" s="72"/>
      <c r="Q4" s="72"/>
      <c r="R4" s="72"/>
      <c r="S4" s="72"/>
      <c r="T4" s="72"/>
      <c r="U4" s="72"/>
      <c r="V4" s="72"/>
    </row>
    <row r="5" spans="1:22" ht="15.75" customHeight="1">
      <c r="B5" s="25"/>
      <c r="C5" s="28" t="s">
        <v>1</v>
      </c>
      <c r="D5" s="28"/>
      <c r="E5" s="26"/>
      <c r="F5" s="26"/>
      <c r="G5" s="16"/>
      <c r="H5" s="16"/>
      <c r="I5" s="16"/>
      <c r="J5" s="16"/>
      <c r="K5" s="16"/>
      <c r="L5" s="16"/>
      <c r="M5" s="27"/>
      <c r="N5" s="16"/>
      <c r="O5" s="72"/>
      <c r="P5" s="72"/>
      <c r="Q5" s="72"/>
      <c r="R5" s="72"/>
      <c r="S5" s="72"/>
      <c r="T5" s="72"/>
      <c r="U5" s="72"/>
      <c r="V5" s="72"/>
    </row>
    <row r="6" spans="1:22" ht="24" customHeight="1">
      <c r="B6" s="25"/>
      <c r="C6" s="16"/>
      <c r="D6" s="16"/>
      <c r="E6" s="16"/>
      <c r="F6" s="16"/>
      <c r="G6" s="16"/>
      <c r="H6" s="16"/>
      <c r="I6" s="16"/>
      <c r="J6" s="16"/>
      <c r="K6" s="16"/>
      <c r="L6" s="16"/>
      <c r="M6" s="27"/>
      <c r="N6" s="16"/>
      <c r="O6" s="29"/>
      <c r="P6" s="29"/>
      <c r="Q6" s="62"/>
      <c r="R6" s="30"/>
      <c r="S6" s="29"/>
      <c r="T6" s="31"/>
      <c r="U6" s="32"/>
      <c r="V6" s="33"/>
    </row>
    <row r="7" spans="1:22">
      <c r="B7" s="25"/>
      <c r="C7" s="73" t="s">
        <v>2</v>
      </c>
      <c r="D7" s="73"/>
      <c r="E7" s="73"/>
      <c r="F7" s="73"/>
      <c r="G7" s="73"/>
      <c r="H7" s="73"/>
      <c r="I7" s="73"/>
      <c r="J7" s="73"/>
      <c r="K7" s="73"/>
      <c r="L7" s="73"/>
      <c r="M7" s="27"/>
      <c r="N7" s="16"/>
      <c r="O7" s="74" t="s">
        <v>3</v>
      </c>
      <c r="P7" s="74"/>
      <c r="Q7" s="74"/>
      <c r="R7" s="74"/>
      <c r="S7" s="74"/>
      <c r="T7" s="74"/>
      <c r="U7" s="74"/>
      <c r="V7" s="74"/>
    </row>
    <row r="8" spans="1:22" ht="24" customHeight="1">
      <c r="B8" s="25"/>
      <c r="C8" s="16"/>
      <c r="D8" s="16"/>
      <c r="E8" s="16"/>
      <c r="F8" s="16"/>
      <c r="G8" s="16"/>
      <c r="H8" s="16"/>
      <c r="I8" s="16"/>
      <c r="J8" s="16"/>
      <c r="K8" s="16"/>
      <c r="L8" s="16"/>
      <c r="M8" s="27"/>
      <c r="N8" s="16"/>
      <c r="O8" s="29"/>
      <c r="P8" s="29"/>
      <c r="Q8" s="62"/>
      <c r="R8" s="30"/>
      <c r="S8" s="29"/>
      <c r="T8" s="31"/>
      <c r="U8" s="32"/>
      <c r="V8" s="33"/>
    </row>
    <row r="9" spans="1:22" ht="24" customHeight="1">
      <c r="B9" s="25"/>
      <c r="C9" s="69" t="s">
        <v>4</v>
      </c>
      <c r="D9" s="69"/>
      <c r="E9" s="75"/>
      <c r="F9" s="75"/>
      <c r="G9" s="75"/>
      <c r="H9" s="75"/>
      <c r="I9" s="75"/>
      <c r="J9" s="16"/>
      <c r="K9" s="16"/>
      <c r="L9" s="16"/>
      <c r="M9" s="27"/>
      <c r="N9" s="16"/>
      <c r="O9" s="29"/>
      <c r="P9" s="29"/>
      <c r="Q9" s="62"/>
      <c r="R9" s="30"/>
      <c r="S9" s="29"/>
      <c r="T9" s="31"/>
      <c r="U9" s="32"/>
      <c r="V9" s="33"/>
    </row>
    <row r="10" spans="1:22" ht="24" customHeight="1">
      <c r="B10" s="25"/>
      <c r="C10" s="69" t="s">
        <v>5</v>
      </c>
      <c r="D10" s="69"/>
      <c r="E10" s="70"/>
      <c r="F10" s="70"/>
      <c r="G10" s="70"/>
      <c r="H10" s="70"/>
      <c r="I10" s="70"/>
      <c r="J10" s="16"/>
      <c r="K10" s="16"/>
      <c r="L10" s="16"/>
      <c r="M10" s="27"/>
      <c r="N10" s="16"/>
      <c r="O10" s="29"/>
      <c r="P10" s="29"/>
      <c r="Q10" s="62"/>
      <c r="R10" s="30"/>
      <c r="S10" s="29"/>
      <c r="T10" s="31"/>
      <c r="U10" s="32"/>
      <c r="V10" s="33"/>
    </row>
    <row r="11" spans="1:22" ht="24" customHeight="1">
      <c r="B11" s="25"/>
      <c r="C11" s="69" t="s">
        <v>6</v>
      </c>
      <c r="D11" s="69"/>
      <c r="E11" s="70"/>
      <c r="F11" s="70"/>
      <c r="G11" s="70"/>
      <c r="H11" s="70"/>
      <c r="I11" s="70"/>
      <c r="J11" s="16"/>
      <c r="K11" s="16"/>
      <c r="L11" s="16"/>
      <c r="M11" s="27"/>
      <c r="N11" s="16"/>
      <c r="O11" s="29"/>
      <c r="P11" s="29"/>
      <c r="Q11" s="62"/>
      <c r="R11" s="30"/>
      <c r="S11" s="29"/>
      <c r="T11" s="31"/>
      <c r="U11" s="32"/>
      <c r="V11" s="33"/>
    </row>
    <row r="12" spans="1:22">
      <c r="B12" s="2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27"/>
      <c r="N12" s="16"/>
      <c r="O12" s="29"/>
      <c r="P12" s="29"/>
      <c r="Q12" s="62"/>
      <c r="R12" s="30"/>
      <c r="S12" s="29"/>
      <c r="T12" s="31"/>
      <c r="U12" s="32"/>
      <c r="V12" s="33"/>
    </row>
    <row r="13" spans="1:22" ht="84" customHeight="1">
      <c r="B13" s="25"/>
      <c r="C13" s="45" t="s">
        <v>7</v>
      </c>
      <c r="D13" s="45" t="s">
        <v>8</v>
      </c>
      <c r="E13" s="45" t="s">
        <v>9</v>
      </c>
      <c r="F13" s="45" t="s">
        <v>10</v>
      </c>
      <c r="G13" s="45" t="s">
        <v>29</v>
      </c>
      <c r="H13" s="45" t="s">
        <v>11</v>
      </c>
      <c r="I13" s="45" t="s">
        <v>12</v>
      </c>
      <c r="J13" s="45" t="s">
        <v>13</v>
      </c>
      <c r="K13" s="45" t="s">
        <v>14</v>
      </c>
      <c r="L13" s="45" t="s">
        <v>15</v>
      </c>
      <c r="M13" s="27"/>
      <c r="N13" s="16"/>
      <c r="O13" s="45" t="s">
        <v>7</v>
      </c>
      <c r="P13" s="45" t="s">
        <v>16</v>
      </c>
      <c r="Q13" s="63" t="s">
        <v>17</v>
      </c>
      <c r="R13" s="13" t="s">
        <v>18</v>
      </c>
      <c r="S13" s="45" t="s">
        <v>11</v>
      </c>
      <c r="T13" s="50" t="s">
        <v>12</v>
      </c>
      <c r="U13" s="51" t="s">
        <v>14</v>
      </c>
      <c r="V13" s="50" t="s">
        <v>19</v>
      </c>
    </row>
    <row r="14" spans="1:22" ht="51" customHeight="1">
      <c r="B14" s="25"/>
      <c r="C14" s="13">
        <v>1</v>
      </c>
      <c r="D14" s="60" t="s">
        <v>34</v>
      </c>
      <c r="E14" s="46"/>
      <c r="F14" s="46"/>
      <c r="G14" s="68"/>
      <c r="H14" s="12" t="s">
        <v>31</v>
      </c>
      <c r="I14" s="3">
        <v>3114542.36</v>
      </c>
      <c r="J14" s="46"/>
      <c r="K14" s="12">
        <v>2</v>
      </c>
      <c r="L14" s="3">
        <f t="shared" ref="L14:L15" si="0">J14*K14</f>
        <v>0</v>
      </c>
      <c r="M14" s="27"/>
      <c r="N14" s="16"/>
      <c r="O14" s="13">
        <v>1</v>
      </c>
      <c r="P14" s="60" t="s">
        <v>34</v>
      </c>
      <c r="Q14" s="64" t="s">
        <v>33</v>
      </c>
      <c r="R14" s="4" t="s">
        <v>32</v>
      </c>
      <c r="S14" s="13" t="str">
        <f t="shared" ref="S14:S15" si="1">H14</f>
        <v>шт</v>
      </c>
      <c r="T14" s="3">
        <v>3114542.36</v>
      </c>
      <c r="U14" s="6">
        <f>K14</f>
        <v>2</v>
      </c>
      <c r="V14" s="9">
        <f t="shared" ref="V14:V15" si="2">U14*T14</f>
        <v>6229084.7199999997</v>
      </c>
    </row>
    <row r="15" spans="1:22" ht="51" customHeight="1">
      <c r="B15" s="25"/>
      <c r="C15" s="13">
        <v>2</v>
      </c>
      <c r="D15" s="60" t="s">
        <v>35</v>
      </c>
      <c r="E15" s="46"/>
      <c r="F15" s="46"/>
      <c r="G15" s="68"/>
      <c r="H15" s="12" t="s">
        <v>31</v>
      </c>
      <c r="I15" s="3">
        <v>23576275.530000001</v>
      </c>
      <c r="J15" s="46"/>
      <c r="K15" s="12">
        <v>1</v>
      </c>
      <c r="L15" s="3">
        <f t="shared" si="0"/>
        <v>0</v>
      </c>
      <c r="M15" s="27"/>
      <c r="N15" s="16"/>
      <c r="O15" s="13">
        <f t="shared" ref="O15" si="3">O14+1</f>
        <v>2</v>
      </c>
      <c r="P15" s="60" t="s">
        <v>35</v>
      </c>
      <c r="Q15" s="64" t="s">
        <v>33</v>
      </c>
      <c r="R15" s="4" t="s">
        <v>32</v>
      </c>
      <c r="S15" s="13" t="str">
        <f t="shared" si="1"/>
        <v>шт</v>
      </c>
      <c r="T15" s="3">
        <v>23576275.530000001</v>
      </c>
      <c r="U15" s="6">
        <f>K15</f>
        <v>1</v>
      </c>
      <c r="V15" s="9">
        <f t="shared" si="2"/>
        <v>23576275.530000001</v>
      </c>
    </row>
    <row r="16" spans="1:22" ht="24" customHeight="1">
      <c r="B16" s="25"/>
      <c r="C16" s="79" t="s">
        <v>20</v>
      </c>
      <c r="D16" s="79"/>
      <c r="E16" s="79"/>
      <c r="F16" s="79"/>
      <c r="G16" s="79"/>
      <c r="H16" s="79"/>
      <c r="I16" s="79"/>
      <c r="J16" s="76" t="s">
        <v>21</v>
      </c>
      <c r="K16" s="76"/>
      <c r="L16" s="47">
        <f>SUM(L14:L15)</f>
        <v>0</v>
      </c>
      <c r="M16" s="27"/>
      <c r="N16" s="16"/>
      <c r="O16" s="77" t="s">
        <v>22</v>
      </c>
      <c r="P16" s="77"/>
      <c r="Q16" s="77"/>
      <c r="R16" s="77"/>
      <c r="S16" s="77"/>
      <c r="T16" s="78" t="s">
        <v>21</v>
      </c>
      <c r="U16" s="78"/>
      <c r="V16" s="52">
        <f>SUM(V14:V15)</f>
        <v>29805360.25</v>
      </c>
    </row>
    <row r="17" spans="2:25" ht="24" customHeight="1">
      <c r="B17" s="25"/>
      <c r="C17" s="79"/>
      <c r="D17" s="79"/>
      <c r="E17" s="79"/>
      <c r="F17" s="79"/>
      <c r="G17" s="79"/>
      <c r="H17" s="79"/>
      <c r="I17" s="79"/>
      <c r="J17" s="48" t="s">
        <v>23</v>
      </c>
      <c r="K17" s="49">
        <f>U17</f>
        <v>0.22</v>
      </c>
      <c r="L17" s="47">
        <f>L16*K17</f>
        <v>0</v>
      </c>
      <c r="M17" s="27"/>
      <c r="N17" s="16"/>
      <c r="O17" s="77"/>
      <c r="P17" s="77"/>
      <c r="Q17" s="77"/>
      <c r="R17" s="77"/>
      <c r="S17" s="77"/>
      <c r="T17" s="53" t="s">
        <v>23</v>
      </c>
      <c r="U17" s="54">
        <v>0.22</v>
      </c>
      <c r="V17" s="52">
        <f>U17*V16</f>
        <v>6557179.2549999999</v>
      </c>
    </row>
    <row r="18" spans="2:25" ht="24" customHeight="1">
      <c r="B18" s="25"/>
      <c r="C18" s="79"/>
      <c r="D18" s="79"/>
      <c r="E18" s="79"/>
      <c r="F18" s="79"/>
      <c r="G18" s="79"/>
      <c r="H18" s="79"/>
      <c r="I18" s="79"/>
      <c r="J18" s="76" t="s">
        <v>24</v>
      </c>
      <c r="K18" s="76"/>
      <c r="L18" s="47">
        <f>SUM(L16:L17)</f>
        <v>0</v>
      </c>
      <c r="M18" s="27"/>
      <c r="N18" s="16"/>
      <c r="O18" s="77"/>
      <c r="P18" s="77"/>
      <c r="Q18" s="77"/>
      <c r="R18" s="77"/>
      <c r="S18" s="77"/>
      <c r="T18" s="78" t="s">
        <v>24</v>
      </c>
      <c r="U18" s="78"/>
      <c r="V18" s="52">
        <f>SUM(V16:V17)</f>
        <v>36362539.505000003</v>
      </c>
      <c r="Y18" s="5"/>
    </row>
    <row r="19" spans="2:25" ht="24" customHeight="1">
      <c r="B19" s="2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7"/>
      <c r="N19" s="16"/>
      <c r="O19" s="55"/>
      <c r="P19" s="55"/>
      <c r="Q19" s="65"/>
      <c r="R19" s="56"/>
      <c r="S19" s="55"/>
      <c r="T19" s="57"/>
      <c r="U19" s="58"/>
      <c r="V19" s="59"/>
    </row>
    <row r="20" spans="2:25" ht="15.75" customHeight="1">
      <c r="B20" s="25"/>
      <c r="C20" s="75"/>
      <c r="D20" s="75"/>
      <c r="E20" s="75"/>
      <c r="F20" s="39"/>
      <c r="G20" s="40"/>
      <c r="H20" s="39"/>
      <c r="I20" s="82"/>
      <c r="J20" s="82"/>
      <c r="K20" s="82"/>
      <c r="L20" s="82"/>
      <c r="M20" s="27"/>
      <c r="N20" s="16"/>
      <c r="O20" s="83"/>
      <c r="P20" s="83"/>
      <c r="Q20" s="83"/>
      <c r="R20" s="83"/>
      <c r="S20" s="83"/>
      <c r="T20" s="83"/>
      <c r="U20" s="83"/>
      <c r="V20" s="83"/>
    </row>
    <row r="21" spans="2:25">
      <c r="B21" s="25"/>
      <c r="C21" s="84" t="s">
        <v>25</v>
      </c>
      <c r="D21" s="84"/>
      <c r="E21" s="84"/>
      <c r="F21" s="39"/>
      <c r="G21" s="41" t="s">
        <v>26</v>
      </c>
      <c r="H21" s="39" t="s">
        <v>27</v>
      </c>
      <c r="I21" s="84" t="s">
        <v>28</v>
      </c>
      <c r="J21" s="84"/>
      <c r="K21" s="84"/>
      <c r="L21" s="84"/>
      <c r="M21" s="27"/>
      <c r="N21" s="16"/>
      <c r="O21" s="83"/>
      <c r="P21" s="83"/>
      <c r="Q21" s="83"/>
      <c r="R21" s="83"/>
      <c r="S21" s="83"/>
      <c r="T21" s="83"/>
      <c r="U21" s="83"/>
      <c r="V21" s="83"/>
    </row>
    <row r="22" spans="2:25" ht="16.5" thickBot="1"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16"/>
      <c r="O22" s="34"/>
      <c r="P22" s="34"/>
      <c r="Q22" s="66"/>
      <c r="R22" s="35"/>
      <c r="S22" s="34"/>
      <c r="T22" s="36"/>
      <c r="U22" s="37"/>
      <c r="V22" s="38"/>
    </row>
    <row r="23" spans="2:25" ht="15.75" customHeight="1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80"/>
      <c r="P23" s="80"/>
      <c r="Q23" s="80"/>
      <c r="R23" s="80"/>
      <c r="S23" s="80"/>
      <c r="T23" s="80"/>
      <c r="U23" s="80"/>
      <c r="V23" s="80"/>
      <c r="W23" s="11"/>
    </row>
    <row r="24" spans="2:25" ht="15.75" customHeight="1">
      <c r="B24" s="81" t="s">
        <v>30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16"/>
      <c r="O24" s="80"/>
      <c r="P24" s="80"/>
      <c r="Q24" s="80"/>
      <c r="R24" s="80"/>
      <c r="S24" s="80"/>
      <c r="T24" s="80"/>
      <c r="U24" s="80"/>
      <c r="V24" s="80"/>
    </row>
    <row r="25" spans="2:25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16"/>
      <c r="O25" s="80"/>
      <c r="P25" s="80"/>
      <c r="Q25" s="80"/>
      <c r="R25" s="80"/>
      <c r="S25" s="80"/>
      <c r="T25" s="80"/>
      <c r="U25" s="80"/>
      <c r="V25" s="80"/>
    </row>
    <row r="26" spans="2:2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80"/>
      <c r="P26" s="80"/>
      <c r="Q26" s="80"/>
      <c r="R26" s="80"/>
      <c r="S26" s="80"/>
      <c r="T26" s="80"/>
      <c r="U26" s="80"/>
      <c r="V26" s="80"/>
    </row>
    <row r="27" spans="2:2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80"/>
      <c r="P27" s="80"/>
      <c r="Q27" s="80"/>
      <c r="R27" s="80"/>
      <c r="S27" s="80"/>
      <c r="T27" s="80"/>
      <c r="U27" s="80"/>
      <c r="V27" s="80"/>
    </row>
    <row r="28" spans="2:2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80"/>
      <c r="P28" s="80"/>
      <c r="Q28" s="80"/>
      <c r="R28" s="80"/>
      <c r="S28" s="80"/>
      <c r="T28" s="80"/>
      <c r="U28" s="80"/>
      <c r="V28" s="80"/>
    </row>
    <row r="29" spans="2:2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80"/>
      <c r="P29" s="80"/>
      <c r="Q29" s="80"/>
      <c r="R29" s="80"/>
      <c r="S29" s="80"/>
      <c r="T29" s="80"/>
      <c r="U29" s="80"/>
      <c r="V29" s="80"/>
    </row>
    <row r="30" spans="2:2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80"/>
      <c r="P30" s="80"/>
      <c r="Q30" s="80"/>
      <c r="R30" s="80"/>
      <c r="S30" s="80"/>
      <c r="T30" s="80"/>
      <c r="U30" s="80"/>
      <c r="V30" s="80"/>
    </row>
    <row r="31" spans="2: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80"/>
      <c r="P31" s="80"/>
      <c r="Q31" s="80"/>
      <c r="R31" s="80"/>
      <c r="S31" s="80"/>
      <c r="T31" s="80"/>
      <c r="U31" s="80"/>
      <c r="V31" s="80"/>
    </row>
    <row r="32" spans="2: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80"/>
      <c r="P32" s="80"/>
      <c r="Q32" s="80"/>
      <c r="R32" s="80"/>
      <c r="S32" s="80"/>
      <c r="T32" s="80"/>
      <c r="U32" s="80"/>
      <c r="V32" s="80"/>
    </row>
    <row r="33" spans="2:2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80"/>
      <c r="P33" s="80"/>
      <c r="Q33" s="80"/>
      <c r="R33" s="80"/>
      <c r="S33" s="80"/>
      <c r="T33" s="80"/>
      <c r="U33" s="80"/>
      <c r="V33" s="80"/>
    </row>
    <row r="34" spans="2:2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80"/>
      <c r="P34" s="80"/>
      <c r="Q34" s="80"/>
      <c r="R34" s="80"/>
      <c r="S34" s="80"/>
      <c r="T34" s="80"/>
      <c r="U34" s="80"/>
      <c r="V34" s="80"/>
    </row>
  </sheetData>
  <sortState ref="O14:V92">
    <sortCondition ref="P70"/>
  </sortState>
  <mergeCells count="23">
    <mergeCell ref="C16:I18"/>
    <mergeCell ref="O23:V34"/>
    <mergeCell ref="B24:M25"/>
    <mergeCell ref="C20:E20"/>
    <mergeCell ref="I20:L20"/>
    <mergeCell ref="O20:V21"/>
    <mergeCell ref="C21:E21"/>
    <mergeCell ref="I21:L21"/>
    <mergeCell ref="J16:K16"/>
    <mergeCell ref="O16:S18"/>
    <mergeCell ref="T16:U16"/>
    <mergeCell ref="J18:K18"/>
    <mergeCell ref="T18:U18"/>
    <mergeCell ref="C10:D10"/>
    <mergeCell ref="E10:I10"/>
    <mergeCell ref="C11:D11"/>
    <mergeCell ref="E11:I11"/>
    <mergeCell ref="B1:V1"/>
    <mergeCell ref="O3:V5"/>
    <mergeCell ref="C7:L7"/>
    <mergeCell ref="O7:V7"/>
    <mergeCell ref="C9:D9"/>
    <mergeCell ref="E9:I9"/>
  </mergeCells>
  <pageMargins left="0.25" right="0.25" top="0.75" bottom="0.75" header="0.511811023622047" footer="0.511811023622047"/>
  <pageSetup scale="3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Богомолова Кристина Петровна</cp:lastModifiedBy>
  <cp:revision>2</cp:revision>
  <cp:lastPrinted>2026-02-09T06:48:26Z</cp:lastPrinted>
  <dcterms:created xsi:type="dcterms:W3CDTF">2023-05-26T08:17:29Z</dcterms:created>
  <dcterms:modified xsi:type="dcterms:W3CDTF">2026-02-09T08:22:13Z</dcterms:modified>
  <dc:language>ru-RU</dc:language>
</cp:coreProperties>
</file>