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<sst xmlns="http://schemas.openxmlformats.org/spreadsheetml/2006/main" count="52" uniqueCount="41">
  <si>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</si>
  <si>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</si>
  <si>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</si>
  <si>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</si>
  <si>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</si>
  <si>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</si>
  <si>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</si>
  <si>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обеспечению бесперебойного функционирования программного обеспечения «Интеграционно-аналитическая сервисная платформа ПРОТЕЙ», IASP PROTEI комплексной интеграционной программно-аппаратной системы контроля и управления общественной безопасностью Томской области ИС АПК «Безопасный город» на территории Томской области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</si>
  <si>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</si>
  <si>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</si>
  <si>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</si>
  <si>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</si>
  <si>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</si>
  <si>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</si>
  <si>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</si>
  <si>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</si>
  <si>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</si>
  <si>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</si>
  <si>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</si>
  <si>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</si>
  <si>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</si>
  <si>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Услуга</t>
  </si>
  <si>
    <t xml:space="preserve">Оказание услуг по обеспечению бесперебойного функционирования программного обеспечения «Интеграционно-аналитическая сервисная платформа ПРОТЕЙ», IASP PROTEI комплексной интеграционной программно-аппаратной системы контроля и управления общественной безопасностью Томской области ИС АПК «Безопасный город» на территории Томской области, в том числе:</t>
  </si>
  <si>
    <t xml:space="preserve">1.1</t>
  </si>
  <si>
    <t xml:space="preserve">Оказание услуг по обеспечению бесперебойного функционирования программного обеспечения «Интеграционно-аналитическая сервисная платформа ПРОТЕЙ», IASP PROTEI комплексной интеграционной программно-аппаратной системы контроля и управления общественной безопасностью Томской области ИС АПК «Безопасный город» на территории Томской области с даты заключения договора по 31.07.2026</t>
  </si>
  <si>
    <t xml:space="preserve">Усл.ед.</t>
  </si>
  <si>
    <t xml:space="preserve">1.2</t>
  </si>
  <si>
    <t xml:space="preserve">Оказание услуг по обеспечению бесперебойного функционирования программного обеспечения «Интеграционно-аналитическая сервисная платформа ПРОТЕЙ», IASP PROTEI комплексной интеграционной программно-аппаратной системы контроля и управления общественной безопасностью Томской области ИС АПК «Безопасный город» на территории Томской области с 01.08.2026 по 31.08.2026</t>
  </si>
  <si>
    <t xml:space="preserve">1.3</t>
  </si>
  <si>
    <t xml:space="preserve">Оказание услуг по обеспечению бесперебойного функционирования программного обеспечения «Интеграционно-аналитическая сервисная платформа ПРОТЕЙ», IASP PROTEI комплексной интеграционной программно-аппаратной системы контроля и управления общественной безопасностью Томской области ИС АПК «Безопасный город» на территории Томской области с 01.09.2026 по 30.09.2026</t>
  </si>
  <si>
    <t xml:space="preserve">1.4</t>
  </si>
  <si>
    <t xml:space="preserve">Оказание услуг по обеспечению бесперебойного функционирования программного обеспечения «Интеграционно-аналитическая сервисная платформа ПРОТЕЙ», IASP PROTEI комплексной интеграционной программно-аппаратной системы контроля и управления общественной безопасностью Томской области ИС АПК «Безопасный город» на территории Томской области с 01.10.2026 по 31.10.2026</t>
  </si>
  <si>
    <t xml:space="preserve">1.5</t>
  </si>
  <si>
    <t xml:space="preserve">Оказание услуг по обеспечению бесперебойного функционирования программного обеспечения «Интеграционно-аналитическая сервисная платформа ПРОТЕЙ», IASP PROTEI комплексной интеграционной программно-аппаратной системы контроля и управления общественной безопасностью Томской области ИС АПК «Безопасный город» на территории Томской области с 01.11.2026 по 30.11.2026</t>
  </si>
  <si>
    <t xml:space="preserve">1.6</t>
  </si>
  <si>
    <t xml:space="preserve">Оказание услуг по обеспечению бесперебойного функционирования программного обеспечения «Интеграционно-аналитическая сервисная платформа ПРОТЕЙ», IASP PROTEI комплексной интеграционной программно-аппаратной системы контроля и управления общественной безопасностью Томской области ИС АПК «Безопасный город» на территории Томской области с 01.12.2026 по 31.12.2026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</si>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</sst>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0.00"/>
    <numFmt numFmtId="167" formatCode="#,##0.00&quot;р.&quot;"/>
    <numFmt numFmtId="168" formatCode="_-* #,##0.00_-;\-* #,##0.00_-;_-* \-??_-;_-@_-"/>
    <numFmt numFmtId="169" formatCode="0.00%"/>
    <numFmt numFmtId="170" formatCode="@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5" fillId="4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5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70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13" colorId="64" zoomScale="70" zoomScaleNormal="70" zoomScalePageLayoutView="100" workbookViewId="0">
      <selection pane="topLeft" activeCell="E17" activeCellId="0" sqref="E17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90.6" hidden="false" customHeight="true" outlineLevel="0" collapsed="false">
      <c r="B14" s="17" t="n">
        <v>1</v>
      </c>
      <c r="C14" s="18" t="s">
        <v>21</v>
      </c>
      <c r="D14" s="19" t="s">
        <v>22</v>
      </c>
      <c r="E14" s="20"/>
      <c r="F14" s="20"/>
      <c r="G14" s="20"/>
      <c r="H14" s="20"/>
      <c r="I14" s="21"/>
      <c r="J14" s="22"/>
      <c r="K14" s="23"/>
      <c r="L14" s="23"/>
      <c r="M14" s="23"/>
      <c r="N14" s="23"/>
    </row>
    <row r="15" customFormat="false" ht="60.75" hidden="false" customHeight="true" outlineLevel="0" collapsed="false">
      <c r="B15" s="17" t="s">
        <v>23</v>
      </c>
      <c r="C15" s="24" t="s">
        <v>21</v>
      </c>
      <c r="D15" s="25" t="s">
        <v>24</v>
      </c>
      <c r="E15" s="20"/>
      <c r="F15" s="26"/>
      <c r="G15" s="27" t="n">
        <f aca="false">ROUND(F15*L15,2)</f>
        <v>0</v>
      </c>
      <c r="H15" s="27" t="n">
        <f aca="false">ROUND(F15+G15,2)</f>
        <v>0</v>
      </c>
      <c r="I15" s="28" t="n">
        <v>1</v>
      </c>
      <c r="J15" s="22" t="s">
        <v>25</v>
      </c>
      <c r="K15" s="23" t="n">
        <f aca="false">ROUND(F15*I15,2)</f>
        <v>0</v>
      </c>
      <c r="L15" s="29"/>
      <c r="M15" s="23" t="n">
        <f aca="false">ROUND(K15*L15,2)</f>
        <v>0</v>
      </c>
      <c r="N15" s="23" t="n">
        <f aca="false">ROUND(K15+M15,2)</f>
        <v>0</v>
      </c>
    </row>
    <row r="16" customFormat="false" ht="53.3" hidden="false" customHeight="false" outlineLevel="0" collapsed="false">
      <c r="B16" s="17" t="s">
        <v>26</v>
      </c>
      <c r="C16" s="24" t="s">
        <v>21</v>
      </c>
      <c r="D16" s="25" t="s">
        <v>27</v>
      </c>
      <c r="E16" s="20"/>
      <c r="F16" s="26"/>
      <c r="G16" s="27" t="n">
        <f aca="false">ROUND(F16*L16,2)</f>
        <v>0</v>
      </c>
      <c r="H16" s="27" t="n">
        <f aca="false">ROUND(F16+G16,2)</f>
        <v>0</v>
      </c>
      <c r="I16" s="28" t="n">
        <v>1</v>
      </c>
      <c r="J16" s="22" t="s">
        <v>25</v>
      </c>
      <c r="K16" s="23" t="n">
        <f aca="false">ROUND(F16*I16,2)</f>
        <v>0</v>
      </c>
      <c r="L16" s="29"/>
      <c r="M16" s="23" t="n">
        <f aca="false">ROUND(K16*L16,2)</f>
        <v>0</v>
      </c>
      <c r="N16" s="23" t="n">
        <f aca="false">ROUND(K16+M16,2)</f>
        <v>0</v>
      </c>
    </row>
    <row r="17" customFormat="false" ht="53.3" hidden="false" customHeight="false" outlineLevel="0" collapsed="false">
      <c r="B17" s="17" t="s">
        <v>28</v>
      </c>
      <c r="C17" s="24" t="s">
        <v>21</v>
      </c>
      <c r="D17" s="25" t="s">
        <v>29</v>
      </c>
      <c r="E17" s="20"/>
      <c r="F17" s="26"/>
      <c r="G17" s="27" t="n">
        <f aca="false">ROUND(F17*L17,2)</f>
        <v>0</v>
      </c>
      <c r="H17" s="27" t="n">
        <f aca="false">ROUND(F17+G17,2)</f>
        <v>0</v>
      </c>
      <c r="I17" s="28" t="n">
        <v>1</v>
      </c>
      <c r="J17" s="22" t="s">
        <v>25</v>
      </c>
      <c r="K17" s="23" t="n">
        <f aca="false">ROUND(F17*I17,2)</f>
        <v>0</v>
      </c>
      <c r="L17" s="29"/>
      <c r="M17" s="23" t="n">
        <f aca="false">ROUND(K17*L17,2)</f>
        <v>0</v>
      </c>
      <c r="N17" s="23" t="n">
        <f aca="false">ROUND(K17+M17,2)</f>
        <v>0</v>
      </c>
    </row>
    <row r="18" customFormat="false" ht="53.3" hidden="false" customHeight="false" outlineLevel="0" collapsed="false">
      <c r="B18" s="17" t="s">
        <v>30</v>
      </c>
      <c r="C18" s="24" t="s">
        <v>21</v>
      </c>
      <c r="D18" s="25" t="s">
        <v>31</v>
      </c>
      <c r="E18" s="20"/>
      <c r="F18" s="26"/>
      <c r="G18" s="27" t="n">
        <f aca="false">ROUND(F18*L18,2)</f>
        <v>0</v>
      </c>
      <c r="H18" s="27" t="n">
        <f aca="false">ROUND(F18+G18,2)</f>
        <v>0</v>
      </c>
      <c r="I18" s="28" t="n">
        <v>1</v>
      </c>
      <c r="J18" s="22" t="s">
        <v>25</v>
      </c>
      <c r="K18" s="23" t="n">
        <f aca="false">ROUND(F18*I18,2)</f>
        <v>0</v>
      </c>
      <c r="L18" s="29"/>
      <c r="M18" s="23" t="n">
        <f aca="false">ROUND(K18*L18,2)</f>
        <v>0</v>
      </c>
      <c r="N18" s="23" t="n">
        <f aca="false">ROUND(K18+M18,2)</f>
        <v>0</v>
      </c>
    </row>
    <row r="19" customFormat="false" ht="53.3" hidden="false" customHeight="false" outlineLevel="0" collapsed="false">
      <c r="B19" s="17" t="s">
        <v>32</v>
      </c>
      <c r="C19" s="24" t="s">
        <v>21</v>
      </c>
      <c r="D19" s="25" t="s">
        <v>33</v>
      </c>
      <c r="E19" s="20"/>
      <c r="F19" s="26"/>
      <c r="G19" s="27" t="n">
        <f aca="false">ROUND(F19*L19,2)</f>
        <v>0</v>
      </c>
      <c r="H19" s="27" t="n">
        <f aca="false">ROUND(F19+G19,2)</f>
        <v>0</v>
      </c>
      <c r="I19" s="28" t="n">
        <v>1</v>
      </c>
      <c r="J19" s="22" t="s">
        <v>25</v>
      </c>
      <c r="K19" s="23" t="n">
        <f aca="false">ROUND(F19*I19,2)</f>
        <v>0</v>
      </c>
      <c r="L19" s="29"/>
      <c r="M19" s="23" t="n">
        <f aca="false">ROUND(K19*L19,2)</f>
        <v>0</v>
      </c>
      <c r="N19" s="23" t="n">
        <f aca="false">ROUND(K19+M19,2)</f>
        <v>0</v>
      </c>
    </row>
    <row r="20" customFormat="false" ht="53.3" hidden="false" customHeight="false" outlineLevel="0" collapsed="false">
      <c r="B20" s="17" t="s">
        <v>34</v>
      </c>
      <c r="C20" s="24" t="s">
        <v>21</v>
      </c>
      <c r="D20" s="25" t="s">
        <v>35</v>
      </c>
      <c r="E20" s="20"/>
      <c r="F20" s="26"/>
      <c r="G20" s="27" t="n">
        <f aca="false">ROUND(F20*L20,2)</f>
        <v>0</v>
      </c>
      <c r="H20" s="27" t="n">
        <f aca="false">ROUND(F20+G20,2)</f>
        <v>0</v>
      </c>
      <c r="I20" s="28" t="n">
        <v>1</v>
      </c>
      <c r="J20" s="22" t="s">
        <v>25</v>
      </c>
      <c r="K20" s="23" t="n">
        <f aca="false">ROUND(F20*I20,2)</f>
        <v>0</v>
      </c>
      <c r="L20" s="29"/>
      <c r="M20" s="23" t="n">
        <f aca="false">ROUND(K20*L20,2)</f>
        <v>0</v>
      </c>
      <c r="N20" s="23" t="n">
        <f aca="false">ROUND(K20+M20,2)</f>
        <v>0</v>
      </c>
    </row>
    <row r="21" customFormat="false" ht="28.35" hidden="false" customHeight="true" outlineLevel="0" collapsed="false">
      <c r="B21" s="30"/>
      <c r="C21" s="31" t="s">
        <v>36</v>
      </c>
      <c r="D21" s="17" t="s">
        <v>37</v>
      </c>
      <c r="E21" s="17"/>
      <c r="F21" s="17"/>
      <c r="G21" s="17"/>
      <c r="H21" s="17"/>
      <c r="I21" s="17"/>
      <c r="J21" s="17"/>
      <c r="K21" s="32" t="n">
        <f aca="false">SUM(K15:K20)</f>
        <v>0</v>
      </c>
      <c r="L21" s="32"/>
      <c r="M21" s="32"/>
      <c r="N21" s="33"/>
    </row>
    <row r="22" customFormat="false" ht="15" hidden="false" customHeight="true" outlineLevel="0" collapsed="false">
      <c r="B22" s="34"/>
      <c r="C22" s="35"/>
      <c r="D22" s="17" t="s">
        <v>38</v>
      </c>
      <c r="E22" s="17"/>
      <c r="F22" s="17"/>
      <c r="G22" s="17"/>
      <c r="H22" s="17"/>
      <c r="I22" s="17"/>
      <c r="J22" s="17"/>
      <c r="K22" s="32" t="n">
        <f aca="false">SUM(N15:N20)</f>
        <v>0</v>
      </c>
      <c r="L22" s="32"/>
      <c r="M22" s="23"/>
      <c r="N22" s="23"/>
    </row>
    <row r="23" customFormat="false" ht="15" hidden="false" customHeight="false" outlineLevel="0" collapsed="false">
      <c r="B23" s="36"/>
      <c r="D23" s="37"/>
      <c r="E23" s="37"/>
      <c r="F23" s="37"/>
      <c r="G23" s="37"/>
      <c r="H23" s="37"/>
    </row>
    <row r="24" customFormat="false" ht="60" hidden="false" customHeight="true" outlineLevel="0" collapsed="false">
      <c r="B24" s="36"/>
    </row>
    <row r="25" customFormat="false" ht="15" hidden="false" customHeight="false" outlineLevel="0" collapsed="false">
      <c r="B25" s="38"/>
      <c r="C25" s="5"/>
      <c r="D25" s="5"/>
      <c r="E25" s="5"/>
    </row>
    <row r="26" customFormat="false" ht="15" hidden="false" customHeight="false" outlineLevel="0" collapsed="false">
      <c r="B26" s="39"/>
      <c r="C26" s="5"/>
      <c r="D26" s="5"/>
      <c r="E26" s="5"/>
    </row>
    <row r="27" customFormat="false" ht="15" hidden="false" customHeight="false" outlineLevel="0" collapsed="false">
      <c r="B27" s="39"/>
      <c r="C27" s="5"/>
      <c r="D27" s="5"/>
      <c r="E27" s="5"/>
    </row>
    <row r="28" customFormat="false" ht="15" hidden="false" customHeight="false" outlineLevel="0" collapsed="false">
      <c r="B28" s="39"/>
      <c r="C28" s="5"/>
      <c r="D28" s="5"/>
      <c r="E28" s="5"/>
    </row>
    <row r="29" customFormat="false" ht="15" hidden="false" customHeight="false" outlineLevel="0" collapsed="false">
      <c r="C29" s="40" t="s">
        <v>39</v>
      </c>
      <c r="D29" s="40"/>
      <c r="E29" s="41"/>
    </row>
    <row r="30" customFormat="false" ht="15" hidden="false" customHeight="false" outlineLevel="0" collapsed="false">
      <c r="C30" s="40"/>
      <c r="D30" s="40"/>
      <c r="E30" s="41"/>
    </row>
    <row r="31" customFormat="false" ht="15" hidden="false" customHeight="false" outlineLevel="0" collapsed="false">
      <c r="C31" s="40"/>
      <c r="D31" s="40" t="s">
        <v>40</v>
      </c>
      <c r="E31" s="41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1:J21"/>
    <mergeCell ref="D22:J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2026-06-18T11:17:55Z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