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Товары" sheetId="1" r:id="rId1"/>
  </sheets>
  <calcPr calcId="162913"/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N14" i="1" s="1"/>
  <c r="J13" i="1"/>
  <c r="I14" i="1"/>
  <c r="M14" i="1"/>
  <c r="N13" i="1" l="1"/>
  <c r="M13" i="1"/>
  <c r="N23" i="1" l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M25" i="1" l="1"/>
  <c r="M24" i="1"/>
</calcChain>
</file>

<file path=xl/sharedStrings.xml><?xml version="1.0" encoding="utf-8"?>
<sst xmlns="http://schemas.openxmlformats.org/spreadsheetml/2006/main" count="103" uniqueCount="62">
  <si>
    <t>ИНН</t>
  </si>
  <si>
    <t>Наименование компании (с указанием организационно-правовой формы)</t>
  </si>
  <si>
    <t>Тип*</t>
  </si>
  <si>
    <t>* - товар, работа или услуга</t>
  </si>
  <si>
    <t>№</t>
  </si>
  <si>
    <t>Валюта</t>
  </si>
  <si>
    <t>Единицы измерения</t>
  </si>
  <si>
    <t xml:space="preserve">Количество 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</si>
  <si>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</si>
  <si>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</si>
  <si>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Срок действия предложения</t>
  </si>
  <si>
    <t>Таблица 1. Ценовое предложение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</si>
  <si>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</si>
  <si>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</si>
  <si>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</si>
  <si>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</si>
  <si>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</si>
  <si>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</si>
  <si>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Товар</t>
  </si>
  <si>
    <t>Вендор</t>
  </si>
  <si>
    <t>Модель</t>
  </si>
  <si>
    <t>шт</t>
  </si>
  <si>
    <t>Общая стоимость по наименованию без НДС</t>
  </si>
  <si>
    <t>Общая стоимость по наименованию с НДС</t>
  </si>
  <si>
    <t>Таблица 2. Условия оплаты</t>
  </si>
  <si>
    <t>Дни</t>
  </si>
  <si>
    <t>Окончательный расчет</t>
  </si>
  <si>
    <t>Условия оплаты</t>
  </si>
  <si>
    <t>Таблица 3. Сроки поставки</t>
  </si>
  <si>
    <t>Сроки поставки</t>
  </si>
  <si>
    <t>Характеристики</t>
  </si>
  <si>
    <t>В соответствии с ТЗ</t>
  </si>
  <si>
    <t>руб</t>
  </si>
  <si>
    <t>Реестр российской промышленной продукции/ПО</t>
  </si>
  <si>
    <t>30 к.д (7 р.д. для МСП)</t>
  </si>
  <si>
    <t>Цена за единицу без НДС</t>
  </si>
  <si>
    <t>Цена за единицу с НДС</t>
  </si>
  <si>
    <t>Наимнование</t>
  </si>
  <si>
    <t>ПАК Средства системы хранения данных на российской платформе. В составе:</t>
  </si>
  <si>
    <t>2.1</t>
  </si>
  <si>
    <t>---</t>
  </si>
  <si>
    <t>2.2</t>
  </si>
  <si>
    <t>2.3</t>
  </si>
  <si>
    <t>2.4</t>
  </si>
  <si>
    <t>2.5</t>
  </si>
  <si>
    <t>2.6</t>
  </si>
  <si>
    <t>2.7</t>
  </si>
  <si>
    <t>2.8</t>
  </si>
  <si>
    <t>2.9</t>
  </si>
  <si>
    <t>комл</t>
  </si>
  <si>
    <t>ПАК Средства виртуализации на российской платформе. Сервер СИЛА CP1-1626 (1U, TPM, 10*2.5, 2*6542Y, 32*64GB RDIMM, 5600MT/s, Dual Rank, H755, 2*960Гб SSD SATA RI 2.5, 2*1100Вт, BRCM57414 2*25G SFP28, BRCM5720 2*1G BT LOM, 2*10/25G LP, no bezel, 4*10/25G SFP28 trns, corp, rls, 3y)
Позиция №1 в Приложении №1 к Техническому заданию</t>
  </si>
  <si>
    <t>Сервер СИЛА CP1-1626 (1U, TPM, 10*2.5, 2*6542Y, 32*64GB RDIMM, 5600MT/s, Dual Rank, H755, 2*960Гб SSD SATA RI 2.5, 2*1100Вт, BRCM57414 2*25G SFP28, BRCM5720 2*1G BT LOM, 2*10/25G LP, no bezel, 4*10/25G SFP28 trns, corp, rls, 3y). Позиция №2.1 в Приложении №1 к Техническому заданию</t>
  </si>
  <si>
    <t>Система хранения данных с блочным доступом СИЛА СХ2-1015-24 (2U, 2 контроллера, 32GB кэш память, rls, 24*3,84 ТБ SAS RI 24Gbps 512e 2,5" 1WPD AG, 2*580Вт, 8*10/25G SFP28 trns, fp, 2*4 iSCSI25G SFP28, 3y). Позиция №2.2 в Приложении №1 к Техническому заданию</t>
  </si>
  <si>
    <t>Система хранения данных с блочным доступом СИЛА СХ2-1015-12 (rls, 12*20Тб NLSAS 3,5, 2*580Вт, 8*10/25G SFP28 trns, fp, 2*4 iSCSI25G SFP28, 3y). Позиция №2.3 в Приложении №1 к Техническому заданию</t>
  </si>
  <si>
    <t>Коммутатор агрегации CK3-350A-56MQ L3, 48*1G/10G/25G SFP28 +8*40G/100G QSFP28 2 модульных БП + 4 модульных вентилятора в комплекте поставки, 3Y</t>
  </si>
  <si>
    <t>Жеский диск DX NLSAS HD DRIVE 3.5" 12TB 7.2K</t>
  </si>
  <si>
    <t>KVM Консоль ATEN CL3700NW / CL3700NW-ATA-RG</t>
  </si>
  <si>
    <t>KVM адаптер ATEN KA7175 / KA7175-AX</t>
  </si>
  <si>
    <t xml:space="preserve"> IP KVM переключатель ATEN KN1132VB / KN1132VB-AX-G</t>
  </si>
  <si>
    <t>Жеский диск DX SSD SAS 2.5 1.92TB 12G</t>
  </si>
  <si>
    <t>дни</t>
  </si>
  <si>
    <t>1-3 Спецификации: не более 21 дней с даты подписания договора
4-9 Спецификации: не более 84 дней с даты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</si>
</sst>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3" xfId="0" quotePrefix="1" applyNumberFormat="1" applyFont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tabSelected="1" topLeftCell="A2" zoomScale="85" zoomScaleNormal="85" workbookViewId="0">
      <selection activeCell="C35" sqref="C35"/>
    </sheetView>
  </sheetViews>
  <sheetFormatPr defaultColWidth="9.140625" defaultRowHeight="15" x14ac:dyDescent="0.25"/>
  <cols>
    <col min="1" max="1" width="3.85546875" style="1" customWidth="1"/>
    <col min="2" max="2" width="6.85546875" style="7" customWidth="1"/>
    <col min="3" max="3" width="26.140625" style="1" customWidth="1"/>
    <col min="4" max="4" width="37.28515625" style="1" customWidth="1"/>
    <col min="5" max="5" width="30.5703125" style="1" customWidth="1"/>
    <col min="6" max="6" width="16.140625" style="1" customWidth="1"/>
    <col min="7" max="8" width="23" style="1" customWidth="1"/>
    <col min="9" max="10" width="16.42578125" style="1" customWidth="1"/>
    <col min="11" max="11" width="11.28515625" style="1" customWidth="1"/>
    <col min="12" max="12" width="10.85546875" style="1" customWidth="1"/>
    <col min="13" max="13" width="18.140625" style="1" customWidth="1"/>
    <col min="14" max="14" width="19.5703125" style="1" customWidth="1"/>
    <col min="15" max="15" width="27.140625" style="1" customWidth="1"/>
    <col min="16" max="16384" width="9.140625" style="1"/>
  </cols>
  <sheetData>
    <row r="1" spans="2:15" ht="15.75" thickBot="1" x14ac:dyDescent="0.3"/>
    <row r="2" spans="2:15" ht="60.75" thickBot="1" x14ac:dyDescent="0.3">
      <c r="C2" s="13" t="s">
        <v>1</v>
      </c>
      <c r="D2" s="11"/>
      <c r="E2" s="24"/>
      <c r="F2" s="3"/>
    </row>
    <row r="3" spans="2:15" ht="15.75" thickBot="1" x14ac:dyDescent="0.3">
      <c r="C3" s="13" t="s">
        <v>0</v>
      </c>
      <c r="D3" s="11"/>
      <c r="E3" s="24"/>
      <c r="F3" s="3"/>
    </row>
    <row r="4" spans="2:15" ht="30.75" thickBot="1" x14ac:dyDescent="0.3">
      <c r="C4" s="14" t="s">
        <v>10</v>
      </c>
      <c r="D4" s="12"/>
      <c r="E4" s="24"/>
      <c r="F4" s="3"/>
      <c r="G4" s="49"/>
      <c r="H4" s="49"/>
      <c r="I4" s="49"/>
      <c r="J4" s="49"/>
      <c r="K4" s="49"/>
      <c r="L4" s="49"/>
      <c r="M4" s="49"/>
      <c r="N4" s="49"/>
    </row>
    <row r="5" spans="2:15" ht="20.25" customHeight="1" x14ac:dyDescent="0.25">
      <c r="B5" s="3"/>
      <c r="C5" s="3"/>
      <c r="D5" s="3"/>
      <c r="E5" s="3"/>
      <c r="F5" s="3"/>
      <c r="G5" s="9"/>
      <c r="H5" s="9"/>
      <c r="I5" s="9"/>
      <c r="J5" s="9"/>
      <c r="K5" s="9"/>
      <c r="L5" s="9"/>
      <c r="M5" s="9"/>
      <c r="N5" s="9"/>
    </row>
    <row r="6" spans="2:15" x14ac:dyDescent="0.25">
      <c r="B6" s="3"/>
      <c r="C6" s="62" t="s">
        <v>15</v>
      </c>
      <c r="D6" s="62"/>
      <c r="E6" s="23"/>
      <c r="F6" s="15"/>
      <c r="G6" s="16"/>
      <c r="H6" s="16"/>
      <c r="I6" s="16"/>
      <c r="J6" s="16"/>
      <c r="K6" s="9"/>
      <c r="L6" s="9"/>
      <c r="M6" s="9"/>
      <c r="N6" s="9"/>
    </row>
    <row r="7" spans="2:15" x14ac:dyDescent="0.25">
      <c r="B7" s="3"/>
      <c r="C7" s="62" t="s">
        <v>12</v>
      </c>
      <c r="D7" s="62"/>
      <c r="E7" s="62"/>
      <c r="F7" s="62"/>
      <c r="G7" s="62"/>
      <c r="H7" s="62"/>
      <c r="I7" s="62"/>
      <c r="J7" s="62"/>
      <c r="K7" s="9"/>
      <c r="L7" s="9"/>
      <c r="M7" s="9"/>
      <c r="N7" s="9"/>
    </row>
    <row r="8" spans="2:15" x14ac:dyDescent="0.25">
      <c r="B8" s="3"/>
      <c r="C8" s="63" t="s">
        <v>16</v>
      </c>
      <c r="D8" s="63"/>
      <c r="E8" s="63"/>
      <c r="F8" s="63"/>
      <c r="G8" s="63"/>
      <c r="H8" s="63"/>
      <c r="I8" s="63"/>
      <c r="J8" s="63"/>
      <c r="K8" s="9"/>
      <c r="L8" s="9"/>
      <c r="M8" s="9"/>
      <c r="N8" s="9"/>
    </row>
    <row r="9" spans="2:15" x14ac:dyDescent="0.25">
      <c r="C9" s="63" t="s">
        <v>17</v>
      </c>
      <c r="D9" s="63"/>
      <c r="E9" s="63"/>
      <c r="F9" s="63"/>
      <c r="G9" s="63"/>
      <c r="H9" s="63"/>
      <c r="I9" s="63"/>
      <c r="J9" s="63"/>
      <c r="K9" s="9"/>
      <c r="L9" s="9"/>
      <c r="M9" s="9"/>
      <c r="N9" s="9"/>
    </row>
    <row r="10" spans="2:15" x14ac:dyDescent="0.25">
      <c r="B10" s="1"/>
    </row>
    <row r="11" spans="2:15" ht="30" customHeight="1" thickBot="1" x14ac:dyDescent="0.3">
      <c r="B11" s="10"/>
      <c r="C11" s="60" t="s">
        <v>11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2:15" ht="45" x14ac:dyDescent="0.25">
      <c r="B12" s="26" t="s">
        <v>4</v>
      </c>
      <c r="C12" s="28" t="s">
        <v>2</v>
      </c>
      <c r="D12" s="28" t="s">
        <v>37</v>
      </c>
      <c r="E12" s="28" t="s">
        <v>30</v>
      </c>
      <c r="F12" s="28" t="s">
        <v>19</v>
      </c>
      <c r="G12" s="28" t="s">
        <v>20</v>
      </c>
      <c r="H12" s="28" t="s">
        <v>5</v>
      </c>
      <c r="I12" s="28" t="s">
        <v>35</v>
      </c>
      <c r="J12" s="28" t="s">
        <v>36</v>
      </c>
      <c r="K12" s="28" t="s">
        <v>7</v>
      </c>
      <c r="L12" s="28" t="s">
        <v>6</v>
      </c>
      <c r="M12" s="28" t="s">
        <v>22</v>
      </c>
      <c r="N12" s="29" t="s">
        <v>23</v>
      </c>
      <c r="O12" s="29" t="s">
        <v>33</v>
      </c>
    </row>
    <row r="13" spans="2:15" s="27" customFormat="1" ht="165" x14ac:dyDescent="0.25">
      <c r="B13" s="30">
        <v>1</v>
      </c>
      <c r="C13" s="31" t="s">
        <v>18</v>
      </c>
      <c r="D13" s="64" t="s">
        <v>50</v>
      </c>
      <c r="E13" s="32" t="s">
        <v>31</v>
      </c>
      <c r="F13" s="33"/>
      <c r="G13" s="33"/>
      <c r="H13" s="34" t="s">
        <v>32</v>
      </c>
      <c r="I13" s="33"/>
      <c r="J13" s="47">
        <f>ROUND(I13*1.22,2)</f>
        <v>0</v>
      </c>
      <c r="K13" s="22">
        <v>1</v>
      </c>
      <c r="L13" s="35" t="s">
        <v>21</v>
      </c>
      <c r="M13" s="36">
        <f t="shared" ref="M13:M21" si="0">I13*K13</f>
        <v>0</v>
      </c>
      <c r="N13" s="36">
        <f t="shared" ref="N13:N21" si="1">J13*K13</f>
        <v>0</v>
      </c>
      <c r="O13" s="36"/>
    </row>
    <row r="14" spans="2:15" s="27" customFormat="1" ht="45" x14ac:dyDescent="0.25">
      <c r="B14" s="43">
        <v>2</v>
      </c>
      <c r="C14" s="37" t="s">
        <v>18</v>
      </c>
      <c r="D14" s="65" t="s">
        <v>38</v>
      </c>
      <c r="E14" s="32"/>
      <c r="F14" s="45" t="s">
        <v>40</v>
      </c>
      <c r="G14" s="45" t="s">
        <v>40</v>
      </c>
      <c r="H14" s="34"/>
      <c r="I14" s="47">
        <f>SUM(I15:I23)</f>
        <v>0</v>
      </c>
      <c r="J14" s="47">
        <f t="shared" ref="J14:J23" si="2">ROUND(I14*1.22,2)</f>
        <v>0</v>
      </c>
      <c r="K14" s="21">
        <v>1</v>
      </c>
      <c r="L14" s="39" t="s">
        <v>49</v>
      </c>
      <c r="M14" s="36">
        <f t="shared" si="0"/>
        <v>0</v>
      </c>
      <c r="N14" s="36">
        <f t="shared" si="1"/>
        <v>0</v>
      </c>
      <c r="O14" s="38"/>
    </row>
    <row r="15" spans="2:15" ht="135" x14ac:dyDescent="0.25">
      <c r="B15" s="44" t="s">
        <v>39</v>
      </c>
      <c r="C15" s="37" t="s">
        <v>18</v>
      </c>
      <c r="D15" s="32" t="s">
        <v>51</v>
      </c>
      <c r="E15" s="32" t="s">
        <v>31</v>
      </c>
      <c r="F15" s="32"/>
      <c r="G15" s="38"/>
      <c r="H15" s="34" t="s">
        <v>32</v>
      </c>
      <c r="I15" s="38"/>
      <c r="J15" s="47">
        <f t="shared" si="2"/>
        <v>0</v>
      </c>
      <c r="K15" s="21">
        <v>1</v>
      </c>
      <c r="L15" s="39" t="s">
        <v>21</v>
      </c>
      <c r="M15" s="38">
        <f t="shared" si="0"/>
        <v>0</v>
      </c>
      <c r="N15" s="38">
        <f t="shared" si="1"/>
        <v>0</v>
      </c>
      <c r="O15" s="38"/>
    </row>
    <row r="16" spans="2:15" ht="120" x14ac:dyDescent="0.25">
      <c r="B16" s="46" t="s">
        <v>41</v>
      </c>
      <c r="C16" s="37" t="s">
        <v>18</v>
      </c>
      <c r="D16" s="32" t="s">
        <v>52</v>
      </c>
      <c r="E16" s="32" t="s">
        <v>31</v>
      </c>
      <c r="F16" s="40"/>
      <c r="G16" s="36"/>
      <c r="H16" s="41" t="s">
        <v>32</v>
      </c>
      <c r="I16" s="38"/>
      <c r="J16" s="47">
        <f t="shared" si="2"/>
        <v>0</v>
      </c>
      <c r="K16" s="22">
        <v>1</v>
      </c>
      <c r="L16" s="35" t="s">
        <v>21</v>
      </c>
      <c r="M16" s="38">
        <f t="shared" si="0"/>
        <v>0</v>
      </c>
      <c r="N16" s="38">
        <f t="shared" si="1"/>
        <v>0</v>
      </c>
      <c r="O16" s="36"/>
    </row>
    <row r="17" spans="2:15" ht="90" x14ac:dyDescent="0.25">
      <c r="B17" s="46" t="s">
        <v>42</v>
      </c>
      <c r="C17" s="42" t="s">
        <v>18</v>
      </c>
      <c r="D17" s="32" t="s">
        <v>53</v>
      </c>
      <c r="E17" s="40" t="s">
        <v>31</v>
      </c>
      <c r="F17" s="40"/>
      <c r="G17" s="36"/>
      <c r="H17" s="41" t="s">
        <v>32</v>
      </c>
      <c r="I17" s="36"/>
      <c r="J17" s="47">
        <f t="shared" si="2"/>
        <v>0</v>
      </c>
      <c r="K17" s="22">
        <v>1</v>
      </c>
      <c r="L17" s="35" t="s">
        <v>21</v>
      </c>
      <c r="M17" s="36">
        <f t="shared" si="0"/>
        <v>0</v>
      </c>
      <c r="N17" s="36">
        <f t="shared" si="1"/>
        <v>0</v>
      </c>
      <c r="O17" s="36"/>
    </row>
    <row r="18" spans="2:15" ht="60" x14ac:dyDescent="0.25">
      <c r="B18" s="46" t="s">
        <v>43</v>
      </c>
      <c r="C18" s="42" t="s">
        <v>18</v>
      </c>
      <c r="D18" s="40" t="s">
        <v>54</v>
      </c>
      <c r="E18" s="40" t="s">
        <v>31</v>
      </c>
      <c r="F18" s="40"/>
      <c r="G18" s="36"/>
      <c r="H18" s="41" t="s">
        <v>32</v>
      </c>
      <c r="I18" s="36"/>
      <c r="J18" s="47">
        <f t="shared" si="2"/>
        <v>0</v>
      </c>
      <c r="K18" s="22">
        <v>1</v>
      </c>
      <c r="L18" s="35" t="s">
        <v>21</v>
      </c>
      <c r="M18" s="36">
        <f t="shared" si="0"/>
        <v>0</v>
      </c>
      <c r="N18" s="36">
        <f t="shared" si="1"/>
        <v>0</v>
      </c>
      <c r="O18" s="36"/>
    </row>
    <row r="19" spans="2:15" ht="30" x14ac:dyDescent="0.25">
      <c r="B19" s="46" t="s">
        <v>44</v>
      </c>
      <c r="C19" s="42" t="s">
        <v>18</v>
      </c>
      <c r="D19" s="40" t="s">
        <v>55</v>
      </c>
      <c r="E19" s="40" t="s">
        <v>31</v>
      </c>
      <c r="F19" s="40"/>
      <c r="G19" s="36"/>
      <c r="H19" s="41" t="s">
        <v>32</v>
      </c>
      <c r="I19" s="36"/>
      <c r="J19" s="47">
        <f t="shared" si="2"/>
        <v>0</v>
      </c>
      <c r="K19" s="22">
        <v>65</v>
      </c>
      <c r="L19" s="35" t="s">
        <v>21</v>
      </c>
      <c r="M19" s="36">
        <f t="shared" si="0"/>
        <v>0</v>
      </c>
      <c r="N19" s="36">
        <f t="shared" si="1"/>
        <v>0</v>
      </c>
      <c r="O19" s="36"/>
    </row>
    <row r="20" spans="2:15" ht="30" x14ac:dyDescent="0.25">
      <c r="B20" s="46" t="s">
        <v>45</v>
      </c>
      <c r="C20" s="42" t="s">
        <v>18</v>
      </c>
      <c r="D20" s="40" t="s">
        <v>56</v>
      </c>
      <c r="E20" s="40" t="s">
        <v>31</v>
      </c>
      <c r="F20" s="40"/>
      <c r="G20" s="36"/>
      <c r="H20" s="41" t="s">
        <v>32</v>
      </c>
      <c r="I20" s="36"/>
      <c r="J20" s="47">
        <f t="shared" si="2"/>
        <v>0</v>
      </c>
      <c r="K20" s="22">
        <v>1</v>
      </c>
      <c r="L20" s="35" t="s">
        <v>21</v>
      </c>
      <c r="M20" s="36">
        <f t="shared" si="0"/>
        <v>0</v>
      </c>
      <c r="N20" s="36">
        <f t="shared" si="1"/>
        <v>0</v>
      </c>
      <c r="O20" s="36"/>
    </row>
    <row r="21" spans="2:15" x14ac:dyDescent="0.25">
      <c r="B21" s="46" t="s">
        <v>46</v>
      </c>
      <c r="C21" s="42" t="s">
        <v>18</v>
      </c>
      <c r="D21" s="40" t="s">
        <v>57</v>
      </c>
      <c r="E21" s="32" t="s">
        <v>31</v>
      </c>
      <c r="F21" s="32"/>
      <c r="G21" s="38"/>
      <c r="H21" s="34" t="s">
        <v>32</v>
      </c>
      <c r="I21" s="38"/>
      <c r="J21" s="47">
        <f t="shared" si="2"/>
        <v>0</v>
      </c>
      <c r="K21" s="21">
        <v>32</v>
      </c>
      <c r="L21" s="39" t="s">
        <v>21</v>
      </c>
      <c r="M21" s="38">
        <f t="shared" si="0"/>
        <v>0</v>
      </c>
      <c r="N21" s="38">
        <f t="shared" si="1"/>
        <v>0</v>
      </c>
      <c r="O21" s="38"/>
    </row>
    <row r="22" spans="2:15" ht="30" x14ac:dyDescent="0.25">
      <c r="B22" s="46" t="s">
        <v>47</v>
      </c>
      <c r="C22" s="42" t="s">
        <v>18</v>
      </c>
      <c r="D22" s="40" t="s">
        <v>58</v>
      </c>
      <c r="E22" s="32" t="s">
        <v>31</v>
      </c>
      <c r="F22" s="40"/>
      <c r="G22" s="36"/>
      <c r="H22" s="41" t="s">
        <v>32</v>
      </c>
      <c r="I22" s="36"/>
      <c r="J22" s="47">
        <f t="shared" si="2"/>
        <v>0</v>
      </c>
      <c r="K22" s="22">
        <v>1</v>
      </c>
      <c r="L22" s="35" t="s">
        <v>21</v>
      </c>
      <c r="M22" s="36">
        <f t="shared" ref="M22:M23" si="3">I22*K22</f>
        <v>0</v>
      </c>
      <c r="N22" s="36">
        <f t="shared" ref="N22:N23" si="4">J22*K22</f>
        <v>0</v>
      </c>
      <c r="O22" s="36"/>
    </row>
    <row r="23" spans="2:15" x14ac:dyDescent="0.25">
      <c r="B23" s="46" t="s">
        <v>48</v>
      </c>
      <c r="C23" s="42" t="s">
        <v>18</v>
      </c>
      <c r="D23" s="40" t="s">
        <v>59</v>
      </c>
      <c r="E23" s="32" t="s">
        <v>31</v>
      </c>
      <c r="F23" s="40"/>
      <c r="G23" s="36"/>
      <c r="H23" s="41" t="s">
        <v>32</v>
      </c>
      <c r="I23" s="36"/>
      <c r="J23" s="47">
        <f t="shared" si="2"/>
        <v>0</v>
      </c>
      <c r="K23" s="22">
        <v>54</v>
      </c>
      <c r="L23" s="35" t="s">
        <v>21</v>
      </c>
      <c r="M23" s="36">
        <f t="shared" si="3"/>
        <v>0</v>
      </c>
      <c r="N23" s="36">
        <f t="shared" si="4"/>
        <v>0</v>
      </c>
      <c r="O23" s="36"/>
    </row>
    <row r="24" spans="2:15" ht="15.75" customHeight="1" thickBot="1" x14ac:dyDescent="0.3">
      <c r="C24" s="5" t="s">
        <v>3</v>
      </c>
      <c r="D24" s="54" t="s">
        <v>8</v>
      </c>
      <c r="E24" s="55"/>
      <c r="F24" s="55"/>
      <c r="G24" s="55"/>
      <c r="H24" s="55"/>
      <c r="I24" s="55"/>
      <c r="J24" s="55"/>
      <c r="K24" s="55"/>
      <c r="L24" s="56"/>
      <c r="M24" s="52">
        <f>SUM(M15:M23)</f>
        <v>0</v>
      </c>
      <c r="N24" s="53"/>
    </row>
    <row r="25" spans="2:15" ht="15.75" thickBot="1" x14ac:dyDescent="0.3">
      <c r="D25" s="57" t="s">
        <v>9</v>
      </c>
      <c r="E25" s="58"/>
      <c r="F25" s="58"/>
      <c r="G25" s="58"/>
      <c r="H25" s="58"/>
      <c r="I25" s="58"/>
      <c r="J25" s="58"/>
      <c r="K25" s="58"/>
      <c r="L25" s="59"/>
      <c r="M25" s="50">
        <f>SUM(N15:N23)</f>
        <v>0</v>
      </c>
      <c r="N25" s="51"/>
    </row>
    <row r="26" spans="2:15" x14ac:dyDescent="0.25">
      <c r="D26" s="5"/>
      <c r="E26" s="5"/>
      <c r="F26" s="5"/>
      <c r="G26" s="5"/>
      <c r="H26" s="5"/>
    </row>
    <row r="27" spans="2:15" ht="24" thickBot="1" x14ac:dyDescent="0.3">
      <c r="C27" s="48" t="s">
        <v>24</v>
      </c>
      <c r="D27" s="48"/>
      <c r="E27" s="25"/>
      <c r="F27" s="5"/>
      <c r="G27" s="5"/>
      <c r="H27" s="5"/>
    </row>
    <row r="28" spans="2:15" ht="15.75" thickBot="1" x14ac:dyDescent="0.3">
      <c r="B28" s="8" t="s">
        <v>4</v>
      </c>
      <c r="C28" s="6" t="s">
        <v>27</v>
      </c>
      <c r="D28" s="4" t="s">
        <v>25</v>
      </c>
      <c r="E28" s="5"/>
      <c r="F28" s="5"/>
      <c r="G28" s="5"/>
    </row>
    <row r="29" spans="2:15" x14ac:dyDescent="0.25">
      <c r="B29" s="20">
        <v>1</v>
      </c>
      <c r="C29" s="19" t="s">
        <v>26</v>
      </c>
      <c r="D29" s="2" t="s">
        <v>34</v>
      </c>
    </row>
    <row r="31" spans="2:15" ht="24" thickBot="1" x14ac:dyDescent="0.3">
      <c r="C31" s="48" t="s">
        <v>28</v>
      </c>
      <c r="D31" s="48"/>
    </row>
    <row r="32" spans="2:15" ht="15.75" thickBot="1" x14ac:dyDescent="0.3">
      <c r="B32" s="8" t="s">
        <v>4</v>
      </c>
      <c r="C32" s="6" t="s">
        <v>29</v>
      </c>
      <c r="D32" s="4" t="s">
        <v>60</v>
      </c>
    </row>
    <row r="33" spans="2:6" ht="60" x14ac:dyDescent="0.25">
      <c r="B33" s="20">
        <v>1</v>
      </c>
      <c r="C33" s="19" t="s">
        <v>29</v>
      </c>
      <c r="D33" s="66" t="s">
        <v>61</v>
      </c>
    </row>
    <row r="38" spans="2:6" x14ac:dyDescent="0.25">
      <c r="C38" s="18" t="s">
        <v>13</v>
      </c>
      <c r="D38" s="18"/>
      <c r="E38" s="18"/>
      <c r="F38" s="17"/>
    </row>
    <row r="39" spans="2:6" x14ac:dyDescent="0.25">
      <c r="C39" s="18"/>
      <c r="D39" s="18"/>
      <c r="E39" s="18"/>
      <c r="F39" s="17"/>
    </row>
    <row r="40" spans="2:6" x14ac:dyDescent="0.25">
      <c r="C40" s="18"/>
      <c r="D40" s="18" t="s">
        <v>14</v>
      </c>
      <c r="E40" s="18"/>
      <c r="F40" s="17"/>
    </row>
  </sheetData>
  <mergeCells count="12">
    <mergeCell ref="C27:D27"/>
    <mergeCell ref="C31:D31"/>
    <mergeCell ref="G4:N4"/>
    <mergeCell ref="M25:N25"/>
    <mergeCell ref="M24:N24"/>
    <mergeCell ref="D24:L24"/>
    <mergeCell ref="D25:L25"/>
    <mergeCell ref="C11:N11"/>
    <mergeCell ref="C7:J7"/>
    <mergeCell ref="C8:J8"/>
    <mergeCell ref="C9:J9"/>
    <mergeCell ref="C6:D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