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сейновГМ\OneDrive\Desktop\"/>
    </mc:Choice>
  </mc:AlternateContent>
  <xr:revisionPtr revIDLastSave="0" documentId="8_{9B15B213-61B3-47FB-AED1-4B4F25EA9B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кт выполненных работ №1 от 04." sheetId="1" r:id="rId1"/>
  </sheets>
  <definedNames>
    <definedName name="_xlnm.Print_Titles" localSheetId="0">'Акт выполненных работ №1 от 04.'!$5:$5</definedName>
    <definedName name="_xlnm.Print_Area" localSheetId="0">'Акт выполненных работ №1 от 04.'!$A$1:$D$107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6" i="1" l="1"/>
  <c r="A105" i="1"/>
  <c r="A104" i="1"/>
  <c r="A103" i="1"/>
  <c r="A102" i="1"/>
  <c r="A101" i="1"/>
  <c r="A100" i="1"/>
  <c r="A98" i="1"/>
  <c r="A97" i="1"/>
  <c r="A96" i="1"/>
  <c r="A95" i="1"/>
  <c r="A94" i="1"/>
  <c r="A93" i="1"/>
  <c r="A91" i="1"/>
  <c r="A90" i="1"/>
  <c r="A89" i="1"/>
  <c r="A88" i="1"/>
  <c r="A86" i="1"/>
  <c r="A85" i="1"/>
  <c r="A83" i="1"/>
  <c r="A82" i="1"/>
  <c r="A81" i="1"/>
  <c r="A80" i="1"/>
  <c r="A79" i="1"/>
  <c r="A78" i="1"/>
  <c r="A76" i="1"/>
  <c r="A75" i="1"/>
  <c r="A74" i="1"/>
  <c r="A73" i="1"/>
  <c r="A71" i="1"/>
  <c r="A70" i="1"/>
  <c r="A68" i="1"/>
  <c r="A67" i="1"/>
  <c r="A66" i="1"/>
  <c r="A65" i="1"/>
  <c r="A64" i="1"/>
  <c r="A63" i="1"/>
  <c r="A61" i="1"/>
  <c r="A60" i="1"/>
  <c r="A59" i="1"/>
  <c r="A58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2" i="1"/>
  <c r="A41" i="1"/>
  <c r="A40" i="1"/>
  <c r="A39" i="1"/>
  <c r="A38" i="1"/>
  <c r="A37" i="1"/>
  <c r="A36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<sst xmlns="http://schemas.openxmlformats.org/spreadsheetml/2006/main" count="295" uniqueCount="109">
  <si>
    <t>Ведомость объёмов работ</t>
  </si>
  <si>
    <t>Наименование работ</t>
  </si>
  <si>
    <t>Ед.
изм.</t>
  </si>
  <si>
    <t>Кол-во</t>
  </si>
  <si>
    <t>Раздел 1. Устройство скатной кровли в осях 1-5/А-В</t>
  </si>
  <si>
    <t>Устройство кровли из металлочерепицы по готовым прогонам: простая кровля</t>
  </si>
  <si>
    <t>100 м2</t>
  </si>
  <si>
    <t xml:space="preserve">1 </t>
  </si>
  <si>
    <t>Металлочерепица «Монтеррей»</t>
  </si>
  <si>
    <t>м2</t>
  </si>
  <si>
    <t>Устройство кровель плоских из наплавляемых материалов: в один слой</t>
  </si>
  <si>
    <t>Техноэласт: Грин ЭПП</t>
  </si>
  <si>
    <t>Утепление покрытий плитами: из минеральной ваты или перлита на битумной мастике в один слой</t>
  </si>
  <si>
    <t>Плиты из минеральной ваты теплоизоляционные гидрофобизированные на основе базальтового волокна, для теплоизоляции штукатурных фасадов, толщина 40-200 мм</t>
  </si>
  <si>
    <t>м3</t>
  </si>
  <si>
    <t>Устройство подкровельной пленочной гидроизоляции</t>
  </si>
  <si>
    <t>Подшивка потолков: плитами древесноволокнистыми твердыми толщиной 5 мм</t>
  </si>
  <si>
    <t>Листы гипсокартонные ГКЛВ, толщина 12,5 мм</t>
  </si>
  <si>
    <t>Окраска водно-дисперсионными акриловыми составами улучшенная: по сборным конструкциям потолков, подготовленным под окраску</t>
  </si>
  <si>
    <t>Краска акриловая: АКВА ВД-АК-11</t>
  </si>
  <si>
    <t>т</t>
  </si>
  <si>
    <t>Грунтовка акриловая, антисептическая, глубокого проникновения</t>
  </si>
  <si>
    <t>кг</t>
  </si>
  <si>
    <t>Раздел 2. Устройство плоской кровли в осях 3-5/В-Г</t>
  </si>
  <si>
    <t>Устройство кровель плоских из наплавляемых материалов: в три слоя</t>
  </si>
  <si>
    <t>Техноэласт: ЭКП-5,0, сланец серый</t>
  </si>
  <si>
    <t>Нанесение первого и каждого последующего слоев толщиной по 0,2 мм мастики битумно-полимерной кровельной гидроизоляционной, холодной</t>
  </si>
  <si>
    <t>Устройство выравнивающих стяжек: цементно-песчаных толщиной 15 мм (толщиной 50 мм)</t>
  </si>
  <si>
    <t>Раствор готовый кладочный, цементный, М150</t>
  </si>
  <si>
    <t>Устройство выравнивающих стяжек: на каждый 1 мм изменения толщины добавлять или исключать к расценке 12-01-017-01</t>
  </si>
  <si>
    <t>Перевозка бетонных смесей и строительных растворов, готовых к употреблению, автобетоносмесителем 6 м3: I класс груза до 41 км</t>
  </si>
  <si>
    <t>1 т груза</t>
  </si>
  <si>
    <t>Утепление покрытий: керамзитом</t>
  </si>
  <si>
    <t>Гравий керамзитовый М 400, фракция 10-20 мм</t>
  </si>
  <si>
    <t>Устройство пароизоляции: прокладочной в один слой (рубероид)</t>
  </si>
  <si>
    <t>Раздел 3. Устройство парапетов и капельника на плоской кровле в осях 3-5/В-Г</t>
  </si>
  <si>
    <t>Кладка наружных стен из камней керамических или силикатных: простых при высоте этажа до 4 м</t>
  </si>
  <si>
    <t>Кирпич керамический одинарный, марка 150, размер 250х120х65 мм</t>
  </si>
  <si>
    <t>1000 шт</t>
  </si>
  <si>
    <t>Установка монтажных изделий массой: до 20 кг (установка костылей из полосы 5х40 ГОСТ 103-2006/С235 ГОСТ 535-2005 L=700 мм с шагом 500 мм)</t>
  </si>
  <si>
    <t>Раствор готовый кладочный, цементный, М100</t>
  </si>
  <si>
    <t>Перевозка бетонных смесей и строительных растворов, готовых к употреблению, автобетоносмесителем 6 м3 до 41 км</t>
  </si>
  <si>
    <t>Устройство мелких покрытий (брандмауэры, парапеты, свесы и т.п.) из листовой оцинкованной стали (Крышка парапета)</t>
  </si>
  <si>
    <t>Лист плоский с полимерным покрытием размером 2х1,25 м, тип покрытия: полиэстер 25 мкм, толщиной 0,8 мм</t>
  </si>
  <si>
    <t>Раздел 4. Устройство водосточной системы, ограждения кровли, снегозадержания</t>
  </si>
  <si>
    <t>Установка водосточной системы из ПВХ: желобов(Ø185)</t>
  </si>
  <si>
    <t>100 м</t>
  </si>
  <si>
    <t>Кронштейн желоба металлический для водосточных систем, окрашенный, диаметр 150 мм, длина 310 мм</t>
  </si>
  <si>
    <t>шт</t>
  </si>
  <si>
    <t>м</t>
  </si>
  <si>
    <t>Желоб металлический для водосточных систем, покрытие полиэстер, диаметр 185 мм, длина 3000 мм</t>
  </si>
  <si>
    <t>Заглушка желоба металлическая для водосточных систем, покрытие полиэстер, диаметр 185 мм</t>
  </si>
  <si>
    <t>Воронка выпускная металлическая для водосточных систем, покрытие полиэстер, диаметр 185/150 мм</t>
  </si>
  <si>
    <t>Паук металлический для водосточных систем, окрашенный, диаметр 100 мм</t>
  </si>
  <si>
    <t>Установка водосточной системы из ПВХ: труб</t>
  </si>
  <si>
    <t>Хомут для труб (на твердое основание) металлический для водосточных систем, покрытие полиэстер, с крепежом, диаметр 150 мм</t>
  </si>
  <si>
    <t>Труба металлическая для водосточных систем, покрытие полиэстер, диаметр 150 мм, длина 3000 мм</t>
  </si>
  <si>
    <t>Колено трубы 60° металлическое для водосточных систем, покрытие полиэстер, диаметр 150 мм</t>
  </si>
  <si>
    <t>Колено трубы сливное 60° металлическое для водосточных систем, покрытие полиэстер, диаметр 150 мм</t>
  </si>
  <si>
    <t>Соединители желоба из ПВХ для водосточных систем, диаметр 150 мм</t>
  </si>
  <si>
    <t>Муфта водосточной трубы Ø150 ГОСТ Р 59647-2021</t>
  </si>
  <si>
    <t>Установка элементов ограждения и снегозадержания</t>
  </si>
  <si>
    <t>Ограждение кровель перилами</t>
  </si>
  <si>
    <t>Конструкции стальные перил (КО-30.БР. Серия 1.100.2-5.1-29)</t>
  </si>
  <si>
    <t>Монтаж снегозадержателя: решетчатого и трубчатого</t>
  </si>
  <si>
    <t>Снегозадержатель трубчатый СЗТ -150х3000</t>
  </si>
  <si>
    <t>Установка металлических зонтов</t>
  </si>
  <si>
    <t>Установка зонтов над шахтами из листовой стали прямоугольного сечения периметром: 2600 мм (металлический зонт на вентшахту размером 480х690мм (размер шахты) RAL 7004)</t>
  </si>
  <si>
    <t>Зонты вентиляционных систем из листовой и сортовой стали, прямоугольные, размер шахты 800х800 мм (480х690мм)</t>
  </si>
  <si>
    <t>Установка зонтов над шахтами из листовой стали прямоугольного сечения периметром: 4000 мм (металлический зонт на вентшахту размером 640х1300мм (размер шахты) RAL 7004)</t>
  </si>
  <si>
    <t>Зонты вентиляционных систем из листовой и сортовой стали, прямоугольные, периметр шахты 4000 мм (640х1300мм)</t>
  </si>
  <si>
    <t>Установка зонтов над шахтами из листовой стали прямоугольного сечения периметром: 4000 мм (металлический зонт на вентшахту размером 610х1700мм (размер шахты) RAL 7004)</t>
  </si>
  <si>
    <t>Зонты вентиляционных систем из листовой и сортовой стали, прямоугольные, периметр шахты 4000 мм</t>
  </si>
  <si>
    <t>Устройство проходок сквозь кровлю</t>
  </si>
  <si>
    <t>Установка узлов прохода вытяжных вентиляционных шахт диаметром патрубка: до 560 мм (SOLAR CLASSIK проходной элемент RR 23 RAL 7015)
применительно</t>
  </si>
  <si>
    <t>10 шт</t>
  </si>
  <si>
    <t>Узлы прохода вытяжных вентиляционных шахт с клапаном, с площадкой под исполнительный механизм и кольцом для сбора конденсата УП3-16, диаметр патрубка 500 мм
применительно</t>
  </si>
  <si>
    <t>Для отделки горизонтального нижнего примыкания вентшахты к кровле</t>
  </si>
  <si>
    <t>Установка алюминиевых: нащельников (ФЭ-3; ФЭ-4)</t>
  </si>
  <si>
    <t>Нащельник стальной оцинкованный с полимерным покрытием</t>
  </si>
  <si>
    <t>Гидроизоляция полиуретановым герметиком с уплотнением пенополиэтиленовым прокладочным шнуром: горизонтальных швов</t>
  </si>
  <si>
    <t>Прокладки уплотнительные пенополиуретановые открытопористые для металлочерепицы 1800х50х50 мм (по контуру фасонного изделия ФЭ-4)</t>
  </si>
  <si>
    <t>Для отделки горизонтального верхнего примыкания вентшахты</t>
  </si>
  <si>
    <t>Установка алюминиевых: нащельников (ФЭ-5)</t>
  </si>
  <si>
    <t>Герметизация мастикой швов: горизонтальных (изоляция примыканий полимерной мастикой "Унигекс 1") (плотность герметика составляет 1400 кг/м3)</t>
  </si>
  <si>
    <t>Мастика герметизирующая полиуретановая, двухкомпонентная высокоэластичная, для герметизации и ремонта межпанельных швов строительных конструкций  ("Унигекс 1")</t>
  </si>
  <si>
    <t>Гидроизоляция полиуретановым герметиком без уплотнения пенополиэтиленовым прокладочным шнуром: горизонтальных швов</t>
  </si>
  <si>
    <t>Герметик-клей полиуретановый однокомпонентный быстросохнущий высокоэластичный, устойчивый к перепаду температур, для уплотнения и герметизации внутренних и наружных швов и стыков, белый и цветной (герметик однокомпонентный полиуретановый ISOFLEX P40)(11штх280мл)</t>
  </si>
  <si>
    <t>л</t>
  </si>
  <si>
    <t>Закладные детали электрических систем</t>
  </si>
  <si>
    <t>Установка монтажных изделий массой: до 20 кг (труба Ц-20х2,8 ГОСТ 3262-75 L=3200 мм)</t>
  </si>
  <si>
    <t>Скобы металлические, монтажные, двухлапковые СД для крепления труб и кабелей, диаметр закрепляемого кабеля 22 мм, вид климатического исполнения У2, Т2, размер 52,0х9,0х20,0х74,0 мм</t>
  </si>
  <si>
    <t>Устройство конька</t>
  </si>
  <si>
    <t>Установка алюминиевых: нащельников(планка конька плоского 145х145 0,4 PE с пленкой Grand Line (или аналог) RR 23 RAL 7015)</t>
  </si>
  <si>
    <t>Нащельник стальной оцинкованный с полимерным покрытием (планка конька плоского 145х145 0,4 PE с пленкой Grand Line (или аналог) RR 23 RAL 7015)</t>
  </si>
  <si>
    <t>Прокладки уплотнительные пенополиуретановые открытопористые для металлочерепицы 1800х50х50 мм (уплотнитель конька для металлочерепицы с вентотверстиями Grand Line (или аналог)</t>
  </si>
  <si>
    <t>Установка систем безопасности</t>
  </si>
  <si>
    <t>Монтаж лестниц прямолинейных и криволинейных, пожарных с ограждением (лестницы кровельные)</t>
  </si>
  <si>
    <t>Лестницы приставные и прислоненные с ограждениями (1800х400 6,5кг/шт, 2700х400 9,75 кг/шт, 1500х400 5,5кг)</t>
  </si>
  <si>
    <t>Перевозка грузов I класса автомобилями бортовыми грузоподъемностью до 5 т на расстояние до 57 км</t>
  </si>
  <si>
    <t>Монтаж площадок с настилом и ограждением из листовой, рифленой, просечной и круглой стали</t>
  </si>
  <si>
    <t>Переходные мостики, площадки прямоугольные (переходной мостик 3000х400 18,5 кг/шт, 3000х400 6,2 кг/шт )</t>
  </si>
  <si>
    <t>Подшивка свеса кровли</t>
  </si>
  <si>
    <t>Устройство мелких покрытий (брандмауэры, парапеты, свесы и т.п.) из листовой оцинкованной стали (подшивка карнизного и фронтонного свесов кровли: софит c перфорацией, 3000 мм,  Grand Line (или аналог) RAL 9003)</t>
  </si>
  <si>
    <t>Софит c перфорацией, 3000 мм,  Grand Line (или аналог) RAL 9003 (площадь 1,071м2/шт)</t>
  </si>
  <si>
    <t>Софит гладкий, 3000 мм,  Grand Line (или аналог) RAL 9003 (площадь1,071м2/шт)</t>
  </si>
  <si>
    <t>Установка алюминиевых: нащельников (профиль J  Grand Line Standart    3000 мм (или аналог) RAL 9003)</t>
  </si>
  <si>
    <t>Установка алюминиевых: нащельников (капельник конденсата, 3000 мм  Grand Line)</t>
  </si>
  <si>
    <t>№ 
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</si>
</sst>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"/>
    <numFmt numFmtId="166" formatCode="0.000"/>
    <numFmt numFmtId="167" formatCode="0.000000"/>
    <numFmt numFmtId="168" formatCode="0.0000000"/>
    <numFmt numFmtId="169" formatCode="0.00000"/>
  </numFmts>
  <fonts count="4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 vertical="center" wrapText="1"/>
    </xf>
    <xf numFmtId="166" fontId="1" fillId="0" borderId="1" xfId="0" applyNumberFormat="1" applyFont="1" applyFill="1" applyBorder="1" applyAlignment="1" applyProtection="1">
      <alignment horizontal="right" vertical="center" wrapText="1"/>
    </xf>
    <xf numFmtId="168" fontId="1" fillId="0" borderId="1" xfId="0" applyNumberFormat="1" applyFont="1" applyFill="1" applyBorder="1" applyAlignment="1" applyProtection="1">
      <alignment horizontal="right" vertical="center" wrapText="1"/>
    </xf>
    <xf numFmtId="169" fontId="1" fillId="0" borderId="1" xfId="0" applyNumberFormat="1" applyFont="1" applyFill="1" applyBorder="1" applyAlignment="1" applyProtection="1">
      <alignment horizontal="right" vertical="center" wrapText="1"/>
    </xf>
    <xf numFmtId="167" fontId="1" fillId="0" borderId="1" xfId="0" applyNumberFormat="1" applyFont="1" applyFill="1" applyBorder="1" applyAlignment="1" applyProtection="1">
      <alignment horizontal="right" vertical="center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113"/>
  <sheetViews>
    <sheetView tabSelected="1" workbookViewId="0">
      <selection activeCell="I104" sqref="I104"/>
    </sheetView>
  </sheetViews>
  <sheetFormatPr defaultColWidth="9.140625" defaultRowHeight="15" x14ac:dyDescent="0.25"/>
  <cols>
    <col min="1" max="1" width="5.5703125" style="1" customWidth="1"/>
    <col min="2" max="2" width="64.85546875" style="8" customWidth="1"/>
    <col min="3" max="3" width="10.7109375" style="8" customWidth="1"/>
    <col min="4" max="4" width="12.28515625" style="8" customWidth="1"/>
    <col min="5" max="5" width="9.140625" style="8"/>
    <col min="6" max="6" width="4.7109375" style="8" hidden="1" customWidth="1"/>
    <col min="7" max="12" width="9.140625" style="8"/>
    <col min="13" max="14" width="135.28515625" style="7" hidden="1" customWidth="1"/>
    <col min="15" max="16" width="55.140625" style="9" hidden="1" customWidth="1"/>
    <col min="17" max="20" width="69" style="10" hidden="1" customWidth="1"/>
    <col min="21" max="22" width="55.140625" style="9" hidden="1" customWidth="1"/>
    <col min="23" max="26" width="69" style="10" hidden="1" customWidth="1"/>
    <col min="27" max="16384" width="9.140625" style="8"/>
  </cols>
  <sheetData>
    <row r="2" spans="1:13" s="12" customFormat="1" x14ac:dyDescent="0.25">
      <c r="A2" s="11" t="s">
        <v>0</v>
      </c>
      <c r="B2" s="11"/>
      <c r="C2" s="11"/>
      <c r="D2" s="11"/>
    </row>
    <row r="3" spans="1:13" s="12" customFormat="1" x14ac:dyDescent="0.25">
      <c r="A3" s="1"/>
    </row>
    <row r="4" spans="1:13" s="12" customFormat="1" ht="28.5" x14ac:dyDescent="0.25">
      <c r="A4" s="2" t="s">
        <v>108</v>
      </c>
      <c r="B4" s="3" t="s">
        <v>1</v>
      </c>
      <c r="C4" s="3" t="s">
        <v>2</v>
      </c>
      <c r="D4" s="3" t="s">
        <v>3</v>
      </c>
    </row>
    <row r="5" spans="1:13" s="12" customFormat="1" x14ac:dyDescent="0.25">
      <c r="A5" s="4">
        <v>1</v>
      </c>
      <c r="B5" s="4">
        <v>2</v>
      </c>
      <c r="C5" s="4">
        <v>3</v>
      </c>
      <c r="D5" s="4">
        <v>4</v>
      </c>
    </row>
    <row r="6" spans="1:13" s="12" customFormat="1" x14ac:dyDescent="0.25">
      <c r="A6" s="5" t="s">
        <v>4</v>
      </c>
      <c r="B6" s="5"/>
      <c r="C6" s="5"/>
      <c r="D6" s="5"/>
      <c r="M6" s="6" t="s">
        <v>4</v>
      </c>
    </row>
    <row r="7" spans="1:13" s="12" customFormat="1" ht="30" x14ac:dyDescent="0.25">
      <c r="A7" s="13">
        <f>IF(F7&lt;&gt;"",COUNTA(F$1:F7),"")</f>
        <v>1</v>
      </c>
      <c r="B7" s="14" t="s">
        <v>5</v>
      </c>
      <c r="C7" s="15" t="s">
        <v>6</v>
      </c>
      <c r="D7" s="16">
        <v>2.94</v>
      </c>
      <c r="F7" s="8" t="s">
        <v>7</v>
      </c>
      <c r="M7" s="6"/>
    </row>
    <row r="8" spans="1:13" s="12" customFormat="1" x14ac:dyDescent="0.25">
      <c r="A8" s="13">
        <f>IF(F8&lt;&gt;"",COUNTA(F$1:F8),"")</f>
        <v>2</v>
      </c>
      <c r="B8" s="14" t="s">
        <v>8</v>
      </c>
      <c r="C8" s="15" t="s">
        <v>9</v>
      </c>
      <c r="D8" s="16">
        <v>358.68</v>
      </c>
      <c r="F8" s="8" t="s">
        <v>7</v>
      </c>
      <c r="M8" s="6"/>
    </row>
    <row r="9" spans="1:13" s="12" customFormat="1" ht="30" x14ac:dyDescent="0.25">
      <c r="A9" s="13">
        <f>IF(F9&lt;&gt;"",COUNTA(F$1:F9),"")</f>
        <v>3</v>
      </c>
      <c r="B9" s="14" t="s">
        <v>10</v>
      </c>
      <c r="C9" s="15" t="s">
        <v>6</v>
      </c>
      <c r="D9" s="16">
        <v>2.94</v>
      </c>
      <c r="F9" s="8" t="s">
        <v>7</v>
      </c>
      <c r="M9" s="6"/>
    </row>
    <row r="10" spans="1:13" s="12" customFormat="1" x14ac:dyDescent="0.25">
      <c r="A10" s="13">
        <f>IF(F10&lt;&gt;"",COUNTA(F$1:F10),"")</f>
        <v>4</v>
      </c>
      <c r="B10" s="14" t="s">
        <v>11</v>
      </c>
      <c r="C10" s="15" t="s">
        <v>9</v>
      </c>
      <c r="D10" s="16">
        <v>341.04</v>
      </c>
      <c r="F10" s="8" t="s">
        <v>7</v>
      </c>
      <c r="M10" s="6"/>
    </row>
    <row r="11" spans="1:13" s="12" customFormat="1" ht="30" x14ac:dyDescent="0.25">
      <c r="A11" s="13">
        <f>IF(F11&lt;&gt;"",COUNTA(F$1:F11),"")</f>
        <v>5</v>
      </c>
      <c r="B11" s="14" t="s">
        <v>12</v>
      </c>
      <c r="C11" s="15" t="s">
        <v>6</v>
      </c>
      <c r="D11" s="17">
        <v>0.19239999999999999</v>
      </c>
      <c r="F11" s="8" t="s">
        <v>7</v>
      </c>
      <c r="M11" s="6"/>
    </row>
    <row r="12" spans="1:13" s="12" customFormat="1" ht="45" x14ac:dyDescent="0.25">
      <c r="A12" s="13">
        <f>IF(F12&lt;&gt;"",COUNTA(F$1:F12),"")</f>
        <v>6</v>
      </c>
      <c r="B12" s="14" t="s">
        <v>13</v>
      </c>
      <c r="C12" s="15" t="s">
        <v>14</v>
      </c>
      <c r="D12" s="18">
        <v>2.9</v>
      </c>
      <c r="F12" s="8" t="s">
        <v>7</v>
      </c>
      <c r="M12" s="6"/>
    </row>
    <row r="13" spans="1:13" s="12" customFormat="1" x14ac:dyDescent="0.25">
      <c r="A13" s="13">
        <f>IF(F13&lt;&gt;"",COUNTA(F$1:F13),"")</f>
        <v>7</v>
      </c>
      <c r="B13" s="14" t="s">
        <v>15</v>
      </c>
      <c r="C13" s="15" t="s">
        <v>6</v>
      </c>
      <c r="D13" s="17">
        <v>0.19239999999999999</v>
      </c>
      <c r="F13" s="8" t="s">
        <v>7</v>
      </c>
      <c r="M13" s="6"/>
    </row>
    <row r="14" spans="1:13" s="12" customFormat="1" ht="30" x14ac:dyDescent="0.25">
      <c r="A14" s="13">
        <f>IF(F14&lt;&gt;"",COUNTA(F$1:F14),"")</f>
        <v>8</v>
      </c>
      <c r="B14" s="14" t="s">
        <v>16</v>
      </c>
      <c r="C14" s="15" t="s">
        <v>6</v>
      </c>
      <c r="D14" s="19">
        <v>0.38500000000000001</v>
      </c>
      <c r="F14" s="8" t="s">
        <v>7</v>
      </c>
      <c r="M14" s="6"/>
    </row>
    <row r="15" spans="1:13" s="12" customFormat="1" x14ac:dyDescent="0.25">
      <c r="A15" s="13">
        <f>IF(F15&lt;&gt;"",COUNTA(F$1:F15),"")</f>
        <v>9</v>
      </c>
      <c r="B15" s="14" t="s">
        <v>17</v>
      </c>
      <c r="C15" s="15" t="s">
        <v>9</v>
      </c>
      <c r="D15" s="19">
        <v>40.424999999999997</v>
      </c>
      <c r="F15" s="8" t="s">
        <v>7</v>
      </c>
      <c r="M15" s="6"/>
    </row>
    <row r="16" spans="1:13" s="12" customFormat="1" ht="45" x14ac:dyDescent="0.25">
      <c r="A16" s="13">
        <f>IF(F16&lt;&gt;"",COUNTA(F$1:F16),"")</f>
        <v>10</v>
      </c>
      <c r="B16" s="14" t="s">
        <v>18</v>
      </c>
      <c r="C16" s="15" t="s">
        <v>6</v>
      </c>
      <c r="D16" s="17">
        <v>0.19239999999999999</v>
      </c>
      <c r="F16" s="8" t="s">
        <v>7</v>
      </c>
      <c r="M16" s="6"/>
    </row>
    <row r="17" spans="1:13" s="12" customFormat="1" x14ac:dyDescent="0.25">
      <c r="A17" s="13">
        <f>IF(F17&lt;&gt;"",COUNTA(F$1:F17),"")</f>
        <v>11</v>
      </c>
      <c r="B17" s="14" t="s">
        <v>19</v>
      </c>
      <c r="C17" s="15" t="s">
        <v>20</v>
      </c>
      <c r="D17" s="20">
        <v>6.3492000000000002E-3</v>
      </c>
      <c r="F17" s="8" t="s">
        <v>7</v>
      </c>
      <c r="M17" s="6"/>
    </row>
    <row r="18" spans="1:13" s="12" customFormat="1" x14ac:dyDescent="0.25">
      <c r="A18" s="13">
        <f>IF(F18&lt;&gt;"",COUNTA(F$1:F18),"")</f>
        <v>12</v>
      </c>
      <c r="B18" s="14" t="s">
        <v>21</v>
      </c>
      <c r="C18" s="15" t="s">
        <v>22</v>
      </c>
      <c r="D18" s="17">
        <v>4.2328000000000001</v>
      </c>
      <c r="F18" s="8" t="s">
        <v>7</v>
      </c>
      <c r="M18" s="6"/>
    </row>
    <row r="19" spans="1:13" s="12" customFormat="1" x14ac:dyDescent="0.25">
      <c r="A19" s="5" t="s">
        <v>23</v>
      </c>
      <c r="B19" s="5"/>
      <c r="C19" s="5"/>
      <c r="D19" s="5"/>
      <c r="M19" s="6" t="s">
        <v>23</v>
      </c>
    </row>
    <row r="20" spans="1:13" s="12" customFormat="1" ht="30" x14ac:dyDescent="0.25">
      <c r="A20" s="13">
        <f>IF(F20&lt;&gt;"",COUNTA(F$1:F20),"")</f>
        <v>13</v>
      </c>
      <c r="B20" s="14" t="s">
        <v>24</v>
      </c>
      <c r="C20" s="15" t="s">
        <v>6</v>
      </c>
      <c r="D20" s="19">
        <v>0.53600000000000003</v>
      </c>
      <c r="F20" s="8" t="s">
        <v>7</v>
      </c>
      <c r="M20" s="6"/>
    </row>
    <row r="21" spans="1:13" s="12" customFormat="1" x14ac:dyDescent="0.25">
      <c r="A21" s="13">
        <f>IF(F21&lt;&gt;"",COUNTA(F$1:F21),"")</f>
        <v>14</v>
      </c>
      <c r="B21" s="14" t="s">
        <v>25</v>
      </c>
      <c r="C21" s="15" t="s">
        <v>9</v>
      </c>
      <c r="D21" s="16">
        <v>61.64</v>
      </c>
      <c r="F21" s="8" t="s">
        <v>7</v>
      </c>
      <c r="M21" s="6"/>
    </row>
    <row r="22" spans="1:13" s="12" customFormat="1" x14ac:dyDescent="0.25">
      <c r="A22" s="13">
        <f>IF(F22&lt;&gt;"",COUNTA(F$1:F22),"")</f>
        <v>15</v>
      </c>
      <c r="B22" s="14" t="s">
        <v>11</v>
      </c>
      <c r="C22" s="15" t="s">
        <v>9</v>
      </c>
      <c r="D22" s="16">
        <v>123.28</v>
      </c>
      <c r="F22" s="8" t="s">
        <v>7</v>
      </c>
      <c r="M22" s="6"/>
    </row>
    <row r="23" spans="1:13" s="12" customFormat="1" ht="45" x14ac:dyDescent="0.25">
      <c r="A23" s="13">
        <f>IF(F23&lt;&gt;"",COUNTA(F$1:F23),"")</f>
        <v>16</v>
      </c>
      <c r="B23" s="14" t="s">
        <v>26</v>
      </c>
      <c r="C23" s="15" t="s">
        <v>6</v>
      </c>
      <c r="D23" s="19">
        <v>0.53600000000000003</v>
      </c>
      <c r="F23" s="8" t="s">
        <v>7</v>
      </c>
      <c r="M23" s="6"/>
    </row>
    <row r="24" spans="1:13" s="12" customFormat="1" ht="30" x14ac:dyDescent="0.25">
      <c r="A24" s="13">
        <f>IF(F24&lt;&gt;"",COUNTA(F$1:F24),"")</f>
        <v>17</v>
      </c>
      <c r="B24" s="14" t="s">
        <v>27</v>
      </c>
      <c r="C24" s="15" t="s">
        <v>6</v>
      </c>
      <c r="D24" s="19">
        <v>0.53600000000000003</v>
      </c>
      <c r="F24" s="8" t="s">
        <v>7</v>
      </c>
      <c r="M24" s="6"/>
    </row>
    <row r="25" spans="1:13" s="12" customFormat="1" x14ac:dyDescent="0.25">
      <c r="A25" s="13">
        <f>IF(F25&lt;&gt;"",COUNTA(F$1:F25),"")</f>
        <v>18</v>
      </c>
      <c r="B25" s="14" t="s">
        <v>28</v>
      </c>
      <c r="C25" s="15" t="s">
        <v>14</v>
      </c>
      <c r="D25" s="21">
        <v>0.82008000000000003</v>
      </c>
      <c r="F25" s="8" t="s">
        <v>7</v>
      </c>
      <c r="M25" s="6"/>
    </row>
    <row r="26" spans="1:13" s="12" customFormat="1" ht="30" x14ac:dyDescent="0.25">
      <c r="A26" s="13">
        <f>IF(F26&lt;&gt;"",COUNTA(F$1:F26),"")</f>
        <v>19</v>
      </c>
      <c r="B26" s="14" t="s">
        <v>29</v>
      </c>
      <c r="C26" s="15" t="s">
        <v>6</v>
      </c>
      <c r="D26" s="19">
        <v>0.53600000000000003</v>
      </c>
      <c r="F26" s="8" t="s">
        <v>7</v>
      </c>
      <c r="M26" s="6"/>
    </row>
    <row r="27" spans="1:13" s="12" customFormat="1" x14ac:dyDescent="0.25">
      <c r="A27" s="13">
        <f>IF(F27&lt;&gt;"",COUNTA(F$1:F27),"")</f>
        <v>20</v>
      </c>
      <c r="B27" s="14" t="s">
        <v>28</v>
      </c>
      <c r="C27" s="15" t="s">
        <v>14</v>
      </c>
      <c r="D27" s="21">
        <v>1.9135200000000001</v>
      </c>
      <c r="F27" s="8" t="s">
        <v>7</v>
      </c>
      <c r="M27" s="6"/>
    </row>
    <row r="28" spans="1:13" s="12" customFormat="1" ht="30" x14ac:dyDescent="0.25">
      <c r="A28" s="13">
        <f>IF(F28&lt;&gt;"",COUNTA(F$1:F28),"")</f>
        <v>21</v>
      </c>
      <c r="B28" s="14" t="s">
        <v>30</v>
      </c>
      <c r="C28" s="15" t="s">
        <v>31</v>
      </c>
      <c r="D28" s="22">
        <v>6.6153120000000003</v>
      </c>
      <c r="F28" s="8" t="s">
        <v>7</v>
      </c>
      <c r="M28" s="6"/>
    </row>
    <row r="29" spans="1:13" s="12" customFormat="1" x14ac:dyDescent="0.25">
      <c r="A29" s="13">
        <f>IF(F29&lt;&gt;"",COUNTA(F$1:F29),"")</f>
        <v>22</v>
      </c>
      <c r="B29" s="14" t="s">
        <v>32</v>
      </c>
      <c r="C29" s="15" t="s">
        <v>14</v>
      </c>
      <c r="D29" s="16">
        <v>4.82</v>
      </c>
      <c r="F29" s="8" t="s">
        <v>7</v>
      </c>
      <c r="M29" s="6"/>
    </row>
    <row r="30" spans="1:13" s="12" customFormat="1" x14ac:dyDescent="0.25">
      <c r="A30" s="13">
        <f>IF(F30&lt;&gt;"",COUNTA(F$1:F30),"")</f>
        <v>23</v>
      </c>
      <c r="B30" s="14" t="s">
        <v>33</v>
      </c>
      <c r="C30" s="15" t="s">
        <v>14</v>
      </c>
      <c r="D30" s="17">
        <v>4.9645999999999999</v>
      </c>
      <c r="F30" s="8" t="s">
        <v>7</v>
      </c>
      <c r="M30" s="6"/>
    </row>
    <row r="31" spans="1:13" s="12" customFormat="1" x14ac:dyDescent="0.25">
      <c r="A31" s="13">
        <f>IF(F31&lt;&gt;"",COUNTA(F$1:F31),"")</f>
        <v>24</v>
      </c>
      <c r="B31" s="14" t="s">
        <v>34</v>
      </c>
      <c r="C31" s="15" t="s">
        <v>6</v>
      </c>
      <c r="D31" s="19">
        <v>0.53600000000000003</v>
      </c>
      <c r="F31" s="8" t="s">
        <v>7</v>
      </c>
      <c r="M31" s="6"/>
    </row>
    <row r="32" spans="1:13" s="12" customFormat="1" ht="30" x14ac:dyDescent="0.25">
      <c r="A32" s="13">
        <f>IF(F32&lt;&gt;"",COUNTA(F$1:F32),"")</f>
        <v>25</v>
      </c>
      <c r="B32" s="14" t="s">
        <v>12</v>
      </c>
      <c r="C32" s="15" t="s">
        <v>6</v>
      </c>
      <c r="D32" s="19">
        <v>0.53600000000000003</v>
      </c>
      <c r="F32" s="8" t="s">
        <v>7</v>
      </c>
      <c r="M32" s="6"/>
    </row>
    <row r="33" spans="1:13" s="12" customFormat="1" ht="45" x14ac:dyDescent="0.25">
      <c r="A33" s="13">
        <f>IF(F33&lt;&gt;"",COUNTA(F$1:F33),"")</f>
        <v>26</v>
      </c>
      <c r="B33" s="14" t="s">
        <v>13</v>
      </c>
      <c r="C33" s="15" t="s">
        <v>14</v>
      </c>
      <c r="D33" s="16">
        <v>5.36</v>
      </c>
      <c r="F33" s="8" t="s">
        <v>7</v>
      </c>
      <c r="M33" s="6"/>
    </row>
    <row r="34" spans="1:13" s="12" customFormat="1" x14ac:dyDescent="0.25">
      <c r="A34" s="13">
        <f>IF(F34&lt;&gt;"",COUNTA(F$1:F34),"")</f>
        <v>27</v>
      </c>
      <c r="B34" s="14" t="s">
        <v>15</v>
      </c>
      <c r="C34" s="15" t="s">
        <v>6</v>
      </c>
      <c r="D34" s="19">
        <v>0.53600000000000003</v>
      </c>
      <c r="F34" s="8" t="s">
        <v>7</v>
      </c>
      <c r="M34" s="6"/>
    </row>
    <row r="35" spans="1:13" s="12" customFormat="1" x14ac:dyDescent="0.25">
      <c r="A35" s="5" t="s">
        <v>35</v>
      </c>
      <c r="B35" s="5"/>
      <c r="C35" s="5"/>
      <c r="D35" s="5"/>
      <c r="M35" s="6" t="s">
        <v>35</v>
      </c>
    </row>
    <row r="36" spans="1:13" s="12" customFormat="1" ht="30" x14ac:dyDescent="0.25">
      <c r="A36" s="13">
        <f>IF(F36&lt;&gt;"",COUNTA(F$1:F36),"")</f>
        <v>28</v>
      </c>
      <c r="B36" s="14" t="s">
        <v>36</v>
      </c>
      <c r="C36" s="15" t="s">
        <v>14</v>
      </c>
      <c r="D36" s="18">
        <v>1.1000000000000001</v>
      </c>
      <c r="F36" s="8" t="s">
        <v>7</v>
      </c>
      <c r="M36" s="6"/>
    </row>
    <row r="37" spans="1:13" s="12" customFormat="1" x14ac:dyDescent="0.25">
      <c r="A37" s="13">
        <f>IF(F37&lt;&gt;"",COUNTA(F$1:F37),"")</f>
        <v>29</v>
      </c>
      <c r="B37" s="14" t="s">
        <v>37</v>
      </c>
      <c r="C37" s="15" t="s">
        <v>38</v>
      </c>
      <c r="D37" s="17">
        <v>0.2145</v>
      </c>
      <c r="F37" s="8" t="s">
        <v>7</v>
      </c>
      <c r="M37" s="6"/>
    </row>
    <row r="38" spans="1:13" s="12" customFormat="1" ht="45" x14ac:dyDescent="0.25">
      <c r="A38" s="13">
        <f>IF(F38&lt;&gt;"",COUNTA(F$1:F38),"")</f>
        <v>30</v>
      </c>
      <c r="B38" s="14" t="s">
        <v>39</v>
      </c>
      <c r="C38" s="15" t="s">
        <v>20</v>
      </c>
      <c r="D38" s="17">
        <v>2.86E-2</v>
      </c>
      <c r="F38" s="8" t="s">
        <v>7</v>
      </c>
      <c r="M38" s="6"/>
    </row>
    <row r="39" spans="1:13" s="12" customFormat="1" x14ac:dyDescent="0.25">
      <c r="A39" s="13">
        <f>IF(F39&lt;&gt;"",COUNTA(F$1:F39),"")</f>
        <v>31</v>
      </c>
      <c r="B39" s="14" t="s">
        <v>40</v>
      </c>
      <c r="C39" s="15" t="s">
        <v>14</v>
      </c>
      <c r="D39" s="19">
        <v>0.187</v>
      </c>
      <c r="F39" s="8" t="s">
        <v>7</v>
      </c>
      <c r="M39" s="6"/>
    </row>
    <row r="40" spans="1:13" s="12" customFormat="1" ht="30" x14ac:dyDescent="0.25">
      <c r="A40" s="13">
        <f>IF(F40&lt;&gt;"",COUNTA(F$1:F40),"")</f>
        <v>32</v>
      </c>
      <c r="B40" s="14" t="s">
        <v>41</v>
      </c>
      <c r="C40" s="15" t="s">
        <v>31</v>
      </c>
      <c r="D40" s="21">
        <v>0.45254</v>
      </c>
      <c r="F40" s="8" t="s">
        <v>7</v>
      </c>
      <c r="M40" s="6"/>
    </row>
    <row r="41" spans="1:13" s="12" customFormat="1" ht="30" x14ac:dyDescent="0.25">
      <c r="A41" s="13">
        <f>IF(F41&lt;&gt;"",COUNTA(F$1:F41),"")</f>
        <v>33</v>
      </c>
      <c r="B41" s="14" t="s">
        <v>42</v>
      </c>
      <c r="C41" s="15" t="s">
        <v>6</v>
      </c>
      <c r="D41" s="16">
        <v>0.12</v>
      </c>
      <c r="F41" s="8" t="s">
        <v>7</v>
      </c>
      <c r="M41" s="6"/>
    </row>
    <row r="42" spans="1:13" s="12" customFormat="1" ht="30" x14ac:dyDescent="0.25">
      <c r="A42" s="13">
        <f>IF(F42&lt;&gt;"",COUNTA(F$1:F42),"")</f>
        <v>34</v>
      </c>
      <c r="B42" s="14" t="s">
        <v>43</v>
      </c>
      <c r="C42" s="15" t="s">
        <v>9</v>
      </c>
      <c r="D42" s="17">
        <v>11.9597</v>
      </c>
      <c r="F42" s="8" t="s">
        <v>7</v>
      </c>
      <c r="M42" s="6"/>
    </row>
    <row r="43" spans="1:13" s="12" customFormat="1" x14ac:dyDescent="0.25">
      <c r="A43" s="5" t="s">
        <v>44</v>
      </c>
      <c r="B43" s="5"/>
      <c r="C43" s="5"/>
      <c r="D43" s="5"/>
      <c r="M43" s="6" t="s">
        <v>44</v>
      </c>
    </row>
    <row r="44" spans="1:13" s="12" customFormat="1" x14ac:dyDescent="0.25">
      <c r="A44" s="13">
        <f>IF(F44&lt;&gt;"",COUNTA(F$1:F44),"")</f>
        <v>35</v>
      </c>
      <c r="B44" s="14" t="s">
        <v>45</v>
      </c>
      <c r="C44" s="15" t="s">
        <v>46</v>
      </c>
      <c r="D44" s="19">
        <v>0.45500000000000002</v>
      </c>
      <c r="F44" s="8" t="s">
        <v>7</v>
      </c>
      <c r="M44" s="6"/>
    </row>
    <row r="45" spans="1:13" s="12" customFormat="1" ht="30" x14ac:dyDescent="0.25">
      <c r="A45" s="13">
        <f>IF(F45&lt;&gt;"",COUNTA(F$1:F45),"")</f>
        <v>36</v>
      </c>
      <c r="B45" s="14" t="s">
        <v>47</v>
      </c>
      <c r="C45" s="15" t="s">
        <v>48</v>
      </c>
      <c r="D45" s="23">
        <v>76</v>
      </c>
      <c r="F45" s="8" t="s">
        <v>7</v>
      </c>
      <c r="M45" s="6"/>
    </row>
    <row r="46" spans="1:13" s="12" customFormat="1" ht="30" x14ac:dyDescent="0.25">
      <c r="A46" s="13">
        <f>IF(F46&lt;&gt;"",COUNTA(F$1:F46),"")</f>
        <v>37</v>
      </c>
      <c r="B46" s="14" t="s">
        <v>50</v>
      </c>
      <c r="C46" s="15" t="s">
        <v>48</v>
      </c>
      <c r="D46" s="18">
        <v>15.2</v>
      </c>
      <c r="F46" s="8" t="s">
        <v>7</v>
      </c>
      <c r="M46" s="6"/>
    </row>
    <row r="47" spans="1:13" s="12" customFormat="1" ht="30" x14ac:dyDescent="0.25">
      <c r="A47" s="13">
        <f>IF(F47&lt;&gt;"",COUNTA(F$1:F47),"")</f>
        <v>38</v>
      </c>
      <c r="B47" s="14" t="s">
        <v>51</v>
      </c>
      <c r="C47" s="15" t="s">
        <v>48</v>
      </c>
      <c r="D47" s="23">
        <v>6</v>
      </c>
      <c r="F47" s="8" t="s">
        <v>7</v>
      </c>
      <c r="M47" s="6"/>
    </row>
    <row r="48" spans="1:13" s="12" customFormat="1" ht="30" x14ac:dyDescent="0.25">
      <c r="A48" s="13">
        <f>IF(F48&lt;&gt;"",COUNTA(F$1:F48),"")</f>
        <v>39</v>
      </c>
      <c r="B48" s="14" t="s">
        <v>52</v>
      </c>
      <c r="C48" s="15" t="s">
        <v>48</v>
      </c>
      <c r="D48" s="23">
        <v>6</v>
      </c>
      <c r="F48" s="8" t="s">
        <v>7</v>
      </c>
      <c r="M48" s="6"/>
    </row>
    <row r="49" spans="1:14" s="12" customFormat="1" ht="30" x14ac:dyDescent="0.25">
      <c r="A49" s="13">
        <f>IF(F49&lt;&gt;"",COUNTA(F$1:F49),"")</f>
        <v>40</v>
      </c>
      <c r="B49" s="14" t="s">
        <v>53</v>
      </c>
      <c r="C49" s="15" t="s">
        <v>48</v>
      </c>
      <c r="D49" s="23">
        <v>6</v>
      </c>
      <c r="F49" s="8" t="s">
        <v>7</v>
      </c>
      <c r="M49" s="6"/>
    </row>
    <row r="50" spans="1:14" s="12" customFormat="1" x14ac:dyDescent="0.25">
      <c r="A50" s="13">
        <f>IF(F50&lt;&gt;"",COUNTA(F$1:F50),"")</f>
        <v>41</v>
      </c>
      <c r="B50" s="14" t="s">
        <v>54</v>
      </c>
      <c r="C50" s="15" t="s">
        <v>46</v>
      </c>
      <c r="D50" s="19">
        <v>0.58699999999999997</v>
      </c>
      <c r="F50" s="8" t="s">
        <v>7</v>
      </c>
      <c r="M50" s="6"/>
    </row>
    <row r="51" spans="1:14" s="12" customFormat="1" ht="45" x14ac:dyDescent="0.25">
      <c r="A51" s="13">
        <f>IF(F51&lt;&gt;"",COUNTA(F$1:F51),"")</f>
        <v>42</v>
      </c>
      <c r="B51" s="14" t="s">
        <v>55</v>
      </c>
      <c r="C51" s="15" t="s">
        <v>48</v>
      </c>
      <c r="D51" s="23">
        <v>147</v>
      </c>
      <c r="F51" s="8" t="s">
        <v>7</v>
      </c>
      <c r="M51" s="6"/>
    </row>
    <row r="52" spans="1:14" s="12" customFormat="1" ht="30" x14ac:dyDescent="0.25">
      <c r="A52" s="13">
        <f>IF(F52&lt;&gt;"",COUNTA(F$1:F52),"")</f>
        <v>43</v>
      </c>
      <c r="B52" s="14" t="s">
        <v>56</v>
      </c>
      <c r="C52" s="15" t="s">
        <v>48</v>
      </c>
      <c r="D52" s="23">
        <v>20</v>
      </c>
      <c r="F52" s="8" t="s">
        <v>7</v>
      </c>
      <c r="M52" s="6"/>
    </row>
    <row r="53" spans="1:14" s="12" customFormat="1" ht="30" x14ac:dyDescent="0.25">
      <c r="A53" s="13">
        <f>IF(F53&lt;&gt;"",COUNTA(F$1:F53),"")</f>
        <v>44</v>
      </c>
      <c r="B53" s="14" t="s">
        <v>57</v>
      </c>
      <c r="C53" s="15" t="s">
        <v>48</v>
      </c>
      <c r="D53" s="23">
        <v>8</v>
      </c>
      <c r="F53" s="8" t="s">
        <v>7</v>
      </c>
      <c r="M53" s="6"/>
    </row>
    <row r="54" spans="1:14" s="12" customFormat="1" ht="30" x14ac:dyDescent="0.25">
      <c r="A54" s="13">
        <f>IF(F54&lt;&gt;"",COUNTA(F$1:F54),"")</f>
        <v>45</v>
      </c>
      <c r="B54" s="14" t="s">
        <v>58</v>
      </c>
      <c r="C54" s="15" t="s">
        <v>48</v>
      </c>
      <c r="D54" s="23">
        <v>6</v>
      </c>
      <c r="F54" s="8" t="s">
        <v>7</v>
      </c>
      <c r="M54" s="6"/>
    </row>
    <row r="55" spans="1:14" s="12" customFormat="1" ht="30" x14ac:dyDescent="0.25">
      <c r="A55" s="13">
        <f>IF(F55&lt;&gt;"",COUNTA(F$1:F55),"")</f>
        <v>46</v>
      </c>
      <c r="B55" s="14" t="s">
        <v>59</v>
      </c>
      <c r="C55" s="15" t="s">
        <v>48</v>
      </c>
      <c r="D55" s="23">
        <v>16</v>
      </c>
      <c r="F55" s="8" t="s">
        <v>7</v>
      </c>
      <c r="M55" s="6"/>
    </row>
    <row r="56" spans="1:14" s="12" customFormat="1" x14ac:dyDescent="0.25">
      <c r="A56" s="13">
        <f>IF(F56&lt;&gt;"",COUNTA(F$1:F56),"")</f>
        <v>47</v>
      </c>
      <c r="B56" s="14" t="s">
        <v>60</v>
      </c>
      <c r="C56" s="15" t="s">
        <v>48</v>
      </c>
      <c r="D56" s="23">
        <v>20</v>
      </c>
      <c r="F56" s="8" t="s">
        <v>7</v>
      </c>
      <c r="M56" s="6"/>
    </row>
    <row r="57" spans="1:14" s="12" customFormat="1" x14ac:dyDescent="0.25">
      <c r="A57" s="5" t="s">
        <v>61</v>
      </c>
      <c r="B57" s="5"/>
      <c r="C57" s="5"/>
      <c r="D57" s="5"/>
      <c r="M57" s="6"/>
      <c r="N57" s="6" t="s">
        <v>61</v>
      </c>
    </row>
    <row r="58" spans="1:14" s="12" customFormat="1" x14ac:dyDescent="0.25">
      <c r="A58" s="13">
        <f>IF(F58&lt;&gt;"",COUNTA(F$1:F58),"")</f>
        <v>48</v>
      </c>
      <c r="B58" s="14" t="s">
        <v>62</v>
      </c>
      <c r="C58" s="15" t="s">
        <v>46</v>
      </c>
      <c r="D58" s="16">
        <v>0.36</v>
      </c>
      <c r="F58" s="8" t="s">
        <v>7</v>
      </c>
      <c r="M58" s="6"/>
      <c r="N58" s="6"/>
    </row>
    <row r="59" spans="1:14" s="12" customFormat="1" x14ac:dyDescent="0.25">
      <c r="A59" s="13">
        <f>IF(F59&lt;&gt;"",COUNTA(F$1:F59),"")</f>
        <v>49</v>
      </c>
      <c r="B59" s="14" t="s">
        <v>63</v>
      </c>
      <c r="C59" s="15" t="s">
        <v>20</v>
      </c>
      <c r="D59" s="17">
        <v>0.16739999999999999</v>
      </c>
      <c r="F59" s="8" t="s">
        <v>7</v>
      </c>
      <c r="M59" s="6"/>
      <c r="N59" s="6"/>
    </row>
    <row r="60" spans="1:14" s="12" customFormat="1" x14ac:dyDescent="0.25">
      <c r="A60" s="13">
        <f>IF(F60&lt;&gt;"",COUNTA(F$1:F60),"")</f>
        <v>50</v>
      </c>
      <c r="B60" s="14" t="s">
        <v>64</v>
      </c>
      <c r="C60" s="15" t="s">
        <v>46</v>
      </c>
      <c r="D60" s="16">
        <v>0.36</v>
      </c>
      <c r="F60" s="8" t="s">
        <v>7</v>
      </c>
      <c r="M60" s="6"/>
      <c r="N60" s="6"/>
    </row>
    <row r="61" spans="1:14" s="12" customFormat="1" x14ac:dyDescent="0.25">
      <c r="A61" s="13">
        <f>IF(F61&lt;&gt;"",COUNTA(F$1:F61),"")</f>
        <v>51</v>
      </c>
      <c r="B61" s="14" t="s">
        <v>65</v>
      </c>
      <c r="C61" s="15" t="s">
        <v>48</v>
      </c>
      <c r="D61" s="23">
        <v>12</v>
      </c>
      <c r="F61" s="8" t="s">
        <v>7</v>
      </c>
      <c r="M61" s="6"/>
      <c r="N61" s="6"/>
    </row>
    <row r="62" spans="1:14" s="12" customFormat="1" x14ac:dyDescent="0.25">
      <c r="A62" s="5" t="s">
        <v>66</v>
      </c>
      <c r="B62" s="5"/>
      <c r="C62" s="5"/>
      <c r="D62" s="5"/>
      <c r="M62" s="6"/>
      <c r="N62" s="6" t="s">
        <v>66</v>
      </c>
    </row>
    <row r="63" spans="1:14" s="12" customFormat="1" ht="45" x14ac:dyDescent="0.25">
      <c r="A63" s="13">
        <f>IF(F63&lt;&gt;"",COUNTA(F$1:F63),"")</f>
        <v>52</v>
      </c>
      <c r="B63" s="14" t="s">
        <v>67</v>
      </c>
      <c r="C63" s="15" t="s">
        <v>48</v>
      </c>
      <c r="D63" s="23">
        <v>1</v>
      </c>
      <c r="F63" s="8" t="s">
        <v>7</v>
      </c>
      <c r="M63" s="6"/>
      <c r="N63" s="6"/>
    </row>
    <row r="64" spans="1:14" s="12" customFormat="1" ht="30" x14ac:dyDescent="0.25">
      <c r="A64" s="13">
        <f>IF(F64&lt;&gt;"",COUNTA(F$1:F64),"")</f>
        <v>53</v>
      </c>
      <c r="B64" s="14" t="s">
        <v>68</v>
      </c>
      <c r="C64" s="15" t="s">
        <v>48</v>
      </c>
      <c r="D64" s="23">
        <v>1</v>
      </c>
      <c r="F64" s="8" t="s">
        <v>7</v>
      </c>
      <c r="M64" s="6"/>
      <c r="N64" s="6"/>
    </row>
    <row r="65" spans="1:14" s="12" customFormat="1" ht="45" x14ac:dyDescent="0.25">
      <c r="A65" s="13">
        <f>IF(F65&lt;&gt;"",COUNTA(F$1:F65),"")</f>
        <v>54</v>
      </c>
      <c r="B65" s="14" t="s">
        <v>69</v>
      </c>
      <c r="C65" s="15" t="s">
        <v>48</v>
      </c>
      <c r="D65" s="23">
        <v>1</v>
      </c>
      <c r="F65" s="8" t="s">
        <v>7</v>
      </c>
      <c r="M65" s="6"/>
      <c r="N65" s="6"/>
    </row>
    <row r="66" spans="1:14" s="12" customFormat="1" ht="30" x14ac:dyDescent="0.25">
      <c r="A66" s="13">
        <f>IF(F66&lt;&gt;"",COUNTA(F$1:F66),"")</f>
        <v>55</v>
      </c>
      <c r="B66" s="14" t="s">
        <v>70</v>
      </c>
      <c r="C66" s="15" t="s">
        <v>48</v>
      </c>
      <c r="D66" s="23">
        <v>1</v>
      </c>
      <c r="F66" s="8" t="s">
        <v>7</v>
      </c>
      <c r="M66" s="6"/>
      <c r="N66" s="6"/>
    </row>
    <row r="67" spans="1:14" s="12" customFormat="1" ht="45" x14ac:dyDescent="0.25">
      <c r="A67" s="13">
        <f>IF(F67&lt;&gt;"",COUNTA(F$1:F67),"")</f>
        <v>56</v>
      </c>
      <c r="B67" s="14" t="s">
        <v>71</v>
      </c>
      <c r="C67" s="15" t="s">
        <v>48</v>
      </c>
      <c r="D67" s="23">
        <v>1</v>
      </c>
      <c r="F67" s="8" t="s">
        <v>7</v>
      </c>
      <c r="M67" s="6"/>
      <c r="N67" s="6"/>
    </row>
    <row r="68" spans="1:14" s="12" customFormat="1" ht="30" x14ac:dyDescent="0.25">
      <c r="A68" s="13">
        <f>IF(F68&lt;&gt;"",COUNTA(F$1:F68),"")</f>
        <v>57</v>
      </c>
      <c r="B68" s="14" t="s">
        <v>72</v>
      </c>
      <c r="C68" s="15" t="s">
        <v>48</v>
      </c>
      <c r="D68" s="23">
        <v>1</v>
      </c>
      <c r="F68" s="8" t="s">
        <v>7</v>
      </c>
      <c r="M68" s="6"/>
      <c r="N68" s="6"/>
    </row>
    <row r="69" spans="1:14" s="12" customFormat="1" x14ac:dyDescent="0.25">
      <c r="A69" s="5" t="s">
        <v>73</v>
      </c>
      <c r="B69" s="5"/>
      <c r="C69" s="5"/>
      <c r="D69" s="5"/>
      <c r="M69" s="6"/>
      <c r="N69" s="6" t="s">
        <v>73</v>
      </c>
    </row>
    <row r="70" spans="1:14" s="12" customFormat="1" ht="60" x14ac:dyDescent="0.25">
      <c r="A70" s="13">
        <f>IF(F70&lt;&gt;"",COUNTA(F$1:F70),"")</f>
        <v>58</v>
      </c>
      <c r="B70" s="14" t="s">
        <v>74</v>
      </c>
      <c r="C70" s="15" t="s">
        <v>75</v>
      </c>
      <c r="D70" s="18">
        <v>0.6</v>
      </c>
      <c r="F70" s="8" t="s">
        <v>7</v>
      </c>
      <c r="M70" s="6"/>
      <c r="N70" s="6"/>
    </row>
    <row r="71" spans="1:14" s="12" customFormat="1" ht="60" x14ac:dyDescent="0.25">
      <c r="A71" s="13">
        <f>IF(F71&lt;&gt;"",COUNTA(F$1:F71),"")</f>
        <v>59</v>
      </c>
      <c r="B71" s="14" t="s">
        <v>76</v>
      </c>
      <c r="C71" s="15" t="s">
        <v>48</v>
      </c>
      <c r="D71" s="23">
        <v>6</v>
      </c>
      <c r="F71" s="8" t="s">
        <v>7</v>
      </c>
      <c r="M71" s="6"/>
      <c r="N71" s="6"/>
    </row>
    <row r="72" spans="1:14" s="12" customFormat="1" x14ac:dyDescent="0.25">
      <c r="A72" s="5" t="s">
        <v>77</v>
      </c>
      <c r="B72" s="5"/>
      <c r="C72" s="5"/>
      <c r="D72" s="5"/>
      <c r="M72" s="6"/>
      <c r="N72" s="6" t="s">
        <v>77</v>
      </c>
    </row>
    <row r="73" spans="1:14" s="12" customFormat="1" x14ac:dyDescent="0.25">
      <c r="A73" s="13">
        <f>IF(F73&lt;&gt;"",COUNTA(F$1:F73),"")</f>
        <v>60</v>
      </c>
      <c r="B73" s="14" t="s">
        <v>78</v>
      </c>
      <c r="C73" s="15" t="s">
        <v>46</v>
      </c>
      <c r="D73" s="17">
        <v>0.2974</v>
      </c>
      <c r="F73" s="8" t="s">
        <v>7</v>
      </c>
      <c r="M73" s="6"/>
      <c r="N73" s="6"/>
    </row>
    <row r="74" spans="1:14" s="12" customFormat="1" x14ac:dyDescent="0.25">
      <c r="A74" s="13">
        <f>IF(F74&lt;&gt;"",COUNTA(F$1:F74),"")</f>
        <v>61</v>
      </c>
      <c r="B74" s="14" t="s">
        <v>79</v>
      </c>
      <c r="C74" s="15" t="s">
        <v>49</v>
      </c>
      <c r="D74" s="16">
        <v>29.74</v>
      </c>
      <c r="F74" s="8" t="s">
        <v>7</v>
      </c>
      <c r="M74" s="6"/>
      <c r="N74" s="6"/>
    </row>
    <row r="75" spans="1:14" s="12" customFormat="1" ht="30" x14ac:dyDescent="0.25">
      <c r="A75" s="13">
        <f>IF(F75&lt;&gt;"",COUNTA(F$1:F75),"")</f>
        <v>62</v>
      </c>
      <c r="B75" s="14" t="s">
        <v>80</v>
      </c>
      <c r="C75" s="15" t="s">
        <v>46</v>
      </c>
      <c r="D75" s="17">
        <v>0.1487</v>
      </c>
      <c r="F75" s="8" t="s">
        <v>7</v>
      </c>
      <c r="M75" s="6"/>
      <c r="N75" s="6"/>
    </row>
    <row r="76" spans="1:14" s="12" customFormat="1" ht="45" x14ac:dyDescent="0.25">
      <c r="A76" s="13">
        <f>IF(F76&lt;&gt;"",COUNTA(F$1:F76),"")</f>
        <v>63</v>
      </c>
      <c r="B76" s="14" t="s">
        <v>81</v>
      </c>
      <c r="C76" s="15" t="s">
        <v>49</v>
      </c>
      <c r="D76" s="16">
        <v>14.87</v>
      </c>
      <c r="F76" s="8" t="s">
        <v>7</v>
      </c>
      <c r="M76" s="6"/>
      <c r="N76" s="6"/>
    </row>
    <row r="77" spans="1:14" s="12" customFormat="1" x14ac:dyDescent="0.25">
      <c r="A77" s="5" t="s">
        <v>82</v>
      </c>
      <c r="B77" s="5"/>
      <c r="C77" s="5"/>
      <c r="D77" s="5"/>
      <c r="M77" s="6"/>
      <c r="N77" s="6" t="s">
        <v>82</v>
      </c>
    </row>
    <row r="78" spans="1:14" s="12" customFormat="1" x14ac:dyDescent="0.25">
      <c r="A78" s="13">
        <f>IF(F78&lt;&gt;"",COUNTA(F$1:F78),"")</f>
        <v>64</v>
      </c>
      <c r="B78" s="14" t="s">
        <v>83</v>
      </c>
      <c r="C78" s="15" t="s">
        <v>46</v>
      </c>
      <c r="D78" s="17">
        <v>0.1195</v>
      </c>
      <c r="F78" s="8" t="s">
        <v>7</v>
      </c>
      <c r="M78" s="6"/>
      <c r="N78" s="6"/>
    </row>
    <row r="79" spans="1:14" s="12" customFormat="1" x14ac:dyDescent="0.25">
      <c r="A79" s="13">
        <f>IF(F79&lt;&gt;"",COUNTA(F$1:F79),"")</f>
        <v>65</v>
      </c>
      <c r="B79" s="14" t="s">
        <v>79</v>
      </c>
      <c r="C79" s="15" t="s">
        <v>49</v>
      </c>
      <c r="D79" s="16">
        <v>11.95</v>
      </c>
      <c r="F79" s="8" t="s">
        <v>7</v>
      </c>
      <c r="M79" s="6"/>
      <c r="N79" s="6"/>
    </row>
    <row r="80" spans="1:14" s="12" customFormat="1" ht="45" x14ac:dyDescent="0.25">
      <c r="A80" s="13">
        <f>IF(F80&lt;&gt;"",COUNTA(F$1:F80),"")</f>
        <v>66</v>
      </c>
      <c r="B80" s="14" t="s">
        <v>84</v>
      </c>
      <c r="C80" s="15" t="s">
        <v>46</v>
      </c>
      <c r="D80" s="17">
        <v>0.4461</v>
      </c>
      <c r="F80" s="8" t="s">
        <v>7</v>
      </c>
      <c r="M80" s="6"/>
      <c r="N80" s="6"/>
    </row>
    <row r="81" spans="1:14" s="12" customFormat="1" ht="45" x14ac:dyDescent="0.25">
      <c r="A81" s="13">
        <f>IF(F81&lt;&gt;"",COUNTA(F$1:F81),"")</f>
        <v>67</v>
      </c>
      <c r="B81" s="14" t="s">
        <v>85</v>
      </c>
      <c r="C81" s="15" t="s">
        <v>20</v>
      </c>
      <c r="D81" s="17">
        <v>0.14979999999999999</v>
      </c>
      <c r="F81" s="8" t="s">
        <v>7</v>
      </c>
      <c r="M81" s="6"/>
      <c r="N81" s="6"/>
    </row>
    <row r="82" spans="1:14" s="12" customFormat="1" ht="30" x14ac:dyDescent="0.25">
      <c r="A82" s="13">
        <f>IF(F82&lt;&gt;"",COUNTA(F$1:F82),"")</f>
        <v>68</v>
      </c>
      <c r="B82" s="14" t="s">
        <v>86</v>
      </c>
      <c r="C82" s="15" t="s">
        <v>46</v>
      </c>
      <c r="D82" s="19">
        <v>0.19600000000000001</v>
      </c>
      <c r="F82" s="8" t="s">
        <v>7</v>
      </c>
      <c r="M82" s="6"/>
      <c r="N82" s="6"/>
    </row>
    <row r="83" spans="1:14" s="12" customFormat="1" ht="75" x14ac:dyDescent="0.25">
      <c r="A83" s="13">
        <f>IF(F83&lt;&gt;"",COUNTA(F$1:F83),"")</f>
        <v>69</v>
      </c>
      <c r="B83" s="14" t="s">
        <v>87</v>
      </c>
      <c r="C83" s="15" t="s">
        <v>88</v>
      </c>
      <c r="D83" s="16">
        <v>3.08</v>
      </c>
      <c r="F83" s="8" t="s">
        <v>7</v>
      </c>
      <c r="M83" s="6"/>
      <c r="N83" s="6"/>
    </row>
    <row r="84" spans="1:14" s="12" customFormat="1" x14ac:dyDescent="0.25">
      <c r="A84" s="5" t="s">
        <v>89</v>
      </c>
      <c r="B84" s="5"/>
      <c r="C84" s="5"/>
      <c r="D84" s="5"/>
      <c r="M84" s="6"/>
      <c r="N84" s="6" t="s">
        <v>89</v>
      </c>
    </row>
    <row r="85" spans="1:14" s="12" customFormat="1" ht="30" x14ac:dyDescent="0.25">
      <c r="A85" s="13">
        <f>IF(F85&lt;&gt;"",COUNTA(F$1:F85),"")</f>
        <v>70</v>
      </c>
      <c r="B85" s="14" t="s">
        <v>90</v>
      </c>
      <c r="C85" s="15" t="s">
        <v>20</v>
      </c>
      <c r="D85" s="17">
        <v>4.2500000000000003E-2</v>
      </c>
      <c r="F85" s="8" t="s">
        <v>7</v>
      </c>
      <c r="M85" s="6"/>
      <c r="N85" s="6"/>
    </row>
    <row r="86" spans="1:14" s="12" customFormat="1" ht="45" x14ac:dyDescent="0.25">
      <c r="A86" s="13">
        <f>IF(F86&lt;&gt;"",COUNTA(F$1:F86),"")</f>
        <v>71</v>
      </c>
      <c r="B86" s="14" t="s">
        <v>91</v>
      </c>
      <c r="C86" s="15" t="s">
        <v>75</v>
      </c>
      <c r="D86" s="18">
        <v>2.4</v>
      </c>
      <c r="F86" s="8" t="s">
        <v>7</v>
      </c>
      <c r="M86" s="6"/>
      <c r="N86" s="6"/>
    </row>
    <row r="87" spans="1:14" s="12" customFormat="1" x14ac:dyDescent="0.25">
      <c r="A87" s="5" t="s">
        <v>92</v>
      </c>
      <c r="B87" s="5"/>
      <c r="C87" s="5"/>
      <c r="D87" s="5"/>
      <c r="M87" s="6"/>
      <c r="N87" s="6" t="s">
        <v>92</v>
      </c>
    </row>
    <row r="88" spans="1:14" s="12" customFormat="1" ht="30" x14ac:dyDescent="0.25">
      <c r="A88" s="13">
        <f>IF(F88&lt;&gt;"",COUNTA(F$1:F88),"")</f>
        <v>72</v>
      </c>
      <c r="B88" s="14" t="s">
        <v>93</v>
      </c>
      <c r="C88" s="15" t="s">
        <v>46</v>
      </c>
      <c r="D88" s="19">
        <v>0.186</v>
      </c>
      <c r="F88" s="8" t="s">
        <v>7</v>
      </c>
      <c r="M88" s="6"/>
      <c r="N88" s="6"/>
    </row>
    <row r="89" spans="1:14" s="12" customFormat="1" ht="45" x14ac:dyDescent="0.25">
      <c r="A89" s="13">
        <f>IF(F89&lt;&gt;"",COUNTA(F$1:F89),"")</f>
        <v>73</v>
      </c>
      <c r="B89" s="14" t="s">
        <v>94</v>
      </c>
      <c r="C89" s="15" t="s">
        <v>49</v>
      </c>
      <c r="D89" s="18">
        <v>18.600000000000001</v>
      </c>
      <c r="F89" s="8" t="s">
        <v>7</v>
      </c>
      <c r="M89" s="6"/>
      <c r="N89" s="6"/>
    </row>
    <row r="90" spans="1:14" s="12" customFormat="1" ht="30" x14ac:dyDescent="0.25">
      <c r="A90" s="13">
        <f>IF(F90&lt;&gt;"",COUNTA(F$1:F90),"")</f>
        <v>74</v>
      </c>
      <c r="B90" s="14" t="s">
        <v>80</v>
      </c>
      <c r="C90" s="15" t="s">
        <v>46</v>
      </c>
      <c r="D90" s="19">
        <v>0.372</v>
      </c>
      <c r="F90" s="8" t="s">
        <v>7</v>
      </c>
      <c r="M90" s="6"/>
      <c r="N90" s="6"/>
    </row>
    <row r="91" spans="1:14" s="12" customFormat="1" ht="45" x14ac:dyDescent="0.25">
      <c r="A91" s="13">
        <f>IF(F91&lt;&gt;"",COUNTA(F$1:F91),"")</f>
        <v>75</v>
      </c>
      <c r="B91" s="14" t="s">
        <v>95</v>
      </c>
      <c r="C91" s="15" t="s">
        <v>49</v>
      </c>
      <c r="D91" s="17">
        <v>37.869599999999998</v>
      </c>
      <c r="F91" s="8" t="s">
        <v>7</v>
      </c>
      <c r="M91" s="6"/>
      <c r="N91" s="6"/>
    </row>
    <row r="92" spans="1:14" s="12" customFormat="1" x14ac:dyDescent="0.25">
      <c r="A92" s="5" t="s">
        <v>96</v>
      </c>
      <c r="B92" s="5"/>
      <c r="C92" s="5"/>
      <c r="D92" s="5"/>
      <c r="M92" s="6"/>
      <c r="N92" s="6" t="s">
        <v>96</v>
      </c>
    </row>
    <row r="93" spans="1:14" s="12" customFormat="1" ht="30" x14ac:dyDescent="0.25">
      <c r="A93" s="13">
        <f>IF(F93&lt;&gt;"",COUNTA(F$1:F93),"")</f>
        <v>76</v>
      </c>
      <c r="B93" s="14" t="s">
        <v>97</v>
      </c>
      <c r="C93" s="15" t="s">
        <v>20</v>
      </c>
      <c r="D93" s="17">
        <v>4.4499999999999998E-2</v>
      </c>
      <c r="F93" s="8" t="s">
        <v>7</v>
      </c>
      <c r="M93" s="6"/>
      <c r="N93" s="6"/>
    </row>
    <row r="94" spans="1:14" s="12" customFormat="1" ht="30" x14ac:dyDescent="0.25">
      <c r="A94" s="13">
        <f>IF(F94&lt;&gt;"",COUNTA(F$1:F94),"")</f>
        <v>77</v>
      </c>
      <c r="B94" s="14" t="s">
        <v>98</v>
      </c>
      <c r="C94" s="15" t="s">
        <v>20</v>
      </c>
      <c r="D94" s="17">
        <v>4.4499999999999998E-2</v>
      </c>
      <c r="F94" s="8" t="s">
        <v>7</v>
      </c>
      <c r="M94" s="6"/>
      <c r="N94" s="6"/>
    </row>
    <row r="95" spans="1:14" s="12" customFormat="1" ht="30" x14ac:dyDescent="0.25">
      <c r="A95" s="13">
        <f>IF(F95&lt;&gt;"",COUNTA(F$1:F95),"")</f>
        <v>78</v>
      </c>
      <c r="B95" s="14" t="s">
        <v>99</v>
      </c>
      <c r="C95" s="15" t="s">
        <v>31</v>
      </c>
      <c r="D95" s="17">
        <v>4.4499999999999998E-2</v>
      </c>
      <c r="F95" s="8" t="s">
        <v>7</v>
      </c>
      <c r="M95" s="6"/>
      <c r="N95" s="6"/>
    </row>
    <row r="96" spans="1:14" s="12" customFormat="1" ht="30" x14ac:dyDescent="0.25">
      <c r="A96" s="13">
        <f>IF(F96&lt;&gt;"",COUNTA(F$1:F96),"")</f>
        <v>79</v>
      </c>
      <c r="B96" s="14" t="s">
        <v>100</v>
      </c>
      <c r="C96" s="15" t="s">
        <v>20</v>
      </c>
      <c r="D96" s="17">
        <v>0.10489999999999999</v>
      </c>
      <c r="F96" s="8" t="s">
        <v>7</v>
      </c>
      <c r="M96" s="6"/>
      <c r="N96" s="6"/>
    </row>
    <row r="97" spans="1:14" s="12" customFormat="1" ht="30" x14ac:dyDescent="0.25">
      <c r="A97" s="13">
        <f>IF(F97&lt;&gt;"",COUNTA(F$1:F97),"")</f>
        <v>80</v>
      </c>
      <c r="B97" s="14" t="s">
        <v>101</v>
      </c>
      <c r="C97" s="15" t="s">
        <v>20</v>
      </c>
      <c r="D97" s="17">
        <v>0.10489999999999999</v>
      </c>
      <c r="F97" s="8" t="s">
        <v>7</v>
      </c>
      <c r="M97" s="6"/>
      <c r="N97" s="6"/>
    </row>
    <row r="98" spans="1:14" s="12" customFormat="1" ht="30" x14ac:dyDescent="0.25">
      <c r="A98" s="13">
        <f>IF(F98&lt;&gt;"",COUNTA(F$1:F98),"")</f>
        <v>81</v>
      </c>
      <c r="B98" s="14" t="s">
        <v>99</v>
      </c>
      <c r="C98" s="15" t="s">
        <v>31</v>
      </c>
      <c r="D98" s="17">
        <v>0.10489999999999999</v>
      </c>
      <c r="F98" s="8" t="s">
        <v>7</v>
      </c>
      <c r="M98" s="6"/>
      <c r="N98" s="6"/>
    </row>
    <row r="99" spans="1:14" s="12" customFormat="1" x14ac:dyDescent="0.25">
      <c r="A99" s="5" t="s">
        <v>102</v>
      </c>
      <c r="B99" s="5"/>
      <c r="C99" s="5"/>
      <c r="D99" s="5"/>
      <c r="M99" s="6"/>
      <c r="N99" s="6" t="s">
        <v>102</v>
      </c>
    </row>
    <row r="100" spans="1:14" s="12" customFormat="1" ht="60" x14ac:dyDescent="0.25">
      <c r="A100" s="13">
        <f>IF(F100&lt;&gt;"",COUNTA(F$1:F100),"")</f>
        <v>82</v>
      </c>
      <c r="B100" s="14" t="s">
        <v>103</v>
      </c>
      <c r="C100" s="15" t="s">
        <v>6</v>
      </c>
      <c r="D100" s="19">
        <v>0.39600000000000002</v>
      </c>
      <c r="F100" s="8" t="s">
        <v>7</v>
      </c>
      <c r="M100" s="6"/>
      <c r="N100" s="6"/>
    </row>
    <row r="101" spans="1:14" s="12" customFormat="1" ht="30" x14ac:dyDescent="0.25">
      <c r="A101" s="13">
        <f>IF(F101&lt;&gt;"",COUNTA(F$1:F101),"")</f>
        <v>83</v>
      </c>
      <c r="B101" s="14" t="s">
        <v>104</v>
      </c>
      <c r="C101" s="15" t="s">
        <v>9</v>
      </c>
      <c r="D101" s="19">
        <v>19.277999999999999</v>
      </c>
      <c r="F101" s="8" t="s">
        <v>7</v>
      </c>
      <c r="M101" s="6"/>
      <c r="N101" s="6"/>
    </row>
    <row r="102" spans="1:14" s="12" customFormat="1" ht="30" x14ac:dyDescent="0.25">
      <c r="A102" s="13">
        <f>IF(F102&lt;&gt;"",COUNTA(F$1:F102),"")</f>
        <v>84</v>
      </c>
      <c r="B102" s="14" t="s">
        <v>105</v>
      </c>
      <c r="C102" s="15" t="s">
        <v>9</v>
      </c>
      <c r="D102" s="19">
        <v>19.277999999999999</v>
      </c>
      <c r="F102" s="8" t="s">
        <v>7</v>
      </c>
      <c r="M102" s="6"/>
      <c r="N102" s="6"/>
    </row>
    <row r="103" spans="1:14" s="12" customFormat="1" ht="30" x14ac:dyDescent="0.25">
      <c r="A103" s="13">
        <f>IF(F103&lt;&gt;"",COUNTA(F$1:F103),"")</f>
        <v>85</v>
      </c>
      <c r="B103" s="14" t="s">
        <v>106</v>
      </c>
      <c r="C103" s="15" t="s">
        <v>46</v>
      </c>
      <c r="D103" s="19">
        <v>1.5840000000000001</v>
      </c>
      <c r="F103" s="8" t="s">
        <v>7</v>
      </c>
      <c r="M103" s="6"/>
      <c r="N103" s="6"/>
    </row>
    <row r="104" spans="1:14" s="12" customFormat="1" x14ac:dyDescent="0.25">
      <c r="A104" s="13">
        <f>IF(F104&lt;&gt;"",COUNTA(F$1:F104),"")</f>
        <v>86</v>
      </c>
      <c r="B104" s="14" t="s">
        <v>79</v>
      </c>
      <c r="C104" s="15" t="s">
        <v>49</v>
      </c>
      <c r="D104" s="18">
        <v>158.4</v>
      </c>
      <c r="F104" s="8" t="s">
        <v>7</v>
      </c>
      <c r="M104" s="6"/>
      <c r="N104" s="6"/>
    </row>
    <row r="105" spans="1:14" s="12" customFormat="1" ht="30" x14ac:dyDescent="0.25">
      <c r="A105" s="13">
        <f>IF(F105&lt;&gt;"",COUNTA(F$1:F105),"")</f>
        <v>87</v>
      </c>
      <c r="B105" s="14" t="s">
        <v>107</v>
      </c>
      <c r="C105" s="15" t="s">
        <v>46</v>
      </c>
      <c r="D105" s="19">
        <v>0.52800000000000002</v>
      </c>
      <c r="F105" s="8" t="s">
        <v>7</v>
      </c>
      <c r="M105" s="6"/>
      <c r="N105" s="6"/>
    </row>
    <row r="106" spans="1:14" s="12" customFormat="1" x14ac:dyDescent="0.25">
      <c r="A106" s="13">
        <f>IF(F106&lt;&gt;"",COUNTA(F$1:F106),"")</f>
        <v>88</v>
      </c>
      <c r="B106" s="14" t="s">
        <v>79</v>
      </c>
      <c r="C106" s="15" t="s">
        <v>49</v>
      </c>
      <c r="D106" s="18">
        <v>52.8</v>
      </c>
      <c r="F106" s="8" t="s">
        <v>7</v>
      </c>
      <c r="M106" s="6"/>
      <c r="N106" s="6"/>
    </row>
    <row r="107" spans="1:14" s="12" customFormat="1" x14ac:dyDescent="0.25"/>
    <row r="111" spans="1:14" s="12" customFormat="1" x14ac:dyDescent="0.25">
      <c r="B111" s="24"/>
    </row>
    <row r="112" spans="1:14" s="12" customFormat="1" x14ac:dyDescent="0.25">
      <c r="B112" s="24"/>
    </row>
    <row r="113" spans="2:2" s="12" customFormat="1" x14ac:dyDescent="0.25">
      <c r="B113" s="24"/>
    </row>
  </sheetData>
  <mergeCells count="14">
    <mergeCell ref="A99:D99"/>
    <mergeCell ref="A72:D72"/>
    <mergeCell ref="A77:D77"/>
    <mergeCell ref="A84:D84"/>
    <mergeCell ref="A87:D87"/>
    <mergeCell ref="A92:D92"/>
    <mergeCell ref="A35:D35"/>
    <mergeCell ref="A43:D43"/>
    <mergeCell ref="A57:D57"/>
    <mergeCell ref="A62:D62"/>
    <mergeCell ref="A69:D69"/>
    <mergeCell ref="A2:D2"/>
    <mergeCell ref="A6:D6"/>
    <mergeCell ref="A19:D19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Акт выполненных работ №1 от 04.</vt:lpstr>
      <vt:lpstr>'Акт выполненных работ №1 от 04.'!Заголовки_для_печати</vt:lpstr>
      <vt:lpstr>'Акт выполненных работ №1 от 04.'!Область_печати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ГусейновГМ</dc:creator>
  <cp:lastModifiedBy>ГусейновГМ</cp:lastModifiedBy>
  <cp:lastPrinted>2023-06-08T12:07:32Z</cp:lastPrinted>
  <dcterms:created xsi:type="dcterms:W3CDTF">2020-09-30T08:50:27Z</dcterms:created>
  <dcterms:modified xsi:type="dcterms:W3CDTF">2026-03-06T05:57:13Z</dcterms:modified>
</cp:coreProperties>
</file>