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<sst xmlns="http://schemas.openxmlformats.org/spreadsheetml/2006/main" count="95" uniqueCount="66">
  <si>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</si>
  <si>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</si>
  <si>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</si>
  <si>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</si>
  <si>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</si>
  <si>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</si>
  <si>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</si>
  <si>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обеспечению бесперебойного функционирования программного обеспечения и программно-аппаратных комплексов защищенной сети ViPNet (включая обновления программного обеспечения, продление/получение лицензий на отдельные продукты (ключи активации))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</si>
  <si>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</si>
  <si>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</si>
  <si>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</si>
  <si>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</si>
  <si>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</si>
  <si>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</si>
  <si>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</si>
  <si>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</si>
  <si>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</si>
  <si>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</si>
  <si>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</si>
  <si>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</si>
  <si>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</si>
  <si>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ViPNet (включая обновления программного обеспечения, продление/получение лицензий на отдельные продукты (ключи активации))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области, в том числе:</t>
  </si>
  <si>
    <t xml:space="preserve">1.1</t>
  </si>
  <si>
    <t xml:space="preserve">Товар</t>
  </si>
  <si>
    <t xml:space="preserve">Сертификат активации сервиса совместной технической поддержки ПО ViPNet Administrator 4.x (КС2) на срок 1 год, уровень — Расширенный</t>
  </si>
  <si>
    <t xml:space="preserve">Шт.</t>
  </si>
  <si>
    <t xml:space="preserve">1.2</t>
  </si>
  <si>
    <t xml:space="preserve">Сертификат активации сервиса совместной технической поддержки ПО ViPNet Policy Manager 4.x на срок 1 год, уровень — Расширенный</t>
  </si>
  <si>
    <t xml:space="preserve">1.3</t>
  </si>
  <si>
    <t xml:space="preserve">Сертификат активации сервиса совместной технической поддержки ПАК ViPNet Coordinator HW 5000 4.x (платформа HW 5000 Q2) на срок 1 год, уровень — Расширенный</t>
  </si>
  <si>
    <t xml:space="preserve">1.4</t>
  </si>
  <si>
    <t xml:space="preserve">Сертификат активации сервиса совместной технической поддержки ПО ViPNet Client for Linux 4.x (КС2) на срок 1 год, уровень — Расширенный</t>
  </si>
  <si>
    <t xml:space="preserve">1.5</t>
  </si>
  <si>
    <t xml:space="preserve">Сертификат активации сервиса совместной технической поддержки ПАК ViPNet TIAS 1000 3.x на срок 1 год, уровень — Расширенный</t>
  </si>
  <si>
    <t xml:space="preserve">1.6</t>
  </si>
  <si>
    <t xml:space="preserve">Сертификат активации сервиса обновлений баз решающих правил ПАК ViPNet TIAS 1000 на срок 1 год</t>
  </si>
  <si>
    <t xml:space="preserve">1.7</t>
  </si>
  <si>
    <t xml:space="preserve">Сертификат активации сервиса обновлений баз решающих правил ПАК ViPNet IDS NS 10000 3.x на срок 1 год</t>
  </si>
  <si>
    <t xml:space="preserve">1.8</t>
  </si>
  <si>
    <t xml:space="preserve">Сертификат активации сервиса совместной технической поддержки ПАК ViPNet IDS NS 10000 3.x на срок 1 год, уровень — Расширенный</t>
  </si>
  <si>
    <t xml:space="preserve">1.9</t>
  </si>
  <si>
    <t xml:space="preserve">Ключ активации сервиса совместной технической поддержки уровня "Расширенный" для средства защиты информации Secret Net Studio </t>
  </si>
  <si>
    <t xml:space="preserve">1.10</t>
  </si>
  <si>
    <t xml:space="preserve">Ключ активации сервиса совместной технической поддержки уровня "Расширенный" для средства защиты информации Secret Net Studio LSP</t>
  </si>
  <si>
    <t xml:space="preserve">1.11</t>
  </si>
  <si>
    <t xml:space="preserve">ПО</t>
  </si>
  <si>
    <t xml:space="preserve">Средство анализа защищенности «Сканер-ВС» НПЕШ.00606-01. Продление лицензии на 64 IP адреса на 1 год (Рег №231)</t>
  </si>
  <si>
    <t xml:space="preserve">1.12</t>
  </si>
  <si>
    <t xml:space="preserve">Услуга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</si>
  <si>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даты заключения договора по 31.07.2026</t>
  </si>
  <si>
    <t xml:space="preserve">Усл.ед.</t>
  </si>
  <si>
    <t xml:space="preserve">1.13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</si>
  <si>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01.08.2026 по 31.08.2026</t>
  </si>
  <si>
    <t xml:space="preserve">1.14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</si>
  <si>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01.09.2026 по 30.09.2026</t>
  </si>
  <si>
    <t xml:space="preserve">1.15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</si>
  <si>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01.10.2026 по 31.10.2026</t>
  </si>
  <si>
    <t xml:space="preserve">1.16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</si>
  <si>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01.11.2026 по 30.11.2026</t>
  </si>
  <si>
    <t xml:space="preserve">1.17</t>
  </si>
  <si>
    <t xml:space="preserve">Оказание услуг по обеспечению бесперебойного функционирования программного обеспечения и программно-аппаратных комплексов защищенной сети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</si>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</sst>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_-* #,##0.00_-;\-* #,##0.00_-;_-* \-??_-;_-@_-"/>
    <numFmt numFmtId="169" formatCode="0.00%"/>
    <numFmt numFmtId="170" formatCode="@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B14" activeCellId="0" sqref="B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90.6" hidden="false" customHeight="true" outlineLevel="0" collapsed="false">
      <c r="B14" s="17" t="n">
        <v>1</v>
      </c>
      <c r="C14" s="18"/>
      <c r="D14" s="19" t="s">
        <v>21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55.4" hidden="false" customHeight="true" outlineLevel="0" collapsed="false">
      <c r="B15" s="17" t="s">
        <v>22</v>
      </c>
      <c r="C15" s="24" t="s">
        <v>23</v>
      </c>
      <c r="D15" s="25" t="s">
        <v>24</v>
      </c>
      <c r="E15" s="20"/>
      <c r="F15" s="26"/>
      <c r="G15" s="27" t="n">
        <f aca="false">ROUND(F15*L15,2)</f>
        <v>0</v>
      </c>
      <c r="H15" s="27" t="n">
        <f aca="false">ROUND(F15+G15,2)</f>
        <v>0</v>
      </c>
      <c r="I15" s="28" t="n">
        <v>1</v>
      </c>
      <c r="J15" s="22" t="s">
        <v>25</v>
      </c>
      <c r="K15" s="23" t="n">
        <f aca="false">ROUND(F15*I15,2)</f>
        <v>0</v>
      </c>
      <c r="L15" s="29"/>
      <c r="M15" s="23" t="n">
        <f aca="false">ROUND(K15*L15,2)</f>
        <v>0</v>
      </c>
      <c r="N15" s="23" t="n">
        <f aca="false">ROUND(K15+M15,2)</f>
        <v>0</v>
      </c>
    </row>
    <row r="16" customFormat="false" ht="23.85" hidden="false" customHeight="false" outlineLevel="0" collapsed="false">
      <c r="B16" s="17" t="s">
        <v>26</v>
      </c>
      <c r="C16" s="24" t="s">
        <v>23</v>
      </c>
      <c r="D16" s="25" t="s">
        <v>27</v>
      </c>
      <c r="E16" s="20"/>
      <c r="F16" s="26"/>
      <c r="G16" s="27" t="n">
        <f aca="false">ROUND(F16*L16,2)</f>
        <v>0</v>
      </c>
      <c r="H16" s="27" t="n">
        <f aca="false">ROUND(F16+G16,2)</f>
        <v>0</v>
      </c>
      <c r="I16" s="28" t="n">
        <v>1</v>
      </c>
      <c r="J16" s="22" t="s">
        <v>25</v>
      </c>
      <c r="K16" s="23" t="n">
        <f aca="false">ROUND(F16*I16,2)</f>
        <v>0</v>
      </c>
      <c r="L16" s="29"/>
      <c r="M16" s="23" t="n">
        <f aca="false">ROUND(K16*L16,2)</f>
        <v>0</v>
      </c>
      <c r="N16" s="23" t="n">
        <f aca="false">ROUND(K16+M16,2)</f>
        <v>0</v>
      </c>
    </row>
    <row r="17" customFormat="false" ht="23.85" hidden="false" customHeight="false" outlineLevel="0" collapsed="false">
      <c r="B17" s="17" t="s">
        <v>28</v>
      </c>
      <c r="C17" s="24" t="s">
        <v>23</v>
      </c>
      <c r="D17" s="25" t="s">
        <v>29</v>
      </c>
      <c r="E17" s="20"/>
      <c r="F17" s="26"/>
      <c r="G17" s="27" t="n">
        <f aca="false">ROUND(F17*L17,2)</f>
        <v>0</v>
      </c>
      <c r="H17" s="27" t="n">
        <f aca="false">ROUND(F17+G17,2)</f>
        <v>0</v>
      </c>
      <c r="I17" s="28" t="n">
        <v>2</v>
      </c>
      <c r="J17" s="22" t="s">
        <v>25</v>
      </c>
      <c r="K17" s="23" t="n">
        <f aca="false">ROUND(F17*I17,2)</f>
        <v>0</v>
      </c>
      <c r="L17" s="29"/>
      <c r="M17" s="23" t="n">
        <f aca="false">ROUND(K17*L17,2)</f>
        <v>0</v>
      </c>
      <c r="N17" s="23" t="n">
        <f aca="false">ROUND(K17+M17,2)</f>
        <v>0</v>
      </c>
    </row>
    <row r="18" customFormat="false" ht="23.85" hidden="false" customHeight="false" outlineLevel="0" collapsed="false">
      <c r="B18" s="17" t="s">
        <v>30</v>
      </c>
      <c r="C18" s="24" t="s">
        <v>23</v>
      </c>
      <c r="D18" s="25" t="s">
        <v>31</v>
      </c>
      <c r="E18" s="20"/>
      <c r="F18" s="26"/>
      <c r="G18" s="27" t="n">
        <f aca="false">ROUND(F18*L18,2)</f>
        <v>0</v>
      </c>
      <c r="H18" s="27" t="n">
        <f aca="false">ROUND(F18+G18,2)</f>
        <v>0</v>
      </c>
      <c r="I18" s="28" t="n">
        <v>11</v>
      </c>
      <c r="J18" s="22" t="s">
        <v>25</v>
      </c>
      <c r="K18" s="23" t="n">
        <f aca="false">ROUND(F18*I18,2)</f>
        <v>0</v>
      </c>
      <c r="L18" s="29"/>
      <c r="M18" s="23" t="n">
        <f aca="false">ROUND(K18*L18,2)</f>
        <v>0</v>
      </c>
      <c r="N18" s="23" t="n">
        <f aca="false">ROUND(K18+M18,2)</f>
        <v>0</v>
      </c>
    </row>
    <row r="19" customFormat="false" ht="23.85" hidden="false" customHeight="false" outlineLevel="0" collapsed="false">
      <c r="B19" s="17" t="s">
        <v>32</v>
      </c>
      <c r="C19" s="24" t="s">
        <v>23</v>
      </c>
      <c r="D19" s="25" t="s">
        <v>33</v>
      </c>
      <c r="E19" s="20"/>
      <c r="F19" s="26"/>
      <c r="G19" s="27" t="n">
        <f aca="false">ROUND(F19*L19,2)</f>
        <v>0</v>
      </c>
      <c r="H19" s="27" t="n">
        <f aca="false">ROUND(F19+G19,2)</f>
        <v>0</v>
      </c>
      <c r="I19" s="28" t="n">
        <v>1</v>
      </c>
      <c r="J19" s="22" t="s">
        <v>25</v>
      </c>
      <c r="K19" s="23" t="n">
        <f aca="false">ROUND(F19*I19,2)</f>
        <v>0</v>
      </c>
      <c r="L19" s="29"/>
      <c r="M19" s="23" t="n">
        <f aca="false">ROUND(K19*L19,2)</f>
        <v>0</v>
      </c>
      <c r="N19" s="23" t="n">
        <f aca="false">ROUND(K19+M19,2)</f>
        <v>0</v>
      </c>
    </row>
    <row r="20" customFormat="false" ht="23.85" hidden="false" customHeight="false" outlineLevel="0" collapsed="false">
      <c r="B20" s="17" t="s">
        <v>34</v>
      </c>
      <c r="C20" s="24" t="s">
        <v>23</v>
      </c>
      <c r="D20" s="25" t="s">
        <v>35</v>
      </c>
      <c r="E20" s="20"/>
      <c r="F20" s="26"/>
      <c r="G20" s="27" t="n">
        <f aca="false">ROUND(F20*L20,2)</f>
        <v>0</v>
      </c>
      <c r="H20" s="27" t="n">
        <f aca="false">ROUND(F20+G20,2)</f>
        <v>0</v>
      </c>
      <c r="I20" s="28" t="n">
        <v>1</v>
      </c>
      <c r="J20" s="22" t="s">
        <v>25</v>
      </c>
      <c r="K20" s="23" t="n">
        <f aca="false">ROUND(F20*I20,2)</f>
        <v>0</v>
      </c>
      <c r="L20" s="29"/>
      <c r="M20" s="23" t="n">
        <f aca="false">ROUND(K20*L20,2)</f>
        <v>0</v>
      </c>
      <c r="N20" s="23" t="n">
        <f aca="false">ROUND(K20+M20,2)</f>
        <v>0</v>
      </c>
    </row>
    <row r="21" customFormat="false" ht="23.85" hidden="false" customHeight="false" outlineLevel="0" collapsed="false">
      <c r="B21" s="17" t="s">
        <v>36</v>
      </c>
      <c r="C21" s="24" t="s">
        <v>23</v>
      </c>
      <c r="D21" s="25" t="s">
        <v>37</v>
      </c>
      <c r="E21" s="20"/>
      <c r="F21" s="26"/>
      <c r="G21" s="27" t="n">
        <f aca="false">ROUND(F21*L21,2)</f>
        <v>0</v>
      </c>
      <c r="H21" s="27" t="n">
        <f aca="false">ROUND(F21+G21,2)</f>
        <v>0</v>
      </c>
      <c r="I21" s="28" t="n">
        <v>1</v>
      </c>
      <c r="J21" s="22" t="s">
        <v>25</v>
      </c>
      <c r="K21" s="23" t="n">
        <f aca="false">ROUND(F21*I21,2)</f>
        <v>0</v>
      </c>
      <c r="L21" s="29"/>
      <c r="M21" s="23" t="n">
        <f aca="false">ROUND(K21*L21,2)</f>
        <v>0</v>
      </c>
      <c r="N21" s="23" t="n">
        <f aca="false">ROUND(K21+M21,2)</f>
        <v>0</v>
      </c>
    </row>
    <row r="22" customFormat="false" ht="23.85" hidden="false" customHeight="false" outlineLevel="0" collapsed="false">
      <c r="B22" s="17" t="s">
        <v>38</v>
      </c>
      <c r="C22" s="24" t="s">
        <v>23</v>
      </c>
      <c r="D22" s="25" t="s">
        <v>39</v>
      </c>
      <c r="E22" s="20"/>
      <c r="F22" s="26"/>
      <c r="G22" s="27" t="n">
        <f aca="false">ROUND(F22*L22,2)</f>
        <v>0</v>
      </c>
      <c r="H22" s="27" t="n">
        <f aca="false">ROUND(F22+G22,2)</f>
        <v>0</v>
      </c>
      <c r="I22" s="28" t="n">
        <v>1</v>
      </c>
      <c r="J22" s="22" t="s">
        <v>25</v>
      </c>
      <c r="K22" s="23" t="n">
        <f aca="false">ROUND(F22*I22,2)</f>
        <v>0</v>
      </c>
      <c r="L22" s="29"/>
      <c r="M22" s="23" t="n">
        <f aca="false">ROUND(K22*L22,2)</f>
        <v>0</v>
      </c>
      <c r="N22" s="23" t="n">
        <f aca="false">ROUND(K22+M22,2)</f>
        <v>0</v>
      </c>
    </row>
    <row r="23" customFormat="false" ht="23.85" hidden="false" customHeight="false" outlineLevel="0" collapsed="false">
      <c r="B23" s="17" t="s">
        <v>40</v>
      </c>
      <c r="C23" s="24" t="s">
        <v>23</v>
      </c>
      <c r="D23" s="25" t="s">
        <v>41</v>
      </c>
      <c r="E23" s="20"/>
      <c r="F23" s="26"/>
      <c r="G23" s="27" t="n">
        <f aca="false">ROUND(F23*L23,2)</f>
        <v>0</v>
      </c>
      <c r="H23" s="27" t="n">
        <f aca="false">ROUND(F23+G23,2)</f>
        <v>0</v>
      </c>
      <c r="I23" s="28" t="n">
        <v>1</v>
      </c>
      <c r="J23" s="22" t="s">
        <v>25</v>
      </c>
      <c r="K23" s="23" t="n">
        <f aca="false">ROUND(F23*I23,2)</f>
        <v>0</v>
      </c>
      <c r="L23" s="29"/>
      <c r="M23" s="23" t="n">
        <f aca="false">ROUND(K23*L23,2)</f>
        <v>0</v>
      </c>
      <c r="N23" s="23" t="n">
        <f aca="false">ROUND(K23+M23,2)</f>
        <v>0</v>
      </c>
    </row>
    <row r="24" customFormat="false" ht="23.85" hidden="false" customHeight="false" outlineLevel="0" collapsed="false">
      <c r="B24" s="17" t="s">
        <v>42</v>
      </c>
      <c r="C24" s="24" t="s">
        <v>23</v>
      </c>
      <c r="D24" s="25" t="s">
        <v>43</v>
      </c>
      <c r="E24" s="20"/>
      <c r="F24" s="26"/>
      <c r="G24" s="27" t="n">
        <f aca="false">ROUND(F24*L24,2)</f>
        <v>0</v>
      </c>
      <c r="H24" s="27" t="n">
        <f aca="false">ROUND(F24+G24,2)</f>
        <v>0</v>
      </c>
      <c r="I24" s="28" t="n">
        <v>35</v>
      </c>
      <c r="J24" s="22" t="s">
        <v>25</v>
      </c>
      <c r="K24" s="23" t="n">
        <f aca="false">ROUND(F24*I24,2)</f>
        <v>0</v>
      </c>
      <c r="L24" s="29"/>
      <c r="M24" s="23" t="n">
        <f aca="false">ROUND(K24*L24,2)</f>
        <v>0</v>
      </c>
      <c r="N24" s="23" t="n">
        <f aca="false">ROUND(K24+M24,2)</f>
        <v>0</v>
      </c>
    </row>
    <row r="25" customFormat="false" ht="23.85" hidden="false" customHeight="false" outlineLevel="0" collapsed="false">
      <c r="B25" s="17" t="s">
        <v>44</v>
      </c>
      <c r="C25" s="24" t="s">
        <v>45</v>
      </c>
      <c r="D25" s="25" t="s">
        <v>46</v>
      </c>
      <c r="E25" s="20"/>
      <c r="F25" s="26"/>
      <c r="G25" s="27" t="n">
        <f aca="false">ROUND(F25*L25,2)</f>
        <v>0</v>
      </c>
      <c r="H25" s="27" t="n">
        <f aca="false">ROUND(F25+G25,2)</f>
        <v>0</v>
      </c>
      <c r="I25" s="28" t="n">
        <v>1</v>
      </c>
      <c r="J25" s="22" t="s">
        <v>25</v>
      </c>
      <c r="K25" s="23" t="n">
        <f aca="false">ROUND(F25*I25,2)</f>
        <v>0</v>
      </c>
      <c r="L25" s="29"/>
      <c r="M25" s="23" t="n">
        <f aca="false">ROUND(K25*L25,2)</f>
        <v>0</v>
      </c>
      <c r="N25" s="23" t="n">
        <f aca="false">ROUND(K25+M25,2)</f>
        <v>0</v>
      </c>
    </row>
    <row r="26" customFormat="false" ht="40.5" hidden="false" customHeight="true" outlineLevel="0" collapsed="false">
      <c r="B26" s="17" t="s">
        <v>47</v>
      </c>
      <c r="C26" s="24" t="s">
        <v>48</v>
      </c>
      <c r="D26" s="25" t="s">
        <v>49</v>
      </c>
      <c r="E26" s="20"/>
      <c r="F26" s="26"/>
      <c r="G26" s="27" t="n">
        <f aca="false">ROUND(F26*L26,2)</f>
        <v>0</v>
      </c>
      <c r="H26" s="27" t="n">
        <f aca="false">ROUND(F26+G26,2)</f>
        <v>0</v>
      </c>
      <c r="I26" s="28" t="n">
        <v>1</v>
      </c>
      <c r="J26" s="22" t="s">
        <v>50</v>
      </c>
      <c r="K26" s="23" t="n">
        <f aca="false">ROUND(F26*I26,2)</f>
        <v>0</v>
      </c>
      <c r="L26" s="29"/>
      <c r="M26" s="23" t="n">
        <f aca="false">ROUND(K26*L26,2)</f>
        <v>0</v>
      </c>
      <c r="N26" s="23" t="n">
        <f aca="false">ROUND(K26+M26,2)</f>
        <v>0</v>
      </c>
    </row>
    <row r="27" customFormat="false" ht="40.5" hidden="false" customHeight="true" outlineLevel="0" collapsed="false">
      <c r="B27" s="17" t="s">
        <v>51</v>
      </c>
      <c r="C27" s="24" t="s">
        <v>48</v>
      </c>
      <c r="D27" s="25" t="s">
        <v>52</v>
      </c>
      <c r="E27" s="20"/>
      <c r="F27" s="26"/>
      <c r="G27" s="27" t="n">
        <f aca="false">ROUND(F27*L27,2)</f>
        <v>0</v>
      </c>
      <c r="H27" s="27" t="n">
        <f aca="false">ROUND(F27+G27,2)</f>
        <v>0</v>
      </c>
      <c r="I27" s="28" t="n">
        <v>1</v>
      </c>
      <c r="J27" s="22" t="s">
        <v>50</v>
      </c>
      <c r="K27" s="23" t="n">
        <f aca="false">ROUND(F27*I27,2)</f>
        <v>0</v>
      </c>
      <c r="L27" s="29"/>
      <c r="M27" s="23" t="n">
        <f aca="false">ROUND(K27*L27,2)</f>
        <v>0</v>
      </c>
      <c r="N27" s="23" t="n">
        <f aca="false">ROUND(K27+M27,2)</f>
        <v>0</v>
      </c>
    </row>
    <row r="28" customFormat="false" ht="40.5" hidden="false" customHeight="true" outlineLevel="0" collapsed="false">
      <c r="B28" s="17" t="s">
        <v>53</v>
      </c>
      <c r="C28" s="24" t="s">
        <v>48</v>
      </c>
      <c r="D28" s="25" t="s">
        <v>54</v>
      </c>
      <c r="E28" s="20"/>
      <c r="F28" s="26"/>
      <c r="G28" s="27" t="n">
        <f aca="false">ROUND(F28*L28,2)</f>
        <v>0</v>
      </c>
      <c r="H28" s="27" t="n">
        <f aca="false">ROUND(F28+G28,2)</f>
        <v>0</v>
      </c>
      <c r="I28" s="28" t="n">
        <v>1</v>
      </c>
      <c r="J28" s="22" t="s">
        <v>50</v>
      </c>
      <c r="K28" s="23" t="n">
        <f aca="false">ROUND(F28*I28,2)</f>
        <v>0</v>
      </c>
      <c r="L28" s="29"/>
      <c r="M28" s="23" t="n">
        <f aca="false">ROUND(K28*L28,2)</f>
        <v>0</v>
      </c>
      <c r="N28" s="23" t="n">
        <f aca="false">ROUND(K28+M28,2)</f>
        <v>0</v>
      </c>
    </row>
    <row r="29" customFormat="false" ht="40.5" hidden="false" customHeight="true" outlineLevel="0" collapsed="false">
      <c r="B29" s="17" t="s">
        <v>55</v>
      </c>
      <c r="C29" s="24" t="s">
        <v>48</v>
      </c>
      <c r="D29" s="25" t="s">
        <v>56</v>
      </c>
      <c r="E29" s="20"/>
      <c r="F29" s="26"/>
      <c r="G29" s="27" t="n">
        <f aca="false">ROUND(F29*L29,2)</f>
        <v>0</v>
      </c>
      <c r="H29" s="27" t="n">
        <f aca="false">ROUND(F29+G29,2)</f>
        <v>0</v>
      </c>
      <c r="I29" s="28" t="n">
        <v>1</v>
      </c>
      <c r="J29" s="22" t="s">
        <v>50</v>
      </c>
      <c r="K29" s="23" t="n">
        <f aca="false">ROUND(F29*I29,2)</f>
        <v>0</v>
      </c>
      <c r="L29" s="29"/>
      <c r="M29" s="23" t="n">
        <f aca="false">ROUND(K29*L29,2)</f>
        <v>0</v>
      </c>
      <c r="N29" s="23" t="n">
        <f aca="false">ROUND(K29+M29,2)</f>
        <v>0</v>
      </c>
    </row>
    <row r="30" customFormat="false" ht="40.5" hidden="false" customHeight="true" outlineLevel="0" collapsed="false">
      <c r="B30" s="17" t="s">
        <v>57</v>
      </c>
      <c r="C30" s="24" t="s">
        <v>48</v>
      </c>
      <c r="D30" s="25" t="s">
        <v>58</v>
      </c>
      <c r="E30" s="20"/>
      <c r="F30" s="26"/>
      <c r="G30" s="27" t="n">
        <f aca="false">ROUND(F30*L30,2)</f>
        <v>0</v>
      </c>
      <c r="H30" s="27" t="n">
        <f aca="false">ROUND(F30+G30,2)</f>
        <v>0</v>
      </c>
      <c r="I30" s="28" t="n">
        <v>1</v>
      </c>
      <c r="J30" s="22" t="s">
        <v>50</v>
      </c>
      <c r="K30" s="23" t="n">
        <f aca="false">ROUND(F30*I30,2)</f>
        <v>0</v>
      </c>
      <c r="L30" s="29"/>
      <c r="M30" s="23" t="n">
        <f aca="false">ROUND(K30*L30,2)</f>
        <v>0</v>
      </c>
      <c r="N30" s="23" t="n">
        <f aca="false">ROUND(K30+M30,2)</f>
        <v>0</v>
      </c>
    </row>
    <row r="31" customFormat="false" ht="47.95" hidden="false" customHeight="true" outlineLevel="0" collapsed="false">
      <c r="B31" s="17" t="s">
        <v>59</v>
      </c>
      <c r="C31" s="24" t="s">
        <v>48</v>
      </c>
      <c r="D31" s="25" t="s">
        <v>60</v>
      </c>
      <c r="E31" s="20"/>
      <c r="F31" s="26"/>
      <c r="G31" s="27" t="n">
        <f aca="false">ROUND(F31*L31,2)</f>
        <v>0</v>
      </c>
      <c r="H31" s="27" t="n">
        <f aca="false">ROUND(F31+G31,2)</f>
        <v>0</v>
      </c>
      <c r="I31" s="28" t="n">
        <v>1</v>
      </c>
      <c r="J31" s="22" t="s">
        <v>50</v>
      </c>
      <c r="K31" s="23" t="n">
        <f aca="false">ROUND(F31*I31,2)</f>
        <v>0</v>
      </c>
      <c r="L31" s="29"/>
      <c r="M31" s="23" t="n">
        <f aca="false">ROUND(K31*L31,2)</f>
        <v>0</v>
      </c>
      <c r="N31" s="23" t="n">
        <f aca="false">ROUND(K31+M31,2)</f>
        <v>0</v>
      </c>
    </row>
    <row r="32" customFormat="false" ht="28.35" hidden="false" customHeight="true" outlineLevel="0" collapsed="false">
      <c r="B32" s="30"/>
      <c r="C32" s="31" t="s">
        <v>61</v>
      </c>
      <c r="D32" s="17" t="s">
        <v>62</v>
      </c>
      <c r="E32" s="17"/>
      <c r="F32" s="17"/>
      <c r="G32" s="17"/>
      <c r="H32" s="17"/>
      <c r="I32" s="17"/>
      <c r="J32" s="17"/>
      <c r="K32" s="32" t="n">
        <f aca="false">SUM(K15:K31)</f>
        <v>0</v>
      </c>
      <c r="L32" s="32"/>
      <c r="M32" s="32"/>
      <c r="N32" s="33"/>
    </row>
    <row r="33" customFormat="false" ht="15" hidden="false" customHeight="true" outlineLevel="0" collapsed="false">
      <c r="B33" s="34"/>
      <c r="C33" s="35"/>
      <c r="D33" s="17" t="s">
        <v>63</v>
      </c>
      <c r="E33" s="17"/>
      <c r="F33" s="17"/>
      <c r="G33" s="17"/>
      <c r="H33" s="17"/>
      <c r="I33" s="17"/>
      <c r="J33" s="17"/>
      <c r="K33" s="32" t="n">
        <f aca="false">SUM(N15:N31)</f>
        <v>0</v>
      </c>
      <c r="L33" s="32"/>
      <c r="M33" s="23"/>
      <c r="N33" s="23"/>
    </row>
    <row r="34" customFormat="false" ht="15" hidden="false" customHeight="false" outlineLevel="0" collapsed="false">
      <c r="B34" s="36"/>
      <c r="D34" s="37"/>
      <c r="E34" s="37"/>
      <c r="F34" s="37"/>
      <c r="G34" s="37"/>
      <c r="H34" s="37"/>
    </row>
    <row r="35" customFormat="false" ht="60" hidden="false" customHeight="true" outlineLevel="0" collapsed="false">
      <c r="B35" s="36"/>
    </row>
    <row r="36" customFormat="false" ht="15" hidden="false" customHeight="false" outlineLevel="0" collapsed="false">
      <c r="B36" s="38"/>
      <c r="C36" s="5"/>
      <c r="D36" s="5"/>
      <c r="E36" s="5"/>
    </row>
    <row r="37" customFormat="false" ht="15" hidden="false" customHeight="false" outlineLevel="0" collapsed="false">
      <c r="B37" s="39"/>
      <c r="C37" s="5"/>
      <c r="D37" s="5"/>
      <c r="E37" s="5"/>
    </row>
    <row r="38" customFormat="false" ht="15" hidden="false" customHeight="false" outlineLevel="0" collapsed="false">
      <c r="B38" s="39"/>
      <c r="C38" s="5"/>
      <c r="D38" s="5"/>
      <c r="E38" s="5"/>
    </row>
    <row r="39" customFormat="false" ht="15" hidden="false" customHeight="false" outlineLevel="0" collapsed="false">
      <c r="B39" s="39"/>
      <c r="C39" s="5"/>
      <c r="D39" s="5"/>
      <c r="E39" s="5"/>
    </row>
    <row r="40" customFormat="false" ht="15" hidden="false" customHeight="false" outlineLevel="0" collapsed="false">
      <c r="C40" s="40" t="s">
        <v>64</v>
      </c>
      <c r="D40" s="40"/>
      <c r="E40" s="41"/>
    </row>
    <row r="41" customFormat="false" ht="15" hidden="false" customHeight="false" outlineLevel="0" collapsed="false">
      <c r="C41" s="40"/>
      <c r="D41" s="40"/>
      <c r="E41" s="41"/>
    </row>
    <row r="42" customFormat="false" ht="15" hidden="false" customHeight="false" outlineLevel="0" collapsed="false">
      <c r="C42" s="40"/>
      <c r="D42" s="40" t="s">
        <v>65</v>
      </c>
      <c r="E42" s="41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32:J32"/>
    <mergeCell ref="D33:J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2026-06-18T12:30:41Z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