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Документы\Работа\ЭТП\1. Запрос НМЦ\11033 (7721) Предоставление услуг Контактного центра\"/>
    </mc:Choice>
  </mc:AlternateContent>
  <xr:revisionPtr revIDLastSave="0" documentId="13_ncr:1_{E499C814-A26A-4E9A-9D7A-F48811FCB48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" l="1"/>
  <c r="F56" i="1"/>
  <c r="F54" i="1"/>
  <c r="F52" i="1"/>
  <c r="F49" i="1"/>
  <c r="F47" i="1"/>
  <c r="F42" i="1"/>
  <c r="F40" i="1"/>
  <c r="F38" i="1"/>
  <c r="F35" i="1"/>
  <c r="F30" i="1"/>
  <c r="F25" i="1"/>
  <c r="F22" i="1"/>
</calcChain>
</file>

<file path=xl/sharedStrings.xml><?xml version="1.0" encoding="utf-8"?>
<sst xmlns="http://schemas.openxmlformats.org/spreadsheetml/2006/main" count="195" uniqueCount="98">
  <si>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</si>
  <si>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</si>
  <si>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</si>
  <si>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</si>
  <si>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</si>
  <si>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</si>
  <si>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</si>
  <si>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</si>
  <si>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</si>
  <si>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</si>
  <si>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РАСЧЕТ СТОИМОСТИ ПО ЗАКУПКЕ:</t>
  </si>
  <si>
    <t>№</t>
  </si>
  <si>
    <t>Наименование ТРУ</t>
  </si>
  <si>
    <t>Цена за единицу,
без НДС</t>
  </si>
  <si>
    <t>Цена за единицу,
с НДС*</t>
  </si>
  <si>
    <t>Стоимость,
руб. с НДС *</t>
  </si>
  <si>
    <t>* НДС не заполняется, если участник запроса цен НЕ является плательщиком НДС и/или товар/работа/услуга НДС не облагается.</t>
  </si>
  <si>
    <t>Общая цена договора:</t>
  </si>
  <si>
    <t>(цифрами)</t>
  </si>
  <si>
    <t>в т.ч. НДС</t>
  </si>
  <si>
    <t>Срок действия ценового предложения:</t>
  </si>
  <si>
    <t>(указать конкретную дату до которой действует ценовое предложение, в формате: Число.Месяц.Год)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</si>
  <si>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</si>
  <si>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</si>
  <si>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</si>
  <si>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</si>
  <si>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Подтверждение страны происхождение ТРУ**</t>
  </si>
  <si>
    <t>** Для товаров - номер реестровой записи; для услуг - место регистарции участника</t>
  </si>
  <si>
    <t>Форма ответа на запрос ценовой информации</t>
  </si>
  <si>
    <t>Работа административно-управленческого персонала</t>
  </si>
  <si>
    <t>КПЭ по услугам, согласно п 5.3 Технического задания</t>
  </si>
  <si>
    <t>Требования к доступности (SL не ниже)</t>
  </si>
  <si>
    <t>АНТ(Целевая  средняя длительность диалога)</t>
  </si>
  <si>
    <t>Единица измерения объема</t>
  </si>
  <si>
    <t>Средняя длительность обработки звонка/Диалога/Клиентского запроса в минутах</t>
  </si>
  <si>
    <t>Единица тарификации услугии</t>
  </si>
  <si>
    <t xml:space="preserve"> Прогноз объема на 36 месяцев в единицах измерения объема, в соответствии с Таблицей № 1 п. 5.3 Технического задания</t>
  </si>
  <si>
    <t>Вместе с тем, настоящим ответом так же сообщаем, что предлагаемые нами УСЛУГИ полностью соответствуют всем условиям объемам и требованиям, изложенным в Технических требованиях.</t>
  </si>
  <si>
    <t>Общая стоимость всех УСЛУГ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</si>
  <si>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 xml:space="preserve">Обработка входящих звонков системой IVR, в т.ч.: </t>
  </si>
  <si>
    <t>Обработка специалистом входящих звонков, в т.ч.:</t>
  </si>
  <si>
    <t>Обработка выделенным специалистом входящих звонков, в т.ч.:</t>
  </si>
  <si>
    <t xml:space="preserve">Обработка исходящих звонков системой IVR, в т.ч.: </t>
  </si>
  <si>
    <t>Обработка специалистом исходящих звонков, в т.ч.:</t>
  </si>
  <si>
    <t>Обработка выделенным специалистом исходящих звонков, в т.ч.:</t>
  </si>
  <si>
    <t>Обработка входящих и исходящих звонков и обращений выделенным специалистом в режиме блендинга, в т.ч.:</t>
  </si>
  <si>
    <t>Обработка выделенным специалистом входящих неголосовых обращений, в т.ч.:</t>
  </si>
  <si>
    <t>Обработка специалистом Клиентских запросов, в т.ч.:</t>
  </si>
  <si>
    <t>Осуществление интеграции с системами заказчика или сторонними системами по поручению Заказчика, в т.ч.:</t>
  </si>
  <si>
    <t>Контроль качества, в т.ч.:</t>
  </si>
  <si>
    <t>Транскрибация диалогов, в т.ч.:</t>
  </si>
  <si>
    <t>Автоматизированный контроль качества работы операторов, в т.ч.:</t>
  </si>
  <si>
    <t>Обработка входящих звонков системой IVR согласно описанию п. 1.4. Таблицы № 1 п. 5.3 Технического задания</t>
  </si>
  <si>
    <t>Обработка входящих звонков системой IVR согласно описанию п. 1.5. Таблицы № 1 п. 5.3 Технического задания</t>
  </si>
  <si>
    <t>-</t>
  </si>
  <si>
    <t>Звонок</t>
  </si>
  <si>
    <t>Обработка специалистом входящих звонков согласно описанию п. 1.1. Таблицы № 1 п. 5.3 Технического задания</t>
  </si>
  <si>
    <t>Обработка специалистом входящих звонков согласно описанию п. 1.2. Таблицы № 1 п. 5.3 Технического задания</t>
  </si>
  <si>
    <t>Обработка специалистом входящих звонков согласно описанию п. 1.3. Таблицы № 1 п. 5.3 Технического задания</t>
  </si>
  <si>
    <t>Обработка специалистом входящих звонков согласно описанию п. 5.2. Таблицы № 1 п. 5.3 Технического задания</t>
  </si>
  <si>
    <t>SL 80/20 сек</t>
  </si>
  <si>
    <t>Обработка выделенным специалистом входящих звонков согласно описанию п. 3.1. Таблицы № 1 п. 5.3 Технического задания</t>
  </si>
  <si>
    <t>Обработка выделенным специалистом входящих звонков согласно описанию п. 3.2. Таблицы № 1 п. 5.3 Технического задания</t>
  </si>
  <si>
    <t>Обработка выделенным специалистом входящих звонков согласно описанию п. 3.3. Таблицы № 1 п. 5.3 Технического задания</t>
  </si>
  <si>
    <t>Обработка выделенным специалистом входящих звонков согласно описанию п. 3.4. Таблицы № 1 п. 5.3 Технического задания</t>
  </si>
  <si>
    <t>Обработка исходящих звонков системой IVR согласно описанию п. 4.2. Таблицы № 1 п. 5.3 Технического задания</t>
  </si>
  <si>
    <t>Обработка исходящих звонков системой IVR согласно описанию п. 7.2. Таблицы № 1 п. 5.3 Технического задания</t>
  </si>
  <si>
    <t>КПЭ определяются отдельно для каждой кампании</t>
  </si>
  <si>
    <t>Доля исполненных обещаний ПДЗ=60%</t>
  </si>
  <si>
    <t>Обработка специалистом исходящих звонков согласно описанию п. 4.1. Таблицы № 1 п. 5.3 Технического задания</t>
  </si>
  <si>
    <t>Обработка выделенным специалистом исходящих звонков согласно описанию п. 5.1. Таблицы № 1 п. 5.3 Технического задания</t>
  </si>
  <si>
    <t>Обработка входящих и исходящих звонков и обращений выделенным специалистом в режиме блендинга согласно описанию п. 6.1. Таблицы № 1 п. 5.3 Технического задания</t>
  </si>
  <si>
    <t>Обработка входящих и исходящих звонков и обращений выделенным специалистом в режиме блендинга согласно описанию п. 6.2. Таблицы № 1 п. 5.3 Технического задания</t>
  </si>
  <si>
    <t>Обработка входящих и исходящих звонков и обращений выделенным специалистом в режиме блендинга согласно описанию п. 6.3. Таблицы № 1 п. 5.3 Технического задания</t>
  </si>
  <si>
    <t>Обработка входящих и исходящих звонков и обращений выделенным специалистом в режиме блендинга согласно описанию п. 7.1. Таблицы № 1 п. 5.3 Технического задания</t>
  </si>
  <si>
    <t>КПЭ определяются Заказчиком отдельно для каждой вакансии</t>
  </si>
  <si>
    <t>Обработка выделенным специалистом входящих неголосовых обращений согласно описанию п. 2.1. Таблицы № 1 п. 5.3 Технического задания</t>
  </si>
  <si>
    <t>SL 100/15 мин</t>
  </si>
  <si>
    <t>Диалог</t>
  </si>
  <si>
    <t>Обработка специалистом Клиентских запросов согласно описанию п. 2.2. Таблицы № 1 п. 5.3 Технического задания</t>
  </si>
  <si>
    <t>SL 100/24 час</t>
  </si>
  <si>
    <t>Запрос</t>
  </si>
  <si>
    <t>Осуществление интеграции с системами заказчика или сторонними системами по поручению Заказчика согласно описанию п. 8.1. Таблицы № 1 п. 5.3 Технического задания</t>
  </si>
  <si>
    <t>Не предусмотрены</t>
  </si>
  <si>
    <t>Час</t>
  </si>
  <si>
    <t>Объёмы определяются 
на основании Частного Технического Задания от Заказчика</t>
  </si>
  <si>
    <t>Контроль качества согласно описанию п. 9.1. Таблицы № 1 п. 5.3 Технического задания</t>
  </si>
  <si>
    <t>Транскрибация диалогов согласно описанию п. 9.2. Таблицы № 1 п. 5.3 Технического задания</t>
  </si>
  <si>
    <t>Автоматизированный контроль качества работы операторов согласно описанию п. 9.3. Таблицы № 1 п. 5.3 Технического задания</t>
  </si>
  <si>
    <t>от 0,5% до 5% объема обращений в месяц</t>
  </si>
  <si>
    <t>Объёмы определяются  на основании Частного Технического Задания на транскрибацию от Заказчика</t>
  </si>
  <si>
    <t>Объёмы определяются
на основании Частного Технического Задания на проведение автоматизированного контроля качества от Заказчика</t>
  </si>
  <si>
    <t>Объемы определяются Исполнителем на основании требований к ресурсному обеспечению услуги п. 5.8 Технического задания</t>
  </si>
  <si>
    <t>Предоставление услуг Контактного центра для нужд АО «Почта России»</t>
  </si>
  <si>
    <t>Минута</t>
  </si>
  <si>
    <t>Звонок/диалог</t>
  </si>
  <si>
    <t>Не применимо</t>
  </si>
  <si>
    <t>Расчет стоимости при сроке оплаты в течение 7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</si>
</sst>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AEEF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B8CCE4"/>
        <bgColor auto="1"/>
      </patternFill>
    </fill>
    <fill>
      <patternFill patternType="solid">
        <fgColor rgb="FFE0E0E0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5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5"/>
  <sheetViews>
    <sheetView tabSelected="1" zoomScale="85" zoomScaleNormal="85" workbookViewId="0">
      <selection activeCell="F24" sqref="F24"/>
    </sheetView>
  </sheetViews>
  <sheetFormatPr defaultColWidth="10.5" defaultRowHeight="11.45" customHeight="1" x14ac:dyDescent="0.2"/>
  <cols>
    <col min="1" max="1" width="14.1640625" style="1" customWidth="1"/>
    <col min="2" max="2" width="82.83203125" style="1" customWidth="1"/>
    <col min="3" max="3" width="21" style="1" customWidth="1"/>
    <col min="4" max="4" width="21.1640625" style="1" customWidth="1"/>
    <col min="5" max="5" width="17.1640625" style="1" customWidth="1"/>
    <col min="6" max="6" width="25" style="1" customWidth="1"/>
    <col min="7" max="7" width="24.5" style="1" customWidth="1"/>
    <col min="8" max="8" width="18.1640625" style="1" customWidth="1"/>
    <col min="9" max="9" width="54.33203125" style="1" bestFit="1" customWidth="1"/>
    <col min="10" max="13" width="23" style="1" customWidth="1"/>
    <col min="14" max="14" width="21" customWidth="1"/>
  </cols>
  <sheetData>
    <row r="1" spans="1:13" ht="10.9" customHeight="1" x14ac:dyDescent="0.2"/>
    <row r="2" spans="1:13" ht="16.350000000000001" customHeight="1" x14ac:dyDescent="0.2">
      <c r="C2" s="30" t="s">
        <v>28</v>
      </c>
      <c r="D2" s="30"/>
      <c r="E2" s="30"/>
      <c r="H2"/>
      <c r="I2"/>
      <c r="J2"/>
      <c r="K2"/>
      <c r="L2"/>
      <c r="M2"/>
    </row>
    <row r="3" spans="1:13" ht="15" customHeight="1" x14ac:dyDescent="0.2">
      <c r="A3" s="2" t="s">
        <v>0</v>
      </c>
    </row>
    <row r="4" spans="1:13" ht="15" customHeight="1" x14ac:dyDescent="0.2"/>
    <row r="5" spans="1:13" ht="15" customHeight="1" x14ac:dyDescent="0.2">
      <c r="A5" s="31" t="s">
        <v>1</v>
      </c>
      <c r="B5" s="31"/>
      <c r="C5" s="14"/>
      <c r="D5" s="14"/>
      <c r="E5" s="14"/>
      <c r="F5" s="14"/>
      <c r="G5" s="14"/>
      <c r="H5" s="14"/>
    </row>
    <row r="6" spans="1:13" ht="15" customHeight="1" x14ac:dyDescent="0.2">
      <c r="A6" s="32" t="s">
        <v>2</v>
      </c>
      <c r="B6" s="32"/>
      <c r="C6" s="33"/>
      <c r="D6" s="33"/>
      <c r="E6" s="33"/>
      <c r="H6"/>
      <c r="I6"/>
      <c r="J6"/>
      <c r="K6"/>
      <c r="L6"/>
      <c r="M6"/>
    </row>
    <row r="7" spans="1:13" ht="15" customHeight="1" x14ac:dyDescent="0.2">
      <c r="A7" s="32" t="s">
        <v>3</v>
      </c>
      <c r="B7" s="32"/>
      <c r="C7" s="33"/>
      <c r="D7" s="33"/>
      <c r="E7" s="33"/>
      <c r="H7"/>
      <c r="I7"/>
      <c r="J7"/>
      <c r="K7"/>
      <c r="L7"/>
      <c r="M7"/>
    </row>
    <row r="8" spans="1:13" ht="15" customHeight="1" x14ac:dyDescent="0.2">
      <c r="A8" s="32" t="s">
        <v>4</v>
      </c>
      <c r="B8" s="32"/>
      <c r="C8" s="33"/>
      <c r="D8" s="33"/>
      <c r="E8" s="33"/>
      <c r="H8"/>
      <c r="I8"/>
      <c r="J8"/>
      <c r="K8"/>
      <c r="L8"/>
      <c r="M8"/>
    </row>
    <row r="9" spans="1:13" ht="15" customHeight="1" x14ac:dyDescent="0.2">
      <c r="A9" s="32" t="s">
        <v>5</v>
      </c>
      <c r="B9" s="32"/>
      <c r="C9" s="33"/>
      <c r="D9" s="33"/>
      <c r="E9" s="33"/>
      <c r="H9"/>
      <c r="I9"/>
      <c r="J9"/>
      <c r="K9"/>
      <c r="L9"/>
      <c r="M9"/>
    </row>
    <row r="10" spans="1:13" ht="15" customHeight="1" x14ac:dyDescent="0.2">
      <c r="A10" s="32" t="s">
        <v>6</v>
      </c>
      <c r="B10" s="32"/>
      <c r="C10" s="33"/>
      <c r="D10" s="33"/>
      <c r="E10" s="33"/>
      <c r="H10"/>
      <c r="I10"/>
      <c r="J10"/>
      <c r="K10"/>
      <c r="L10"/>
      <c r="M10"/>
    </row>
    <row r="11" spans="1:13" ht="15" customHeight="1" x14ac:dyDescent="0.2">
      <c r="A11" s="32" t="s">
        <v>7</v>
      </c>
      <c r="B11" s="32"/>
      <c r="C11" s="33"/>
      <c r="D11" s="33"/>
      <c r="E11" s="33"/>
      <c r="H11"/>
      <c r="I11"/>
      <c r="J11"/>
      <c r="K11"/>
      <c r="L11"/>
      <c r="M11"/>
    </row>
    <row r="12" spans="1:13" ht="44.1" customHeight="1" x14ac:dyDescent="0.2">
      <c r="A12" s="32" t="s">
        <v>8</v>
      </c>
      <c r="B12" s="32"/>
      <c r="C12" s="33"/>
      <c r="D12" s="33"/>
      <c r="E12" s="33"/>
      <c r="H12"/>
      <c r="I12"/>
      <c r="J12"/>
      <c r="K12"/>
      <c r="L12"/>
      <c r="M12"/>
    </row>
    <row r="13" spans="1:13" ht="15" customHeight="1" x14ac:dyDescent="0.2">
      <c r="A13" s="34" t="s">
        <v>9</v>
      </c>
      <c r="B13" s="34"/>
      <c r="C13" s="35"/>
      <c r="D13" s="35"/>
      <c r="E13" s="35"/>
      <c r="H13"/>
      <c r="I13"/>
      <c r="J13"/>
      <c r="K13"/>
      <c r="L13"/>
      <c r="M13"/>
    </row>
    <row r="14" spans="1:13" ht="15" customHeight="1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3" ht="15" customHeight="1" x14ac:dyDescent="0.2"/>
    <row r="16" spans="1:13" ht="15" customHeight="1" x14ac:dyDescent="0.2">
      <c r="A16" s="48" t="s">
        <v>97</v>
      </c>
      <c r="B16" s="48"/>
      <c r="H16"/>
      <c r="I16"/>
      <c r="J16"/>
      <c r="K16"/>
      <c r="L16"/>
      <c r="M16"/>
    </row>
    <row r="17" spans="1:13" ht="27" customHeight="1" x14ac:dyDescent="0.2">
      <c r="A17" s="4" t="s">
        <v>10</v>
      </c>
      <c r="B17" s="5"/>
      <c r="C17" s="52" t="s">
        <v>93</v>
      </c>
      <c r="D17" s="52"/>
      <c r="E17" s="52"/>
      <c r="F17" s="52"/>
      <c r="G17" s="52"/>
      <c r="H17" s="52"/>
      <c r="I17"/>
      <c r="J17"/>
      <c r="K17"/>
      <c r="L17"/>
      <c r="M17"/>
    </row>
    <row r="18" spans="1:13" ht="15.6" customHeight="1" x14ac:dyDescent="0.2">
      <c r="A18" s="4"/>
      <c r="B18" s="5"/>
      <c r="C18" s="52"/>
      <c r="D18" s="52"/>
      <c r="E18" s="52"/>
      <c r="F18" s="52"/>
      <c r="G18" s="52"/>
      <c r="H18" s="52"/>
      <c r="I18"/>
      <c r="J18"/>
      <c r="K18"/>
      <c r="L18"/>
      <c r="M18"/>
    </row>
    <row r="19" spans="1:13" ht="13.15" customHeight="1" x14ac:dyDescent="0.2"/>
    <row r="20" spans="1:13" s="6" customFormat="1" ht="26.1" customHeight="1" x14ac:dyDescent="0.2">
      <c r="A20" s="53" t="s">
        <v>11</v>
      </c>
      <c r="B20" s="53" t="s">
        <v>12</v>
      </c>
      <c r="C20" s="53" t="s">
        <v>30</v>
      </c>
      <c r="D20" s="53"/>
      <c r="E20" s="53" t="s">
        <v>33</v>
      </c>
      <c r="F20" s="53" t="s">
        <v>36</v>
      </c>
      <c r="G20" s="53" t="s">
        <v>34</v>
      </c>
      <c r="H20" s="53" t="s">
        <v>35</v>
      </c>
      <c r="I20" s="54" t="s">
        <v>26</v>
      </c>
      <c r="J20" s="56" t="s">
        <v>13</v>
      </c>
      <c r="K20" s="56" t="s">
        <v>14</v>
      </c>
      <c r="L20" s="56" t="s">
        <v>15</v>
      </c>
    </row>
    <row r="21" spans="1:13" s="6" customFormat="1" ht="56.25" customHeight="1" x14ac:dyDescent="0.2">
      <c r="A21" s="53"/>
      <c r="B21" s="53"/>
      <c r="C21" s="17" t="s">
        <v>31</v>
      </c>
      <c r="D21" s="17" t="s">
        <v>32</v>
      </c>
      <c r="E21" s="53"/>
      <c r="F21" s="53"/>
      <c r="G21" s="53"/>
      <c r="H21" s="53"/>
      <c r="I21" s="55"/>
      <c r="J21" s="57"/>
      <c r="K21" s="57"/>
      <c r="L21" s="57"/>
    </row>
    <row r="22" spans="1:13" s="6" customFormat="1" ht="26.1" customHeight="1" x14ac:dyDescent="0.2">
      <c r="A22" s="24">
        <v>1</v>
      </c>
      <c r="B22" s="18" t="s">
        <v>39</v>
      </c>
      <c r="C22" s="9"/>
      <c r="D22" s="9"/>
      <c r="E22" s="18" t="s">
        <v>55</v>
      </c>
      <c r="F22" s="20">
        <f>SUM(F23:F24)</f>
        <v>30150000</v>
      </c>
      <c r="G22" s="22"/>
      <c r="H22" s="21" t="s">
        <v>94</v>
      </c>
      <c r="I22" s="8"/>
      <c r="J22" s="10"/>
      <c r="K22" s="10"/>
      <c r="L22" s="10"/>
    </row>
    <row r="23" spans="1:13" s="6" customFormat="1" ht="26.1" customHeight="1" x14ac:dyDescent="0.2">
      <c r="A23" s="26"/>
      <c r="B23" s="9" t="s">
        <v>52</v>
      </c>
      <c r="C23" s="8" t="s">
        <v>54</v>
      </c>
      <c r="D23" s="8">
        <v>110</v>
      </c>
      <c r="E23" s="27" t="s">
        <v>55</v>
      </c>
      <c r="F23" s="19">
        <v>28500000</v>
      </c>
      <c r="G23" s="22">
        <v>2</v>
      </c>
      <c r="H23" s="22" t="s">
        <v>94</v>
      </c>
      <c r="I23" s="8"/>
      <c r="J23" s="10"/>
      <c r="K23" s="10"/>
      <c r="L23" s="10"/>
    </row>
    <row r="24" spans="1:13" s="6" customFormat="1" ht="26.1" customHeight="1" x14ac:dyDescent="0.2">
      <c r="A24" s="25"/>
      <c r="B24" s="9" t="s">
        <v>53</v>
      </c>
      <c r="C24" s="8" t="s">
        <v>54</v>
      </c>
      <c r="D24" s="8">
        <v>110</v>
      </c>
      <c r="E24" s="28"/>
      <c r="F24" s="19">
        <v>1650000</v>
      </c>
      <c r="G24" s="22">
        <v>2</v>
      </c>
      <c r="H24" s="22" t="s">
        <v>94</v>
      </c>
      <c r="I24" s="8"/>
      <c r="J24" s="10"/>
      <c r="K24" s="10"/>
      <c r="L24" s="10"/>
    </row>
    <row r="25" spans="1:13" s="6" customFormat="1" ht="26.1" customHeight="1" x14ac:dyDescent="0.2">
      <c r="A25" s="24">
        <v>2</v>
      </c>
      <c r="B25" s="18" t="s">
        <v>40</v>
      </c>
      <c r="C25" s="8"/>
      <c r="D25" s="8"/>
      <c r="E25" s="18" t="s">
        <v>55</v>
      </c>
      <c r="F25" s="20">
        <f>SUM(F26:F29)</f>
        <v>12235000</v>
      </c>
      <c r="G25" s="22"/>
      <c r="H25" s="21" t="s">
        <v>94</v>
      </c>
      <c r="I25" s="8"/>
      <c r="J25" s="10"/>
      <c r="K25" s="10"/>
      <c r="L25" s="10"/>
    </row>
    <row r="26" spans="1:13" s="6" customFormat="1" ht="26.1" customHeight="1" x14ac:dyDescent="0.2">
      <c r="A26" s="26"/>
      <c r="B26" s="9" t="s">
        <v>56</v>
      </c>
      <c r="C26" s="8" t="s">
        <v>60</v>
      </c>
      <c r="D26" s="8">
        <v>300</v>
      </c>
      <c r="E26" s="27" t="s">
        <v>55</v>
      </c>
      <c r="F26" s="19">
        <v>10000000</v>
      </c>
      <c r="G26" s="22">
        <v>5</v>
      </c>
      <c r="H26" s="22" t="s">
        <v>94</v>
      </c>
      <c r="I26" s="8"/>
      <c r="J26" s="10"/>
      <c r="K26" s="10"/>
      <c r="L26" s="10"/>
    </row>
    <row r="27" spans="1:13" s="6" customFormat="1" ht="26.1" customHeight="1" x14ac:dyDescent="0.2">
      <c r="A27" s="26"/>
      <c r="B27" s="9" t="s">
        <v>57</v>
      </c>
      <c r="C27" s="8" t="s">
        <v>60</v>
      </c>
      <c r="D27" s="8">
        <v>250</v>
      </c>
      <c r="E27" s="29"/>
      <c r="F27" s="19">
        <v>2100000</v>
      </c>
      <c r="G27" s="22">
        <v>4</v>
      </c>
      <c r="H27" s="22" t="s">
        <v>94</v>
      </c>
      <c r="I27" s="8"/>
      <c r="J27" s="10"/>
      <c r="K27" s="10"/>
      <c r="L27" s="10"/>
    </row>
    <row r="28" spans="1:13" s="6" customFormat="1" ht="26.1" customHeight="1" x14ac:dyDescent="0.2">
      <c r="A28" s="26"/>
      <c r="B28" s="9" t="s">
        <v>58</v>
      </c>
      <c r="C28" s="8" t="s">
        <v>60</v>
      </c>
      <c r="D28" s="8">
        <v>240</v>
      </c>
      <c r="E28" s="29"/>
      <c r="F28" s="19">
        <v>6000</v>
      </c>
      <c r="G28" s="22">
        <v>4</v>
      </c>
      <c r="H28" s="22" t="s">
        <v>94</v>
      </c>
      <c r="I28" s="8"/>
      <c r="J28" s="10"/>
      <c r="K28" s="10"/>
      <c r="L28" s="10"/>
    </row>
    <row r="29" spans="1:13" s="6" customFormat="1" ht="26.1" customHeight="1" x14ac:dyDescent="0.2">
      <c r="A29" s="25"/>
      <c r="B29" s="9" t="s">
        <v>59</v>
      </c>
      <c r="C29" s="8" t="s">
        <v>60</v>
      </c>
      <c r="D29" s="8">
        <v>360</v>
      </c>
      <c r="E29" s="28"/>
      <c r="F29" s="19">
        <v>129000</v>
      </c>
      <c r="G29" s="22">
        <v>6</v>
      </c>
      <c r="H29" s="22" t="s">
        <v>94</v>
      </c>
      <c r="I29" s="8"/>
      <c r="J29" s="10"/>
      <c r="K29" s="10"/>
      <c r="L29" s="10"/>
    </row>
    <row r="30" spans="1:13" s="6" customFormat="1" ht="26.1" customHeight="1" x14ac:dyDescent="0.2">
      <c r="A30" s="24">
        <v>3</v>
      </c>
      <c r="B30" s="18" t="s">
        <v>41</v>
      </c>
      <c r="C30" s="8"/>
      <c r="D30" s="8"/>
      <c r="E30" s="18" t="s">
        <v>55</v>
      </c>
      <c r="F30" s="20">
        <f>SUM(F31:F34)</f>
        <v>211000</v>
      </c>
      <c r="G30" s="22"/>
      <c r="H30" s="21" t="s">
        <v>84</v>
      </c>
      <c r="I30" s="8"/>
      <c r="J30" s="10"/>
      <c r="K30" s="10"/>
      <c r="L30" s="10"/>
    </row>
    <row r="31" spans="1:13" s="6" customFormat="1" ht="26.1" customHeight="1" x14ac:dyDescent="0.2">
      <c r="A31" s="26"/>
      <c r="B31" s="9" t="s">
        <v>61</v>
      </c>
      <c r="C31" s="8" t="s">
        <v>60</v>
      </c>
      <c r="D31" s="8">
        <v>300</v>
      </c>
      <c r="E31" s="27" t="s">
        <v>55</v>
      </c>
      <c r="F31" s="19">
        <v>6500</v>
      </c>
      <c r="G31" s="22">
        <v>5</v>
      </c>
      <c r="H31" s="22" t="s">
        <v>84</v>
      </c>
      <c r="I31" s="8"/>
      <c r="J31" s="10"/>
      <c r="K31" s="10"/>
      <c r="L31" s="10"/>
    </row>
    <row r="32" spans="1:13" s="6" customFormat="1" ht="26.1" customHeight="1" x14ac:dyDescent="0.2">
      <c r="A32" s="26"/>
      <c r="B32" s="9" t="s">
        <v>62</v>
      </c>
      <c r="C32" s="8" t="s">
        <v>60</v>
      </c>
      <c r="D32" s="8">
        <v>130</v>
      </c>
      <c r="E32" s="29"/>
      <c r="F32" s="19">
        <v>134000</v>
      </c>
      <c r="G32" s="22">
        <v>2</v>
      </c>
      <c r="H32" s="22" t="s">
        <v>84</v>
      </c>
      <c r="I32" s="8"/>
      <c r="J32" s="10"/>
      <c r="K32" s="10"/>
      <c r="L32" s="10"/>
    </row>
    <row r="33" spans="1:12" s="6" customFormat="1" ht="26.1" customHeight="1" x14ac:dyDescent="0.2">
      <c r="A33" s="26"/>
      <c r="B33" s="9" t="s">
        <v>63</v>
      </c>
      <c r="C33" s="8" t="s">
        <v>60</v>
      </c>
      <c r="D33" s="8">
        <v>180</v>
      </c>
      <c r="E33" s="29"/>
      <c r="F33" s="19">
        <v>42000</v>
      </c>
      <c r="G33" s="22">
        <v>3</v>
      </c>
      <c r="H33" s="22" t="s">
        <v>84</v>
      </c>
      <c r="I33" s="8"/>
      <c r="J33" s="10"/>
      <c r="K33" s="10"/>
      <c r="L33" s="10"/>
    </row>
    <row r="34" spans="1:12" s="6" customFormat="1" ht="26.1" customHeight="1" x14ac:dyDescent="0.2">
      <c r="A34" s="25"/>
      <c r="B34" s="9" t="s">
        <v>64</v>
      </c>
      <c r="C34" s="8" t="s">
        <v>60</v>
      </c>
      <c r="D34" s="8">
        <v>180</v>
      </c>
      <c r="E34" s="28"/>
      <c r="F34" s="19">
        <v>28500</v>
      </c>
      <c r="G34" s="22">
        <v>3</v>
      </c>
      <c r="H34" s="22" t="s">
        <v>84</v>
      </c>
      <c r="I34" s="8"/>
      <c r="J34" s="10"/>
      <c r="K34" s="10"/>
      <c r="L34" s="10"/>
    </row>
    <row r="35" spans="1:12" s="6" customFormat="1" ht="26.1" customHeight="1" x14ac:dyDescent="0.2">
      <c r="A35" s="24">
        <v>4</v>
      </c>
      <c r="B35" s="18" t="s">
        <v>42</v>
      </c>
      <c r="C35" s="8"/>
      <c r="D35" s="8"/>
      <c r="E35" s="18" t="s">
        <v>55</v>
      </c>
      <c r="F35" s="20">
        <f>SUM(F36:F37)</f>
        <v>5502000</v>
      </c>
      <c r="G35" s="22"/>
      <c r="H35" s="21" t="s">
        <v>94</v>
      </c>
      <c r="I35" s="8"/>
      <c r="J35" s="10"/>
      <c r="K35" s="10"/>
      <c r="L35" s="10"/>
    </row>
    <row r="36" spans="1:12" s="6" customFormat="1" ht="40.5" customHeight="1" x14ac:dyDescent="0.2">
      <c r="A36" s="26"/>
      <c r="B36" s="9" t="s">
        <v>65</v>
      </c>
      <c r="C36" s="8" t="s">
        <v>67</v>
      </c>
      <c r="D36" s="8" t="s">
        <v>54</v>
      </c>
      <c r="E36" s="27" t="s">
        <v>55</v>
      </c>
      <c r="F36" s="19">
        <v>3672000</v>
      </c>
      <c r="G36" s="22" t="s">
        <v>96</v>
      </c>
      <c r="H36" s="22" t="s">
        <v>94</v>
      </c>
      <c r="I36" s="8"/>
      <c r="J36" s="10"/>
      <c r="K36" s="10"/>
      <c r="L36" s="10"/>
    </row>
    <row r="37" spans="1:12" s="6" customFormat="1" ht="26.1" customHeight="1" x14ac:dyDescent="0.2">
      <c r="A37" s="25"/>
      <c r="B37" s="9" t="s">
        <v>66</v>
      </c>
      <c r="C37" s="8" t="s">
        <v>68</v>
      </c>
      <c r="D37" s="8" t="s">
        <v>54</v>
      </c>
      <c r="E37" s="28"/>
      <c r="F37" s="19">
        <v>1830000</v>
      </c>
      <c r="G37" s="22" t="s">
        <v>96</v>
      </c>
      <c r="H37" s="22" t="s">
        <v>94</v>
      </c>
      <c r="I37" s="8"/>
      <c r="J37" s="10"/>
      <c r="K37" s="10"/>
      <c r="L37" s="10"/>
    </row>
    <row r="38" spans="1:12" s="6" customFormat="1" ht="26.1" customHeight="1" x14ac:dyDescent="0.2">
      <c r="A38" s="24">
        <v>5</v>
      </c>
      <c r="B38" s="18" t="s">
        <v>43</v>
      </c>
      <c r="C38" s="8"/>
      <c r="D38" s="8"/>
      <c r="E38" s="18" t="s">
        <v>55</v>
      </c>
      <c r="F38" s="20">
        <f>F39</f>
        <v>1767000</v>
      </c>
      <c r="G38" s="22"/>
      <c r="H38" s="21" t="s">
        <v>94</v>
      </c>
      <c r="I38" s="8"/>
      <c r="J38" s="10"/>
      <c r="K38" s="10"/>
      <c r="L38" s="10"/>
    </row>
    <row r="39" spans="1:12" s="6" customFormat="1" ht="42.75" customHeight="1" x14ac:dyDescent="0.2">
      <c r="A39" s="25"/>
      <c r="B39" s="9" t="s">
        <v>69</v>
      </c>
      <c r="C39" s="8" t="s">
        <v>67</v>
      </c>
      <c r="D39" s="8" t="s">
        <v>54</v>
      </c>
      <c r="E39" s="8" t="s">
        <v>55</v>
      </c>
      <c r="F39" s="19">
        <v>1767000</v>
      </c>
      <c r="G39" s="22" t="s">
        <v>96</v>
      </c>
      <c r="H39" s="22" t="s">
        <v>94</v>
      </c>
      <c r="I39" s="8"/>
      <c r="J39" s="10"/>
      <c r="K39" s="10"/>
      <c r="L39" s="10"/>
    </row>
    <row r="40" spans="1:12" s="6" customFormat="1" ht="26.1" customHeight="1" x14ac:dyDescent="0.2">
      <c r="A40" s="24">
        <v>6</v>
      </c>
      <c r="B40" s="18" t="s">
        <v>44</v>
      </c>
      <c r="C40" s="8"/>
      <c r="D40" s="8"/>
      <c r="E40" s="18" t="s">
        <v>55</v>
      </c>
      <c r="F40" s="20">
        <f>F41</f>
        <v>60000</v>
      </c>
      <c r="G40" s="22"/>
      <c r="H40" s="21" t="s">
        <v>84</v>
      </c>
      <c r="I40" s="8"/>
      <c r="J40" s="10"/>
      <c r="K40" s="10"/>
      <c r="L40" s="10"/>
    </row>
    <row r="41" spans="1:12" s="6" customFormat="1" ht="41.25" customHeight="1" x14ac:dyDescent="0.2">
      <c r="A41" s="25"/>
      <c r="B41" s="9" t="s">
        <v>70</v>
      </c>
      <c r="C41" s="8" t="s">
        <v>67</v>
      </c>
      <c r="D41" s="8" t="s">
        <v>54</v>
      </c>
      <c r="E41" s="8" t="s">
        <v>55</v>
      </c>
      <c r="F41" s="19">
        <v>60000</v>
      </c>
      <c r="G41" s="22" t="s">
        <v>96</v>
      </c>
      <c r="H41" s="22" t="s">
        <v>84</v>
      </c>
      <c r="I41" s="8"/>
      <c r="J41" s="10"/>
      <c r="K41" s="10"/>
      <c r="L41" s="10"/>
    </row>
    <row r="42" spans="1:12" s="6" customFormat="1" ht="26.1" customHeight="1" x14ac:dyDescent="0.2">
      <c r="A42" s="24">
        <v>7</v>
      </c>
      <c r="B42" s="18" t="s">
        <v>45</v>
      </c>
      <c r="C42" s="8"/>
      <c r="D42" s="8"/>
      <c r="E42" s="18" t="s">
        <v>55</v>
      </c>
      <c r="F42" s="20">
        <f>SUM(F43:F46)</f>
        <v>2079000</v>
      </c>
      <c r="G42" s="22"/>
      <c r="H42" s="21" t="s">
        <v>84</v>
      </c>
      <c r="I42" s="8"/>
      <c r="J42" s="10"/>
      <c r="K42" s="10"/>
      <c r="L42" s="10"/>
    </row>
    <row r="43" spans="1:12" s="6" customFormat="1" ht="39.75" customHeight="1" x14ac:dyDescent="0.2">
      <c r="A43" s="26"/>
      <c r="B43" s="9" t="s">
        <v>71</v>
      </c>
      <c r="C43" s="8" t="s">
        <v>60</v>
      </c>
      <c r="D43" s="8">
        <v>180</v>
      </c>
      <c r="E43" s="27" t="s">
        <v>55</v>
      </c>
      <c r="F43" s="19">
        <v>180000</v>
      </c>
      <c r="G43" s="22">
        <v>3</v>
      </c>
      <c r="H43" s="22" t="s">
        <v>84</v>
      </c>
      <c r="I43" s="8"/>
      <c r="J43" s="10"/>
      <c r="K43" s="10"/>
      <c r="L43" s="10"/>
    </row>
    <row r="44" spans="1:12" s="6" customFormat="1" ht="42" customHeight="1" x14ac:dyDescent="0.2">
      <c r="A44" s="26"/>
      <c r="B44" s="9" t="s">
        <v>72</v>
      </c>
      <c r="C44" s="8" t="s">
        <v>67</v>
      </c>
      <c r="D44" s="8" t="s">
        <v>54</v>
      </c>
      <c r="E44" s="29"/>
      <c r="F44" s="19">
        <v>189000</v>
      </c>
      <c r="G44" s="22" t="s">
        <v>96</v>
      </c>
      <c r="H44" s="22" t="s">
        <v>84</v>
      </c>
      <c r="I44" s="8"/>
      <c r="J44" s="10"/>
      <c r="K44" s="10"/>
      <c r="L44" s="10"/>
    </row>
    <row r="45" spans="1:12" s="6" customFormat="1" ht="45.75" customHeight="1" x14ac:dyDescent="0.2">
      <c r="A45" s="26"/>
      <c r="B45" s="9" t="s">
        <v>73</v>
      </c>
      <c r="C45" s="8" t="s">
        <v>75</v>
      </c>
      <c r="D45" s="8" t="s">
        <v>54</v>
      </c>
      <c r="E45" s="29"/>
      <c r="F45" s="19">
        <v>720000</v>
      </c>
      <c r="G45" s="22" t="s">
        <v>96</v>
      </c>
      <c r="H45" s="22" t="s">
        <v>84</v>
      </c>
      <c r="I45" s="8"/>
      <c r="J45" s="10"/>
      <c r="K45" s="10"/>
      <c r="L45" s="10"/>
    </row>
    <row r="46" spans="1:12" s="6" customFormat="1" ht="44.25" customHeight="1" x14ac:dyDescent="0.2">
      <c r="A46" s="25"/>
      <c r="B46" s="9" t="s">
        <v>74</v>
      </c>
      <c r="C46" s="8" t="s">
        <v>68</v>
      </c>
      <c r="D46" s="8" t="s">
        <v>54</v>
      </c>
      <c r="E46" s="28"/>
      <c r="F46" s="19">
        <v>990000</v>
      </c>
      <c r="G46" s="22">
        <v>8</v>
      </c>
      <c r="H46" s="22" t="s">
        <v>84</v>
      </c>
      <c r="I46" s="8"/>
      <c r="J46" s="10"/>
      <c r="K46" s="10"/>
      <c r="L46" s="10"/>
    </row>
    <row r="47" spans="1:12" s="6" customFormat="1" ht="26.1" customHeight="1" x14ac:dyDescent="0.2">
      <c r="A47" s="24">
        <v>8</v>
      </c>
      <c r="B47" s="18" t="s">
        <v>46</v>
      </c>
      <c r="C47" s="8"/>
      <c r="D47" s="8"/>
      <c r="E47" s="18" t="s">
        <v>78</v>
      </c>
      <c r="F47" s="20">
        <f>F48</f>
        <v>1600000</v>
      </c>
      <c r="G47" s="22"/>
      <c r="H47" s="21" t="s">
        <v>84</v>
      </c>
      <c r="I47" s="8"/>
      <c r="J47" s="10"/>
      <c r="K47" s="10"/>
      <c r="L47" s="10"/>
    </row>
    <row r="48" spans="1:12" s="6" customFormat="1" ht="26.1" customHeight="1" x14ac:dyDescent="0.2">
      <c r="A48" s="25"/>
      <c r="B48" s="9" t="s">
        <v>76</v>
      </c>
      <c r="C48" s="8" t="s">
        <v>77</v>
      </c>
      <c r="D48" s="8">
        <v>420</v>
      </c>
      <c r="E48" s="8" t="s">
        <v>78</v>
      </c>
      <c r="F48" s="19">
        <v>1600000</v>
      </c>
      <c r="G48" s="22">
        <v>7</v>
      </c>
      <c r="H48" s="22" t="s">
        <v>84</v>
      </c>
      <c r="I48" s="8"/>
      <c r="J48" s="10"/>
      <c r="K48" s="10"/>
      <c r="L48" s="10"/>
    </row>
    <row r="49" spans="1:13" s="6" customFormat="1" ht="26.1" customHeight="1" x14ac:dyDescent="0.2">
      <c r="A49" s="24">
        <v>9</v>
      </c>
      <c r="B49" s="18" t="s">
        <v>47</v>
      </c>
      <c r="C49" s="8"/>
      <c r="D49" s="8"/>
      <c r="E49" s="18" t="s">
        <v>81</v>
      </c>
      <c r="F49" s="18">
        <f>F50</f>
        <v>175000</v>
      </c>
      <c r="G49" s="22"/>
      <c r="H49" s="21" t="s">
        <v>81</v>
      </c>
      <c r="I49" s="8"/>
      <c r="J49" s="10"/>
      <c r="K49" s="10"/>
      <c r="L49" s="10"/>
    </row>
    <row r="50" spans="1:13" s="6" customFormat="1" ht="26.1" customHeight="1" x14ac:dyDescent="0.2">
      <c r="A50" s="25"/>
      <c r="B50" s="9" t="s">
        <v>79</v>
      </c>
      <c r="C50" s="8" t="s">
        <v>80</v>
      </c>
      <c r="D50" s="22">
        <v>900</v>
      </c>
      <c r="E50" s="8" t="s">
        <v>81</v>
      </c>
      <c r="F50" s="19">
        <v>175000</v>
      </c>
      <c r="G50" s="22">
        <v>15</v>
      </c>
      <c r="H50" s="22" t="s">
        <v>81</v>
      </c>
      <c r="I50" s="8"/>
      <c r="J50" s="10"/>
      <c r="K50" s="10"/>
      <c r="L50" s="10"/>
    </row>
    <row r="51" spans="1:13" s="6" customFormat="1" ht="93" customHeight="1" x14ac:dyDescent="0.2">
      <c r="A51" s="18">
        <v>10</v>
      </c>
      <c r="B51" s="21" t="s">
        <v>29</v>
      </c>
      <c r="C51" s="22" t="s">
        <v>83</v>
      </c>
      <c r="D51" s="22" t="s">
        <v>83</v>
      </c>
      <c r="E51" s="22" t="s">
        <v>84</v>
      </c>
      <c r="F51" s="22" t="s">
        <v>92</v>
      </c>
      <c r="G51" s="22" t="s">
        <v>96</v>
      </c>
      <c r="H51" s="22" t="s">
        <v>84</v>
      </c>
      <c r="I51" s="8"/>
      <c r="J51" s="10"/>
      <c r="K51" s="10"/>
      <c r="L51" s="10"/>
    </row>
    <row r="52" spans="1:13" s="6" customFormat="1" ht="54" customHeight="1" x14ac:dyDescent="0.2">
      <c r="A52" s="24">
        <v>11</v>
      </c>
      <c r="B52" s="18" t="s">
        <v>48</v>
      </c>
      <c r="C52" s="8"/>
      <c r="D52" s="8"/>
      <c r="E52" s="18" t="s">
        <v>84</v>
      </c>
      <c r="F52" s="18" t="str">
        <f>F53</f>
        <v>Объёмы определяются 
на основании Частного Технического Задания от Заказчика</v>
      </c>
      <c r="G52" s="22"/>
      <c r="H52" s="21" t="s">
        <v>84</v>
      </c>
      <c r="I52" s="8"/>
      <c r="J52" s="10"/>
      <c r="K52" s="10"/>
      <c r="L52" s="10"/>
    </row>
    <row r="53" spans="1:13" s="6" customFormat="1" ht="54.75" customHeight="1" x14ac:dyDescent="0.2">
      <c r="A53" s="25"/>
      <c r="B53" s="9" t="s">
        <v>82</v>
      </c>
      <c r="C53" s="8" t="s">
        <v>83</v>
      </c>
      <c r="D53" s="8" t="s">
        <v>83</v>
      </c>
      <c r="E53" s="8" t="s">
        <v>84</v>
      </c>
      <c r="F53" s="8" t="s">
        <v>85</v>
      </c>
      <c r="G53" s="22" t="s">
        <v>96</v>
      </c>
      <c r="H53" s="22" t="s">
        <v>84</v>
      </c>
      <c r="I53" s="8"/>
      <c r="J53" s="10"/>
      <c r="K53" s="10"/>
      <c r="L53" s="10"/>
    </row>
    <row r="54" spans="1:13" s="6" customFormat="1" ht="26.1" customHeight="1" x14ac:dyDescent="0.2">
      <c r="A54" s="24">
        <v>12</v>
      </c>
      <c r="B54" s="18" t="s">
        <v>49</v>
      </c>
      <c r="C54" s="8"/>
      <c r="D54" s="8"/>
      <c r="E54" s="18" t="s">
        <v>84</v>
      </c>
      <c r="F54" s="18" t="str">
        <f>F55</f>
        <v>от 0,5% до 5% объема обращений в месяц</v>
      </c>
      <c r="G54" s="22"/>
      <c r="H54" s="21" t="s">
        <v>84</v>
      </c>
      <c r="I54" s="8"/>
      <c r="J54" s="10"/>
      <c r="K54" s="10"/>
      <c r="L54" s="10"/>
    </row>
    <row r="55" spans="1:13" s="6" customFormat="1" ht="26.1" customHeight="1" x14ac:dyDescent="0.2">
      <c r="A55" s="25"/>
      <c r="B55" s="9" t="s">
        <v>86</v>
      </c>
      <c r="C55" s="8" t="s">
        <v>54</v>
      </c>
      <c r="D55" s="22">
        <v>600</v>
      </c>
      <c r="E55" s="8" t="s">
        <v>84</v>
      </c>
      <c r="F55" s="8" t="s">
        <v>89</v>
      </c>
      <c r="G55" s="22">
        <v>10</v>
      </c>
      <c r="H55" s="22" t="s">
        <v>84</v>
      </c>
      <c r="I55" s="8"/>
      <c r="J55" s="10"/>
      <c r="K55" s="10"/>
      <c r="L55" s="10"/>
    </row>
    <row r="56" spans="1:13" s="6" customFormat="1" ht="66.75" customHeight="1" x14ac:dyDescent="0.2">
      <c r="A56" s="24">
        <v>13</v>
      </c>
      <c r="B56" s="18" t="s">
        <v>50</v>
      </c>
      <c r="C56" s="8"/>
      <c r="D56" s="8"/>
      <c r="E56" s="18" t="s">
        <v>55</v>
      </c>
      <c r="F56" s="18" t="str">
        <f>F57</f>
        <v>Объёмы определяются  на основании Частного Технического Задания на транскрибацию от Заказчика</v>
      </c>
      <c r="G56" s="22"/>
      <c r="H56" s="21" t="s">
        <v>55</v>
      </c>
      <c r="I56" s="8"/>
      <c r="J56" s="10"/>
      <c r="K56" s="10"/>
      <c r="L56" s="10"/>
    </row>
    <row r="57" spans="1:13" s="6" customFormat="1" ht="62.25" customHeight="1" x14ac:dyDescent="0.2">
      <c r="A57" s="25"/>
      <c r="B57" s="9" t="s">
        <v>87</v>
      </c>
      <c r="C57" s="8" t="s">
        <v>83</v>
      </c>
      <c r="D57" s="8" t="s">
        <v>83</v>
      </c>
      <c r="E57" s="8" t="s">
        <v>55</v>
      </c>
      <c r="F57" s="8" t="s">
        <v>90</v>
      </c>
      <c r="G57" s="22" t="s">
        <v>96</v>
      </c>
      <c r="H57" s="22" t="s">
        <v>55</v>
      </c>
      <c r="I57" s="8"/>
      <c r="J57" s="10"/>
      <c r="K57" s="10"/>
      <c r="L57" s="10"/>
    </row>
    <row r="58" spans="1:13" s="6" customFormat="1" ht="90.75" customHeight="1" x14ac:dyDescent="0.2">
      <c r="A58" s="24">
        <v>14</v>
      </c>
      <c r="B58" s="18" t="s">
        <v>51</v>
      </c>
      <c r="C58" s="8"/>
      <c r="D58" s="8"/>
      <c r="E58" s="18" t="s">
        <v>55</v>
      </c>
      <c r="F58" s="18" t="str">
        <f>F59</f>
        <v>Объёмы определяются
на основании Частного Технического Задания на проведение автоматизированного контроля качества от Заказчика</v>
      </c>
      <c r="G58" s="22"/>
      <c r="H58" s="21" t="s">
        <v>95</v>
      </c>
      <c r="I58" s="8"/>
      <c r="J58" s="10"/>
      <c r="K58" s="10"/>
      <c r="L58" s="10"/>
    </row>
    <row r="59" spans="1:13" s="6" customFormat="1" ht="90" customHeight="1" x14ac:dyDescent="0.2">
      <c r="A59" s="25"/>
      <c r="B59" s="9" t="s">
        <v>88</v>
      </c>
      <c r="C59" s="8" t="s">
        <v>83</v>
      </c>
      <c r="D59" s="8" t="s">
        <v>83</v>
      </c>
      <c r="E59" s="8" t="s">
        <v>55</v>
      </c>
      <c r="F59" s="8" t="s">
        <v>91</v>
      </c>
      <c r="G59" s="22" t="s">
        <v>96</v>
      </c>
      <c r="H59" s="22" t="s">
        <v>95</v>
      </c>
      <c r="I59" s="8"/>
      <c r="J59" s="10"/>
      <c r="K59" s="10"/>
      <c r="L59" s="10"/>
    </row>
    <row r="60" spans="1:13" ht="10.9" customHeight="1" x14ac:dyDescent="0.2"/>
    <row r="61" spans="1:13" ht="13.15" customHeight="1" x14ac:dyDescent="0.2">
      <c r="A61" s="49" t="s">
        <v>16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3.15" customHeight="1" x14ac:dyDescent="0.2">
      <c r="A62" s="50" t="s">
        <v>27</v>
      </c>
      <c r="B62" s="51"/>
      <c r="C62" s="51"/>
      <c r="D62" s="51"/>
      <c r="E62" s="51"/>
      <c r="F62" s="51"/>
      <c r="G62" s="51"/>
      <c r="H62" s="51"/>
      <c r="I62" s="51"/>
      <c r="J62" s="51"/>
      <c r="K62" s="7"/>
      <c r="L62" s="7"/>
      <c r="M62" s="7"/>
    </row>
    <row r="63" spans="1:13" ht="15" customHeight="1" x14ac:dyDescent="0.2">
      <c r="A63" s="23"/>
    </row>
    <row r="64" spans="1:13" ht="15" customHeight="1" x14ac:dyDescent="0.2">
      <c r="A64" s="23"/>
    </row>
    <row r="65" spans="1:13" ht="15" customHeight="1" x14ac:dyDescent="0.2">
      <c r="A65" s="37" t="s">
        <v>17</v>
      </c>
      <c r="B65" s="37"/>
      <c r="C65" s="11"/>
      <c r="D65" s="11"/>
      <c r="E65" s="11"/>
      <c r="F65" s="11"/>
      <c r="G65" s="11"/>
      <c r="H65" s="11"/>
      <c r="I65" s="38"/>
      <c r="J65" s="38"/>
      <c r="K65" s="38"/>
    </row>
    <row r="66" spans="1:13" ht="15" customHeight="1" x14ac:dyDescent="0.2">
      <c r="I66" s="39" t="s">
        <v>18</v>
      </c>
      <c r="J66" s="39"/>
      <c r="K66" s="39"/>
    </row>
    <row r="67" spans="1:13" ht="15" customHeight="1" x14ac:dyDescent="0.2">
      <c r="A67" s="37" t="s">
        <v>19</v>
      </c>
      <c r="B67" s="37"/>
      <c r="C67" s="11"/>
      <c r="D67" s="11"/>
      <c r="E67" s="11"/>
      <c r="F67" s="11"/>
      <c r="G67" s="11"/>
      <c r="H67" s="11"/>
      <c r="I67" s="38"/>
      <c r="J67" s="38"/>
      <c r="K67" s="38"/>
    </row>
    <row r="68" spans="1:13" ht="15" customHeight="1" x14ac:dyDescent="0.2">
      <c r="I68" s="39" t="s">
        <v>18</v>
      </c>
      <c r="J68" s="39"/>
      <c r="K68" s="39"/>
    </row>
    <row r="69" spans="1:13" ht="15" customHeight="1" x14ac:dyDescent="0.2"/>
    <row r="70" spans="1:13" ht="15" customHeight="1" x14ac:dyDescent="0.2"/>
    <row r="71" spans="1:13" ht="15" customHeight="1" x14ac:dyDescent="0.2"/>
    <row r="72" spans="1:13" ht="28.9" customHeight="1" x14ac:dyDescent="0.2">
      <c r="A72" s="36" t="s">
        <v>37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ht="44.1" customHeight="1" x14ac:dyDescent="0.2">
      <c r="A73" s="36" t="s">
        <v>38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ht="15" customHeight="1" x14ac:dyDescent="0.2"/>
    <row r="75" spans="1:13" ht="15" customHeight="1" x14ac:dyDescent="0.2"/>
    <row r="76" spans="1:13" ht="15" customHeight="1" x14ac:dyDescent="0.2">
      <c r="A76" s="44" t="s">
        <v>20</v>
      </c>
      <c r="B76" s="44"/>
      <c r="C76" s="12"/>
      <c r="D76" s="12"/>
      <c r="E76" s="12"/>
      <c r="F76" s="12"/>
      <c r="G76" s="12"/>
      <c r="H76" s="12"/>
      <c r="I76" s="45"/>
      <c r="J76" s="45"/>
      <c r="K76" s="45"/>
    </row>
    <row r="77" spans="1:13" ht="25.15" customHeight="1" x14ac:dyDescent="0.2">
      <c r="I77" s="46" t="s">
        <v>21</v>
      </c>
      <c r="J77" s="46"/>
      <c r="K77" s="46"/>
    </row>
    <row r="78" spans="1:13" ht="15" customHeight="1" x14ac:dyDescent="0.2"/>
    <row r="79" spans="1:13" ht="44.1" customHeight="1" x14ac:dyDescent="0.2">
      <c r="A79" s="47" t="s">
        <v>22</v>
      </c>
      <c r="B79" s="47"/>
      <c r="C79" s="13"/>
      <c r="D79" s="13"/>
      <c r="E79" s="13"/>
      <c r="F79" s="13"/>
      <c r="G79" s="13"/>
      <c r="H79" s="13"/>
    </row>
    <row r="80" spans="1:13" ht="15" customHeight="1" x14ac:dyDescent="0.2"/>
    <row r="81" spans="1:12" ht="15" customHeight="1" x14ac:dyDescent="0.2">
      <c r="A81" s="40"/>
      <c r="B81" s="40"/>
      <c r="C81" s="15"/>
      <c r="D81" s="15"/>
      <c r="E81" s="15"/>
      <c r="F81" s="15"/>
      <c r="G81" s="15"/>
      <c r="H81" s="15"/>
      <c r="J81" s="41"/>
      <c r="K81" s="41"/>
      <c r="L81" s="41"/>
    </row>
    <row r="82" spans="1:12" ht="15" customHeight="1" x14ac:dyDescent="0.2">
      <c r="A82" s="42" t="s">
        <v>23</v>
      </c>
      <c r="B82" s="42"/>
      <c r="C82" s="16"/>
      <c r="D82" s="16"/>
      <c r="E82" s="16"/>
      <c r="F82" s="16"/>
      <c r="G82" s="16"/>
      <c r="H82" s="16"/>
    </row>
    <row r="83" spans="1:12" ht="15" customHeight="1" x14ac:dyDescent="0.2">
      <c r="J83" s="43" t="s">
        <v>24</v>
      </c>
      <c r="K83" s="43"/>
      <c r="L83" s="43"/>
    </row>
    <row r="84" spans="1:12" ht="15" customHeight="1" x14ac:dyDescent="0.2"/>
    <row r="85" spans="1:12" ht="15" customHeight="1" x14ac:dyDescent="0.2">
      <c r="A85" s="3" t="s">
        <v>25</v>
      </c>
    </row>
  </sheetData>
  <mergeCells count="67">
    <mergeCell ref="A16:B16"/>
    <mergeCell ref="A61:M61"/>
    <mergeCell ref="A62:J62"/>
    <mergeCell ref="C17:H18"/>
    <mergeCell ref="A20:A21"/>
    <mergeCell ref="B20:B21"/>
    <mergeCell ref="C20:D20"/>
    <mergeCell ref="E20:E21"/>
    <mergeCell ref="F20:F21"/>
    <mergeCell ref="G20:G21"/>
    <mergeCell ref="H20:H21"/>
    <mergeCell ref="I20:I21"/>
    <mergeCell ref="J20:J21"/>
    <mergeCell ref="K20:K21"/>
    <mergeCell ref="L20:L21"/>
    <mergeCell ref="A22:A24"/>
    <mergeCell ref="A81:B81"/>
    <mergeCell ref="J81:L81"/>
    <mergeCell ref="A82:B82"/>
    <mergeCell ref="J83:L83"/>
    <mergeCell ref="A73:M73"/>
    <mergeCell ref="A76:B76"/>
    <mergeCell ref="I76:K76"/>
    <mergeCell ref="I77:K77"/>
    <mergeCell ref="A79:B79"/>
    <mergeCell ref="A72:M72"/>
    <mergeCell ref="A65:B65"/>
    <mergeCell ref="I65:K65"/>
    <mergeCell ref="I66:K66"/>
    <mergeCell ref="A67:B67"/>
    <mergeCell ref="I67:K67"/>
    <mergeCell ref="I68:K68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C2:E2"/>
    <mergeCell ref="A5:B5"/>
    <mergeCell ref="A6:B6"/>
    <mergeCell ref="C6:E6"/>
    <mergeCell ref="A7:B7"/>
    <mergeCell ref="C7:E7"/>
    <mergeCell ref="E23:E24"/>
    <mergeCell ref="A25:A29"/>
    <mergeCell ref="E26:E29"/>
    <mergeCell ref="E43:E46"/>
    <mergeCell ref="A47:A48"/>
    <mergeCell ref="A30:A34"/>
    <mergeCell ref="E31:E34"/>
    <mergeCell ref="A35:A37"/>
    <mergeCell ref="E36:E37"/>
    <mergeCell ref="A38:A39"/>
    <mergeCell ref="A52:A53"/>
    <mergeCell ref="A54:A55"/>
    <mergeCell ref="A56:A57"/>
    <mergeCell ref="A58:A59"/>
    <mergeCell ref="A40:A41"/>
    <mergeCell ref="A42:A46"/>
    <mergeCell ref="A49:A50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Нам Илья Енсувович</cp:lastModifiedBy>
  <dcterms:created xsi:type="dcterms:W3CDTF">2025-01-16T08:08:52Z</dcterms:created>
  <dcterms:modified xsi:type="dcterms:W3CDTF">2026-06-24T14:21:11Z</dcterms:modified>
</cp:coreProperties>
</file>