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-sges-005\spsr\Реализация ПП\Аварийный запас\2026\6-АЗ-2026 выключатели автоматические VD4 (Камынин)\ПЗД 29.06.26\"/>
    </mc:Choice>
  </mc:AlternateContent>
  <bookViews>
    <workbookView xWindow="0" yWindow="0" windowWidth="16380" windowHeight="8190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W15" i="1" l="1"/>
  <c r="C13" i="1"/>
  <c r="D13" i="1"/>
  <c r="I13" i="1"/>
  <c r="K13" i="1"/>
  <c r="L13" i="1"/>
  <c r="W13" i="1"/>
  <c r="K16" i="1" l="1"/>
  <c r="W14" i="1"/>
  <c r="K14" i="1"/>
  <c r="L14" i="1" s="1"/>
  <c r="L15" i="1" s="1"/>
  <c r="I14" i="1"/>
  <c r="D14" i="1"/>
  <c r="C14" i="1"/>
  <c r="L16" i="1" l="1"/>
  <c r="L17" i="1" s="1"/>
  <c r="U2" i="1"/>
  <c r="W16" i="1"/>
  <c r="W17" i="1" s="1"/>
</calcChain>
</file>

<file path=xl/sharedStrings.xml><?xml version="1.0" encoding="utf-8"?>
<sst xmlns="http://schemas.openxmlformats.org/spreadsheetml/2006/main" count="53" uniqueCount="36">
  <si>
    <r>
      <rPr>
        <b/>
        <sz val="11"/>
        <color rgb="FF002060"/>
        <rFont val="Times New Roman"/>
        <family val="1"/>
        <charset val="204"/>
      </rPr>
      <t>Начальная (максимальная) цена Договора / цена лота:</t>
    </r>
    <r>
      <rPr>
        <sz val="11"/>
        <color rgb="FF002060"/>
        <rFont val="Times New Roman"/>
        <family val="1"/>
        <charset val="204"/>
      </rPr>
      <t xml:space="preserve"> </t>
    </r>
  </si>
  <si>
    <t>руб. (без учета НДС)</t>
  </si>
  <si>
    <t>Приложение 1 к Письму о подаче оферты</t>
  </si>
  <si>
    <t>от «___» __________ 202__ г. № _____</t>
  </si>
  <si>
    <t>КОММЕРЧЕСКОЕ ПРЕДЛОЖЕНИЕ</t>
  </si>
  <si>
    <t>СТРУКТУРА НМЦ</t>
  </si>
  <si>
    <t>Наименование Участника:</t>
  </si>
  <si>
    <t>ИНН Участника:</t>
  </si>
  <si>
    <t>Предмет договора:</t>
  </si>
  <si>
    <t>№
п/п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</si>
  <si>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</si>
  <si>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</si>
  <si>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</si>
  <si>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r>
      <rPr>
        <b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/>
        <i/>
        <sz val="12"/>
        <color rgb="FF000000"/>
        <rFont val="Times New Roman"/>
        <family val="1"/>
        <charset val="1"/>
      </rPr>
      <t>(если применимо)</t>
    </r>
  </si>
  <si>
    <t>Ед. изм.</t>
  </si>
  <si>
    <t>НМЦ единицы продукции,
руб. без НДС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</si>
  <si>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</si>
  <si>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</si>
  <si>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</si>
  <si>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Наименование продукции (товары / работы / услуги), являющейся предметом закупки</t>
  </si>
  <si>
    <t>Применение законодательства о национальном режиме</t>
  </si>
  <si>
    <t>НМЦ по позиции продукции,
руб. без НДС</t>
  </si>
  <si>
    <t>…</t>
  </si>
  <si>
    <t>шт</t>
  </si>
  <si>
    <t>Стоимость заявки (цена Договора)</t>
  </si>
  <si>
    <t>Итого без НДС:</t>
  </si>
  <si>
    <t>НМЦ:</t>
  </si>
  <si>
    <t>Кроме того, НДС:</t>
  </si>
  <si>
    <t>Итого с НДС:</t>
  </si>
  <si>
    <t>(должность подписавшего)</t>
  </si>
  <si>
    <t>(подпись)</t>
  </si>
  <si>
    <t>М.П.</t>
  </si>
  <si>
    <t>(И.О. Фамилия)</t>
  </si>
  <si>
    <r>
      <rPr>
        <i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/>
        <sz val="12"/>
        <color rgb="FF70AD47"/>
        <rFont val="Times New Roman"/>
        <family val="1"/>
        <charset val="1"/>
      </rPr>
      <t>светло-зеленым</t>
    </r>
    <r>
      <rPr>
        <i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</si>
  <si>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Установлен режим преимущества российской продукции (национальный режим предоставляется)</t>
  </si>
  <si>
    <t>ОКПД2 27.33.13.190 Поставка выключателей вакуумных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</si>
</sst>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b/>
      <sz val="11"/>
      <color rgb="FF002060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b/>
      <i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1"/>
    </font>
    <font>
      <i/>
      <sz val="10"/>
      <color rgb="FF000000"/>
      <name val="Times New Roman"/>
      <family val="1"/>
      <charset val="1"/>
    </font>
    <font>
      <i/>
      <sz val="12"/>
      <name val="Times New Roman"/>
      <family val="1"/>
      <charset val="1"/>
    </font>
    <font>
      <i/>
      <sz val="12"/>
      <color rgb="FF70AD47"/>
      <name val="Times New Roman"/>
      <family val="1"/>
      <charset val="1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BDD7EE"/>
        <bgColor rgb="FFD0CECE"/>
      </patternFill>
    </fill>
    <fill>
      <patternFill patternType="solid">
        <fgColor rgb="FFDEEBF7"/>
        <bgColor rgb="FFE2F0D9"/>
      </patternFill>
    </fill>
    <fill>
      <patternFill patternType="solid">
        <fgColor rgb="FFE2F0D9"/>
        <bgColor rgb="FFDEEBF7"/>
      </patternFill>
    </fill>
    <fill>
      <patternFill patternType="solid">
        <fgColor rgb="FFFFFFFF"/>
        <bgColor rgb="FFFFFFCC"/>
      </patternFill>
    </fill>
    <fill>
      <patternFill patternType="solid">
        <fgColor rgb="FFD0CECE"/>
        <bgColor rgb="FFBDD7EE"/>
      </patternFill>
    </fill>
  </fills>
  <borders count="19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7F7F7F"/>
      </left>
      <right/>
      <top/>
      <bottom/>
      <diagonal/>
    </border>
    <border>
      <left/>
      <right style="medium">
        <color rgb="FF7F7F7F"/>
      </right>
      <top/>
      <bottom/>
      <diagonal/>
    </border>
    <border>
      <left/>
      <right/>
      <top/>
      <bottom style="thin">
        <color rgb="FF7F7F7F"/>
      </bottom>
      <diagonal/>
    </border>
    <border>
      <left style="thin">
        <color rgb="FFD0CECE"/>
      </left>
      <right/>
      <top/>
      <bottom/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top" wrapText="1"/>
    </xf>
    <xf numFmtId="4" fontId="1" fillId="0" borderId="0" xfId="0" applyNumberFormat="1" applyFont="1" applyAlignment="1" applyProtection="1">
      <alignment horizontal="left" vertical="top"/>
    </xf>
    <xf numFmtId="0" fontId="1" fillId="0" borderId="1" xfId="0" applyFont="1" applyBorder="1" applyAlignment="1" applyProtection="1">
      <alignment vertical="top"/>
    </xf>
    <xf numFmtId="0" fontId="1" fillId="0" borderId="1" xfId="0" applyFont="1" applyBorder="1" applyAlignment="1" applyProtection="1">
      <alignment vertical="top" wrapText="1"/>
    </xf>
    <xf numFmtId="0" fontId="1" fillId="0" borderId="2" xfId="0" applyFont="1" applyBorder="1" applyAlignment="1" applyProtection="1">
      <alignment horizontal="left" vertical="top"/>
    </xf>
    <xf numFmtId="0" fontId="1" fillId="0" borderId="3" xfId="0" applyFont="1" applyBorder="1" applyAlignment="1" applyProtection="1">
      <alignment horizontal="left" vertical="top"/>
    </xf>
    <xf numFmtId="0" fontId="1" fillId="0" borderId="3" xfId="0" applyFont="1" applyBorder="1" applyAlignment="1" applyProtection="1">
      <alignment horizontal="left" vertical="top" wrapText="1"/>
    </xf>
    <xf numFmtId="0" fontId="1" fillId="0" borderId="4" xfId="0" applyFont="1" applyBorder="1" applyAlignment="1" applyProtection="1">
      <alignment horizontal="left" vertical="top"/>
    </xf>
    <xf numFmtId="0" fontId="1" fillId="0" borderId="7" xfId="0" applyFont="1" applyBorder="1" applyAlignment="1" applyProtection="1">
      <alignment horizontal="left" vertical="top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8" xfId="0" applyFont="1" applyBorder="1" applyAlignment="1" applyProtection="1">
      <alignment horizontal="left" vertical="top"/>
    </xf>
    <xf numFmtId="0" fontId="1" fillId="4" borderId="0" xfId="0" applyFont="1" applyFill="1" applyAlignment="1" applyProtection="1">
      <alignment vertical="top"/>
      <protection locked="0"/>
    </xf>
    <xf numFmtId="0" fontId="1" fillId="4" borderId="0" xfId="0" applyFont="1" applyFill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4" fontId="1" fillId="0" borderId="0" xfId="0" applyNumberFormat="1" applyFont="1" applyAlignment="1" applyProtection="1">
      <alignment horizontal="left" vertical="top"/>
      <protection locked="0"/>
    </xf>
    <xf numFmtId="0" fontId="1" fillId="0" borderId="10" xfId="0" applyFont="1" applyBorder="1" applyAlignment="1" applyProtection="1">
      <alignment horizontal="left" vertical="top"/>
    </xf>
    <xf numFmtId="0" fontId="5" fillId="0" borderId="12" xfId="0" applyFont="1" applyBorder="1" applyAlignment="1" applyProtection="1">
      <alignment horizontal="center" vertical="top" wrapText="1"/>
    </xf>
    <xf numFmtId="0" fontId="5" fillId="0" borderId="13" xfId="0" applyFont="1" applyBorder="1" applyAlignment="1" applyProtection="1">
      <alignment horizontal="center" vertical="top" wrapText="1"/>
    </xf>
    <xf numFmtId="4" fontId="5" fillId="0" borderId="13" xfId="0" applyNumberFormat="1" applyFont="1" applyBorder="1" applyAlignment="1" applyProtection="1">
      <alignment horizontal="center" vertical="top" wrapText="1"/>
    </xf>
    <xf numFmtId="0" fontId="1" fillId="0" borderId="12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1" fillId="4" borderId="12" xfId="0" applyFont="1" applyFill="1" applyBorder="1" applyAlignment="1" applyProtection="1">
      <alignment horizontal="left" vertical="center"/>
      <protection locked="0"/>
    </xf>
    <xf numFmtId="4" fontId="1" fillId="0" borderId="12" xfId="0" applyNumberFormat="1" applyFont="1" applyBorder="1" applyAlignment="1" applyProtection="1">
      <alignment horizontal="right" vertical="center"/>
    </xf>
    <xf numFmtId="4" fontId="1" fillId="4" borderId="12" xfId="0" applyNumberFormat="1" applyFont="1" applyFill="1" applyBorder="1" applyAlignment="1" applyProtection="1">
      <alignment horizontal="right" vertical="center"/>
      <protection locked="0"/>
    </xf>
    <xf numFmtId="3" fontId="1" fillId="0" borderId="12" xfId="0" applyNumberFormat="1" applyFont="1" applyBorder="1" applyAlignment="1" applyProtection="1">
      <alignment horizontal="right" vertical="center"/>
    </xf>
    <xf numFmtId="0" fontId="7" fillId="0" borderId="14" xfId="0" applyFont="1" applyBorder="1" applyAlignment="1" applyProtection="1">
      <alignment horizontal="center" vertical="center"/>
      <protection locked="0"/>
    </xf>
    <xf numFmtId="4" fontId="7" fillId="0" borderId="14" xfId="0" applyNumberFormat="1" applyFont="1" applyBorder="1" applyAlignment="1" applyProtection="1">
      <alignment horizontal="right" vertical="center"/>
      <protection locked="0"/>
    </xf>
    <xf numFmtId="4" fontId="5" fillId="0" borderId="12" xfId="0" applyNumberFormat="1" applyFont="1" applyBorder="1" applyAlignment="1" applyProtection="1">
      <alignment horizontal="right" vertical="center"/>
    </xf>
    <xf numFmtId="4" fontId="8" fillId="0" borderId="14" xfId="0" applyNumberFormat="1" applyFont="1" applyBorder="1" applyAlignment="1" applyProtection="1">
      <alignment horizontal="right" vertical="center"/>
    </xf>
    <xf numFmtId="0" fontId="5" fillId="0" borderId="12" xfId="0" applyFont="1" applyBorder="1" applyAlignment="1" applyProtection="1">
      <alignment vertical="center"/>
    </xf>
    <xf numFmtId="9" fontId="5" fillId="0" borderId="12" xfId="0" applyNumberFormat="1" applyFont="1" applyBorder="1" applyAlignment="1" applyProtection="1">
      <alignment horizontal="center" vertical="center"/>
    </xf>
    <xf numFmtId="4" fontId="8" fillId="0" borderId="14" xfId="0" applyNumberFormat="1" applyFont="1" applyBorder="1" applyAlignment="1" applyProtection="1">
      <alignment horizontal="left" vertical="center"/>
    </xf>
    <xf numFmtId="9" fontId="8" fillId="0" borderId="14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top"/>
    </xf>
    <xf numFmtId="0" fontId="1" fillId="4" borderId="9" xfId="0" applyFont="1" applyFill="1" applyBorder="1" applyAlignment="1" applyProtection="1">
      <alignment horizontal="center" vertical="top"/>
      <protection locked="0"/>
    </xf>
    <xf numFmtId="0" fontId="10" fillId="0" borderId="0" xfId="0" applyFont="1" applyAlignment="1" applyProtection="1">
      <alignment horizontal="center" vertical="top"/>
    </xf>
    <xf numFmtId="0" fontId="1" fillId="0" borderId="17" xfId="0" applyFont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left" vertical="top" wrapText="1"/>
    </xf>
    <xf numFmtId="0" fontId="1" fillId="0" borderId="18" xfId="0" applyFont="1" applyBorder="1" applyAlignment="1" applyProtection="1">
      <alignment horizontal="left" vertical="top"/>
    </xf>
    <xf numFmtId="0" fontId="1" fillId="5" borderId="0" xfId="0" applyFont="1" applyFill="1" applyAlignment="1" applyProtection="1">
      <alignment horizontal="left" vertical="top"/>
      <protection locked="0"/>
    </xf>
    <xf numFmtId="0" fontId="1" fillId="5" borderId="0" xfId="0" applyFont="1" applyFill="1" applyAlignment="1" applyProtection="1">
      <alignment horizontal="left" vertical="top" wrapText="1"/>
      <protection locked="0"/>
    </xf>
    <xf numFmtId="4" fontId="1" fillId="5" borderId="0" xfId="0" applyNumberFormat="1" applyFont="1" applyFill="1" applyAlignment="1" applyProtection="1">
      <alignment horizontal="left" vertical="top"/>
      <protection locked="0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left" vertical="top"/>
    </xf>
    <xf numFmtId="0" fontId="0" fillId="0" borderId="0" xfId="0" applyAlignment="1" applyProtection="1">
      <alignment horizontal="left" vertical="top" wrapText="1"/>
    </xf>
    <xf numFmtId="0" fontId="9" fillId="0" borderId="0" xfId="0" applyFont="1" applyAlignment="1" applyProtection="1">
      <alignment horizontal="left" vertical="top" wrapText="1"/>
    </xf>
    <xf numFmtId="0" fontId="2" fillId="2" borderId="5" xfId="0" applyFont="1" applyFill="1" applyBorder="1" applyAlignment="1" applyProtection="1">
      <alignment horizontal="center" vertical="center" wrapText="1"/>
    </xf>
    <xf numFmtId="4" fontId="4" fillId="3" borderId="6" xfId="0" applyNumberFormat="1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top"/>
    </xf>
    <xf numFmtId="0" fontId="5" fillId="0" borderId="0" xfId="0" applyFont="1" applyBorder="1" applyAlignment="1" applyProtection="1">
      <alignment horizontal="center" vertical="top"/>
      <protection locked="0"/>
    </xf>
    <xf numFmtId="0" fontId="1" fillId="0" borderId="0" xfId="0" applyFont="1" applyBorder="1" applyAlignment="1" applyProtection="1">
      <alignment horizontal="left" vertical="top"/>
    </xf>
    <xf numFmtId="0" fontId="1" fillId="4" borderId="9" xfId="0" applyFont="1" applyFill="1" applyBorder="1" applyAlignment="1" applyProtection="1">
      <alignment horizontal="left" vertical="top"/>
      <protection locked="0"/>
    </xf>
    <xf numFmtId="0" fontId="1" fillId="4" borderId="11" xfId="0" applyFont="1" applyFill="1" applyBorder="1" applyAlignment="1" applyProtection="1">
      <alignment horizontal="left" vertical="top"/>
      <protection locked="0"/>
    </xf>
    <xf numFmtId="0" fontId="5" fillId="0" borderId="15" xfId="0" applyFont="1" applyBorder="1" applyAlignment="1" applyProtection="1">
      <alignment horizontal="right" vertical="center"/>
    </xf>
    <xf numFmtId="0" fontId="5" fillId="0" borderId="12" xfId="0" applyFont="1" applyBorder="1" applyAlignment="1" applyProtection="1">
      <alignment horizontal="left" vertical="center"/>
    </xf>
    <xf numFmtId="0" fontId="8" fillId="0" borderId="14" xfId="0" applyFont="1" applyBorder="1" applyAlignment="1" applyProtection="1">
      <alignment horizontal="right" vertical="center"/>
    </xf>
    <xf numFmtId="0" fontId="8" fillId="0" borderId="14" xfId="0" applyFont="1" applyBorder="1" applyAlignment="1" applyProtection="1">
      <alignment horizontal="left" vertical="center"/>
    </xf>
    <xf numFmtId="0" fontId="11" fillId="5" borderId="0" xfId="0" applyFont="1" applyFill="1" applyBorder="1" applyAlignment="1" applyProtection="1">
      <alignment horizontal="left" vertical="top" wrapText="1"/>
      <protection locked="0"/>
    </xf>
    <xf numFmtId="0" fontId="9" fillId="6" borderId="0" xfId="0" applyFont="1" applyFill="1" applyBorder="1" applyAlignment="1" applyProtection="1">
      <alignment horizontal="left" vertical="top" wrapText="1"/>
    </xf>
    <xf numFmtId="0" fontId="1" fillId="4" borderId="9" xfId="0" applyFont="1" applyFill="1" applyBorder="1" applyAlignment="1" applyProtection="1">
      <alignment horizontal="right" vertical="top"/>
      <protection locked="0"/>
    </xf>
    <xf numFmtId="0" fontId="9" fillId="5" borderId="0" xfId="0" applyFont="1" applyFill="1" applyBorder="1" applyAlignment="1" applyProtection="1">
      <alignment horizontal="left" vertical="top" wrapText="1"/>
      <protection locked="0"/>
    </xf>
    <xf numFmtId="0" fontId="10" fillId="0" borderId="16" xfId="0" applyFont="1" applyBorder="1" applyAlignment="1" applyProtection="1">
      <alignment horizontal="center" vertical="top"/>
    </xf>
    <xf numFmtId="4" fontId="13" fillId="0" borderId="14" xfId="0" applyNumberFormat="1" applyFont="1" applyBorder="1" applyAlignment="1" applyProtection="1">
      <alignment horizontal="righ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33"/>
  <sheetViews>
    <sheetView tabSelected="1" zoomScale="80" zoomScaleNormal="80" workbookViewId="0">
      <selection activeCell="Q22" sqref="Q22:W33"/>
    </sheetView>
  </sheetViews>
  <sheetFormatPr defaultColWidth="18.5703125" defaultRowHeight="15.75" x14ac:dyDescent="0.25"/>
  <cols>
    <col min="1" max="2" width="4.5703125" style="1" customWidth="1"/>
    <col min="3" max="3" width="6.5703125" style="1" customWidth="1"/>
    <col min="4" max="4" width="28.5703125" style="2" customWidth="1"/>
    <col min="5" max="7" width="18.5703125" style="1"/>
    <col min="8" max="8" width="11.5703125" style="1" customWidth="1"/>
    <col min="9" max="9" width="18.5703125" style="1"/>
    <col min="10" max="10" width="20.42578125" style="1" customWidth="1"/>
    <col min="11" max="11" width="14.5703125" style="1" customWidth="1"/>
    <col min="12" max="12" width="18.5703125" style="1"/>
    <col min="13" max="16" width="4.5703125" style="1" customWidth="1"/>
    <col min="17" max="17" width="6.5703125" style="1" customWidth="1"/>
    <col min="18" max="18" width="28.5703125" style="2" customWidth="1"/>
    <col min="19" max="19" width="28.5703125" style="1" customWidth="1"/>
    <col min="20" max="20" width="10.85546875" style="1" customWidth="1"/>
    <col min="21" max="21" width="20.5703125" style="3" customWidth="1"/>
    <col min="22" max="22" width="14.5703125" style="1" customWidth="1"/>
    <col min="23" max="23" width="18.5703125" style="1"/>
    <col min="24" max="25" width="4.5703125" style="1" customWidth="1"/>
    <col min="26" max="16384" width="18.5703125" style="1"/>
  </cols>
  <sheetData>
    <row r="1" spans="2:25" x14ac:dyDescent="0.25">
      <c r="B1" s="4"/>
      <c r="C1" s="4"/>
      <c r="D1" s="5"/>
      <c r="E1" s="4"/>
      <c r="F1" s="4"/>
      <c r="G1" s="4"/>
      <c r="H1" s="4"/>
      <c r="I1" s="4"/>
      <c r="J1" s="4"/>
      <c r="K1" s="4"/>
      <c r="L1" s="4"/>
    </row>
    <row r="2" spans="2:25" ht="15.75" customHeight="1" x14ac:dyDescent="0.25">
      <c r="B2" s="6"/>
      <c r="C2" s="7"/>
      <c r="D2" s="8"/>
      <c r="E2" s="7"/>
      <c r="F2" s="7"/>
      <c r="G2" s="7"/>
      <c r="H2" s="7"/>
      <c r="I2" s="7"/>
      <c r="J2" s="7"/>
      <c r="K2" s="7"/>
      <c r="L2" s="7"/>
      <c r="M2" s="9"/>
      <c r="Q2" s="51" t="s">
        <v>0</v>
      </c>
      <c r="R2" s="51"/>
      <c r="S2" s="51"/>
      <c r="T2" s="51"/>
      <c r="U2" s="52">
        <f>W15</f>
        <v>9740428</v>
      </c>
      <c r="V2" s="53" t="s">
        <v>1</v>
      </c>
      <c r="W2" s="53"/>
    </row>
    <row r="3" spans="2:25" x14ac:dyDescent="0.25">
      <c r="B3" s="10"/>
      <c r="C3" s="11" t="s">
        <v>2</v>
      </c>
      <c r="D3" s="12"/>
      <c r="E3" s="11"/>
      <c r="F3" s="11"/>
      <c r="M3" s="13"/>
      <c r="Q3" s="51"/>
      <c r="R3" s="51"/>
      <c r="S3" s="51"/>
      <c r="T3" s="51"/>
      <c r="U3" s="52"/>
      <c r="V3" s="53"/>
      <c r="W3" s="53"/>
    </row>
    <row r="4" spans="2:25" x14ac:dyDescent="0.25">
      <c r="B4" s="10"/>
      <c r="C4" s="14" t="s">
        <v>3</v>
      </c>
      <c r="D4" s="15"/>
      <c r="E4" s="11"/>
      <c r="F4" s="11"/>
      <c r="M4" s="13"/>
      <c r="Q4" s="51"/>
      <c r="R4" s="51"/>
      <c r="S4" s="51"/>
      <c r="T4" s="51"/>
      <c r="U4" s="52"/>
      <c r="V4" s="53"/>
      <c r="W4" s="53"/>
    </row>
    <row r="5" spans="2:25" x14ac:dyDescent="0.25">
      <c r="B5" s="10"/>
      <c r="M5" s="13"/>
      <c r="Q5" s="16"/>
      <c r="R5" s="17"/>
      <c r="S5" s="16"/>
      <c r="T5" s="16"/>
      <c r="U5" s="18"/>
      <c r="V5" s="16"/>
      <c r="W5" s="16"/>
    </row>
    <row r="6" spans="2:25" x14ac:dyDescent="0.25">
      <c r="B6" s="10"/>
      <c r="C6" s="54" t="s">
        <v>4</v>
      </c>
      <c r="D6" s="54"/>
      <c r="E6" s="54"/>
      <c r="F6" s="54"/>
      <c r="G6" s="54"/>
      <c r="H6" s="54"/>
      <c r="I6" s="54"/>
      <c r="J6" s="54"/>
      <c r="K6" s="54"/>
      <c r="L6" s="54"/>
      <c r="M6" s="13"/>
      <c r="Q6" s="55" t="s">
        <v>5</v>
      </c>
      <c r="R6" s="55"/>
      <c r="S6" s="55"/>
      <c r="T6" s="55"/>
      <c r="U6" s="55"/>
      <c r="V6" s="55"/>
      <c r="W6" s="55"/>
    </row>
    <row r="7" spans="2:25" x14ac:dyDescent="0.25">
      <c r="B7" s="10"/>
      <c r="M7" s="13"/>
      <c r="Q7" s="16"/>
      <c r="R7" s="17"/>
      <c r="S7" s="16"/>
      <c r="T7" s="16"/>
      <c r="U7" s="18"/>
      <c r="V7" s="16"/>
      <c r="W7" s="16"/>
    </row>
    <row r="8" spans="2:25" x14ac:dyDescent="0.25">
      <c r="B8" s="10"/>
      <c r="C8" s="56" t="s">
        <v>6</v>
      </c>
      <c r="D8" s="56"/>
      <c r="E8" s="57"/>
      <c r="F8" s="57"/>
      <c r="G8" s="57"/>
      <c r="H8" s="57"/>
      <c r="I8" s="57"/>
      <c r="M8" s="13"/>
      <c r="Q8" s="16"/>
      <c r="R8" s="17"/>
      <c r="S8" s="16"/>
      <c r="T8" s="16"/>
      <c r="U8" s="18"/>
      <c r="V8" s="16"/>
      <c r="W8" s="16"/>
      <c r="Y8" s="19"/>
    </row>
    <row r="9" spans="2:25" x14ac:dyDescent="0.25">
      <c r="B9" s="10"/>
      <c r="C9" s="56" t="s">
        <v>7</v>
      </c>
      <c r="D9" s="56"/>
      <c r="E9" s="58"/>
      <c r="F9" s="58"/>
      <c r="G9" s="58"/>
      <c r="H9" s="58"/>
      <c r="I9" s="58"/>
      <c r="M9" s="13"/>
      <c r="Q9" s="16"/>
      <c r="R9" s="17"/>
      <c r="S9" s="16"/>
      <c r="T9" s="16"/>
      <c r="U9" s="18"/>
      <c r="V9" s="16"/>
      <c r="W9" s="16"/>
    </row>
    <row r="10" spans="2:25" x14ac:dyDescent="0.25">
      <c r="B10" s="10"/>
      <c r="C10" s="56" t="s">
        <v>8</v>
      </c>
      <c r="D10" s="56"/>
      <c r="E10" s="58"/>
      <c r="F10" s="58"/>
      <c r="G10" s="58"/>
      <c r="H10" s="58"/>
      <c r="I10" s="58"/>
      <c r="M10" s="13"/>
      <c r="Q10" s="16"/>
      <c r="R10" s="17"/>
      <c r="S10" s="16"/>
      <c r="T10" s="16"/>
      <c r="U10" s="18"/>
      <c r="V10" s="16"/>
      <c r="W10" s="16"/>
    </row>
    <row r="11" spans="2:25" x14ac:dyDescent="0.25">
      <c r="B11" s="10"/>
      <c r="M11" s="13"/>
      <c r="Q11" s="16"/>
      <c r="R11" s="17"/>
      <c r="S11" s="16"/>
      <c r="T11" s="16"/>
      <c r="U11" s="18"/>
      <c r="V11" s="16"/>
      <c r="W11" s="16"/>
    </row>
    <row r="12" spans="2:25" ht="94.5" x14ac:dyDescent="0.25">
      <c r="B12" s="10"/>
      <c r="C12" s="20" t="s">
        <v>9</v>
      </c>
      <c r="D12" s="20" t="s">
        <v>10</v>
      </c>
      <c r="E12" s="20" t="s">
        <v>11</v>
      </c>
      <c r="F12" s="20" t="s">
        <v>12</v>
      </c>
      <c r="G12" s="20" t="s">
        <v>13</v>
      </c>
      <c r="H12" s="20" t="s">
        <v>14</v>
      </c>
      <c r="I12" s="20" t="s">
        <v>15</v>
      </c>
      <c r="J12" s="20" t="s">
        <v>16</v>
      </c>
      <c r="K12" s="20" t="s">
        <v>17</v>
      </c>
      <c r="L12" s="20" t="s">
        <v>18</v>
      </c>
      <c r="M12" s="13"/>
      <c r="Q12" s="21" t="s">
        <v>9</v>
      </c>
      <c r="R12" s="21" t="s">
        <v>19</v>
      </c>
      <c r="S12" s="21" t="s">
        <v>20</v>
      </c>
      <c r="T12" s="21" t="s">
        <v>14</v>
      </c>
      <c r="U12" s="22" t="s">
        <v>15</v>
      </c>
      <c r="V12" s="21" t="s">
        <v>17</v>
      </c>
      <c r="W12" s="21" t="s">
        <v>21</v>
      </c>
    </row>
    <row r="13" spans="2:25" ht="63" x14ac:dyDescent="0.25">
      <c r="B13" s="10"/>
      <c r="C13" s="23">
        <f>Q13</f>
        <v>1</v>
      </c>
      <c r="D13" s="24" t="str">
        <f>R13</f>
        <v>ОКПД2 27.33.13.190 Поставка выключателей вакуумных</v>
      </c>
      <c r="E13" s="25" t="s">
        <v>22</v>
      </c>
      <c r="F13" s="25" t="s">
        <v>22</v>
      </c>
      <c r="G13" s="25" t="s">
        <v>22</v>
      </c>
      <c r="H13" s="23" t="s">
        <v>23</v>
      </c>
      <c r="I13" s="26">
        <f>U13</f>
        <v>4828428</v>
      </c>
      <c r="J13" s="27">
        <v>0</v>
      </c>
      <c r="K13" s="28">
        <f>V13</f>
        <v>1</v>
      </c>
      <c r="L13" s="26">
        <f>J13*K13</f>
        <v>0</v>
      </c>
      <c r="M13" s="13"/>
      <c r="Q13" s="29">
        <v>1</v>
      </c>
      <c r="R13" s="24" t="s">
        <v>35</v>
      </c>
      <c r="S13" s="24" t="s">
        <v>34</v>
      </c>
      <c r="T13" s="23" t="s">
        <v>23</v>
      </c>
      <c r="U13" s="68">
        <v>4828428</v>
      </c>
      <c r="V13" s="30">
        <v>1</v>
      </c>
      <c r="W13" s="30">
        <f>U13*V13</f>
        <v>4828428</v>
      </c>
    </row>
    <row r="14" spans="2:25" ht="63" x14ac:dyDescent="0.25">
      <c r="B14" s="10"/>
      <c r="C14" s="23">
        <f>Q14</f>
        <v>2</v>
      </c>
      <c r="D14" s="24" t="str">
        <f>R14</f>
        <v>ОКПД2 27.33.13.190 Поставка выключателей вакуумных</v>
      </c>
      <c r="E14" s="25" t="s">
        <v>22</v>
      </c>
      <c r="F14" s="25" t="s">
        <v>22</v>
      </c>
      <c r="G14" s="25" t="s">
        <v>22</v>
      </c>
      <c r="H14" s="23" t="s">
        <v>23</v>
      </c>
      <c r="I14" s="26">
        <f>U14</f>
        <v>4912000</v>
      </c>
      <c r="J14" s="27">
        <v>0</v>
      </c>
      <c r="K14" s="28">
        <f>V14</f>
        <v>1</v>
      </c>
      <c r="L14" s="26">
        <f>J14*K14</f>
        <v>0</v>
      </c>
      <c r="M14" s="13"/>
      <c r="Q14" s="29">
        <v>2</v>
      </c>
      <c r="R14" s="24" t="s">
        <v>35</v>
      </c>
      <c r="S14" s="24" t="s">
        <v>34</v>
      </c>
      <c r="T14" s="23" t="s">
        <v>23</v>
      </c>
      <c r="U14" s="68">
        <v>4912000</v>
      </c>
      <c r="V14" s="30">
        <v>1</v>
      </c>
      <c r="W14" s="30">
        <f>U14*V14</f>
        <v>4912000</v>
      </c>
    </row>
    <row r="15" spans="2:25" x14ac:dyDescent="0.25">
      <c r="B15" s="10"/>
      <c r="C15" s="59" t="s">
        <v>24</v>
      </c>
      <c r="D15" s="59"/>
      <c r="E15" s="59"/>
      <c r="F15" s="59"/>
      <c r="G15" s="59"/>
      <c r="H15" s="59"/>
      <c r="I15" s="59"/>
      <c r="J15" s="60" t="s">
        <v>25</v>
      </c>
      <c r="K15" s="60"/>
      <c r="L15" s="31">
        <f>L14</f>
        <v>0</v>
      </c>
      <c r="M15" s="13"/>
      <c r="Q15" s="61" t="s">
        <v>26</v>
      </c>
      <c r="R15" s="61"/>
      <c r="S15" s="61"/>
      <c r="T15" s="61"/>
      <c r="U15" s="62" t="s">
        <v>25</v>
      </c>
      <c r="V15" s="62"/>
      <c r="W15" s="32">
        <f>SUM(W13:W14)</f>
        <v>9740428</v>
      </c>
    </row>
    <row r="16" spans="2:25" x14ac:dyDescent="0.25">
      <c r="B16" s="10"/>
      <c r="C16" s="59"/>
      <c r="D16" s="59"/>
      <c r="E16" s="59"/>
      <c r="F16" s="59"/>
      <c r="G16" s="59"/>
      <c r="H16" s="59"/>
      <c r="I16" s="59"/>
      <c r="J16" s="33" t="s">
        <v>27</v>
      </c>
      <c r="K16" s="34">
        <f>V16</f>
        <v>0.22</v>
      </c>
      <c r="L16" s="32">
        <f>L15*22%</f>
        <v>0</v>
      </c>
      <c r="M16" s="13"/>
      <c r="Q16" s="61"/>
      <c r="R16" s="61"/>
      <c r="S16" s="61"/>
      <c r="T16" s="61"/>
      <c r="U16" s="35" t="s">
        <v>27</v>
      </c>
      <c r="V16" s="36">
        <v>0.22</v>
      </c>
      <c r="W16" s="32">
        <f>W15*22%</f>
        <v>2142894.16</v>
      </c>
    </row>
    <row r="17" spans="2:23" x14ac:dyDescent="0.25">
      <c r="B17" s="10"/>
      <c r="C17" s="59"/>
      <c r="D17" s="59"/>
      <c r="E17" s="59"/>
      <c r="F17" s="59"/>
      <c r="G17" s="59"/>
      <c r="H17" s="59"/>
      <c r="I17" s="59"/>
      <c r="J17" s="60" t="s">
        <v>28</v>
      </c>
      <c r="K17" s="60"/>
      <c r="L17" s="31">
        <f>SUM(L15:L16)</f>
        <v>0</v>
      </c>
      <c r="M17" s="13"/>
      <c r="Q17" s="61"/>
      <c r="R17" s="61"/>
      <c r="S17" s="61"/>
      <c r="T17" s="61"/>
      <c r="U17" s="62" t="s">
        <v>28</v>
      </c>
      <c r="V17" s="62"/>
      <c r="W17" s="32">
        <f>SUM(W15:W16)</f>
        <v>11883322.16</v>
      </c>
    </row>
    <row r="18" spans="2:23" x14ac:dyDescent="0.25">
      <c r="B18" s="10"/>
      <c r="M18" s="13"/>
      <c r="Q18" s="16"/>
      <c r="R18" s="17"/>
      <c r="S18" s="16"/>
      <c r="T18" s="16"/>
      <c r="U18" s="18"/>
      <c r="V18" s="16"/>
      <c r="W18" s="16"/>
    </row>
    <row r="19" spans="2:23" x14ac:dyDescent="0.25">
      <c r="B19" s="10"/>
      <c r="C19" s="57"/>
      <c r="D19" s="57"/>
      <c r="E19" s="57"/>
      <c r="F19" s="37"/>
      <c r="G19" s="38"/>
      <c r="H19" s="37"/>
      <c r="I19" s="65"/>
      <c r="J19" s="65"/>
      <c r="K19" s="65"/>
      <c r="L19" s="65"/>
      <c r="M19" s="13"/>
      <c r="Q19" s="66"/>
      <c r="R19" s="66"/>
      <c r="S19" s="66"/>
      <c r="T19" s="66"/>
      <c r="U19" s="66"/>
      <c r="V19" s="66"/>
      <c r="W19" s="66"/>
    </row>
    <row r="20" spans="2:23" x14ac:dyDescent="0.25">
      <c r="B20" s="10"/>
      <c r="C20" s="67" t="s">
        <v>29</v>
      </c>
      <c r="D20" s="67"/>
      <c r="E20" s="67"/>
      <c r="F20" s="37"/>
      <c r="G20" s="39" t="s">
        <v>30</v>
      </c>
      <c r="H20" s="37" t="s">
        <v>31</v>
      </c>
      <c r="I20" s="67" t="s">
        <v>32</v>
      </c>
      <c r="J20" s="67"/>
      <c r="K20" s="67"/>
      <c r="L20" s="67"/>
      <c r="M20" s="13"/>
      <c r="Q20" s="66"/>
      <c r="R20" s="66"/>
      <c r="S20" s="66"/>
      <c r="T20" s="66"/>
      <c r="U20" s="66"/>
      <c r="V20" s="66"/>
      <c r="W20" s="66"/>
    </row>
    <row r="21" spans="2:23" x14ac:dyDescent="0.25">
      <c r="B21" s="40"/>
      <c r="C21" s="41"/>
      <c r="D21" s="42"/>
      <c r="E21" s="41"/>
      <c r="F21" s="41"/>
      <c r="G21" s="41"/>
      <c r="H21" s="41"/>
      <c r="I21" s="41"/>
      <c r="J21" s="41"/>
      <c r="K21" s="41"/>
      <c r="L21" s="41"/>
      <c r="M21" s="43"/>
      <c r="Q21" s="44"/>
      <c r="R21" s="45"/>
      <c r="S21" s="44"/>
      <c r="T21" s="44"/>
      <c r="U21" s="46"/>
      <c r="V21" s="44"/>
      <c r="W21" s="44"/>
    </row>
    <row r="22" spans="2:23" x14ac:dyDescent="0.25">
      <c r="Q22" s="63"/>
      <c r="R22" s="63"/>
      <c r="S22" s="63"/>
      <c r="T22" s="63"/>
      <c r="U22" s="63"/>
      <c r="V22" s="63"/>
      <c r="W22" s="63"/>
    </row>
    <row r="23" spans="2:23" ht="15.75" customHeight="1" x14ac:dyDescent="0.25">
      <c r="B23" s="64" t="s">
        <v>33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Q23" s="63"/>
      <c r="R23" s="63"/>
      <c r="S23" s="63"/>
      <c r="T23" s="63"/>
      <c r="U23" s="63"/>
      <c r="V23" s="63"/>
      <c r="W23" s="63"/>
    </row>
    <row r="24" spans="2:23" x14ac:dyDescent="0.25"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Q24" s="63"/>
      <c r="R24" s="63"/>
      <c r="S24" s="63"/>
      <c r="T24" s="63"/>
      <c r="U24" s="63"/>
      <c r="V24" s="63"/>
      <c r="W24" s="63"/>
    </row>
    <row r="25" spans="2:23" x14ac:dyDescent="0.25">
      <c r="D25" s="47"/>
      <c r="Q25" s="63"/>
      <c r="R25" s="63"/>
      <c r="S25" s="63"/>
      <c r="T25" s="63"/>
      <c r="U25" s="63"/>
      <c r="V25" s="63"/>
      <c r="W25" s="63"/>
    </row>
    <row r="26" spans="2:23" x14ac:dyDescent="0.25">
      <c r="D26" s="47"/>
      <c r="Q26" s="63"/>
      <c r="R26" s="63"/>
      <c r="S26" s="63"/>
      <c r="T26" s="63"/>
      <c r="U26" s="63"/>
      <c r="V26" s="63"/>
      <c r="W26" s="63"/>
    </row>
    <row r="27" spans="2:23" x14ac:dyDescent="0.25">
      <c r="B27" s="48"/>
      <c r="C27" s="48"/>
      <c r="D27" s="49"/>
      <c r="E27" s="48"/>
      <c r="F27" s="48"/>
      <c r="G27" s="48"/>
      <c r="H27" s="48"/>
      <c r="I27" s="48"/>
      <c r="J27" s="48"/>
      <c r="K27" s="48"/>
      <c r="L27" s="48"/>
      <c r="M27" s="48"/>
      <c r="N27" s="48"/>
      <c r="Q27" s="63"/>
      <c r="R27" s="63"/>
      <c r="S27" s="63"/>
      <c r="T27" s="63"/>
      <c r="U27" s="63"/>
      <c r="V27" s="63"/>
      <c r="W27" s="63"/>
    </row>
    <row r="28" spans="2:23" x14ac:dyDescent="0.25">
      <c r="B28" s="48"/>
      <c r="C28" s="48"/>
      <c r="D28" s="49"/>
      <c r="E28" s="48"/>
      <c r="F28" s="48"/>
      <c r="G28" s="48"/>
      <c r="H28" s="48"/>
      <c r="I28" s="48"/>
      <c r="J28" s="48"/>
      <c r="K28" s="48"/>
      <c r="L28" s="48"/>
      <c r="M28" s="48"/>
      <c r="N28" s="48"/>
      <c r="Q28" s="63"/>
      <c r="R28" s="63"/>
      <c r="S28" s="63"/>
      <c r="T28" s="63"/>
      <c r="U28" s="63"/>
      <c r="V28" s="63"/>
      <c r="W28" s="63"/>
    </row>
    <row r="29" spans="2:23" x14ac:dyDescent="0.25">
      <c r="B29" s="48"/>
      <c r="C29" s="48"/>
      <c r="D29" s="49"/>
      <c r="E29" s="48"/>
      <c r="F29" s="48"/>
      <c r="G29" s="48"/>
      <c r="H29" s="48"/>
      <c r="I29" s="48"/>
      <c r="J29" s="48"/>
      <c r="K29" s="48"/>
      <c r="L29" s="48"/>
      <c r="M29" s="48"/>
      <c r="N29" s="48"/>
      <c r="Q29" s="63"/>
      <c r="R29" s="63"/>
      <c r="S29" s="63"/>
      <c r="T29" s="63"/>
      <c r="U29" s="63"/>
      <c r="V29" s="63"/>
      <c r="W29" s="63"/>
    </row>
    <row r="30" spans="2:23" x14ac:dyDescent="0.25"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Q30" s="63"/>
      <c r="R30" s="63"/>
      <c r="S30" s="63"/>
      <c r="T30" s="63"/>
      <c r="U30" s="63"/>
      <c r="V30" s="63"/>
      <c r="W30" s="63"/>
    </row>
    <row r="31" spans="2:23" x14ac:dyDescent="0.25"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Q31" s="63"/>
      <c r="R31" s="63"/>
      <c r="S31" s="63"/>
      <c r="T31" s="63"/>
      <c r="U31" s="63"/>
      <c r="V31" s="63"/>
      <c r="W31" s="63"/>
    </row>
    <row r="32" spans="2:23" x14ac:dyDescent="0.25"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Q32" s="63"/>
      <c r="R32" s="63"/>
      <c r="S32" s="63"/>
      <c r="T32" s="63"/>
      <c r="U32" s="63"/>
      <c r="V32" s="63"/>
      <c r="W32" s="63"/>
    </row>
    <row r="33" spans="2:23" x14ac:dyDescent="0.25"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Q33" s="63"/>
      <c r="R33" s="63"/>
      <c r="S33" s="63"/>
      <c r="T33" s="63"/>
      <c r="U33" s="63"/>
      <c r="V33" s="63"/>
      <c r="W33" s="63"/>
    </row>
  </sheetData>
  <mergeCells count="24">
    <mergeCell ref="Q22:W33"/>
    <mergeCell ref="B23:M24"/>
    <mergeCell ref="C19:E19"/>
    <mergeCell ref="I19:L19"/>
    <mergeCell ref="Q19:W20"/>
    <mergeCell ref="C20:E20"/>
    <mergeCell ref="I20:L20"/>
    <mergeCell ref="C15:I17"/>
    <mergeCell ref="J15:K15"/>
    <mergeCell ref="Q15:T17"/>
    <mergeCell ref="U15:V15"/>
    <mergeCell ref="J17:K17"/>
    <mergeCell ref="U17:V17"/>
    <mergeCell ref="C8:D8"/>
    <mergeCell ref="E8:I8"/>
    <mergeCell ref="C9:D9"/>
    <mergeCell ref="E9:I9"/>
    <mergeCell ref="C10:D10"/>
    <mergeCell ref="E10:I10"/>
    <mergeCell ref="Q2:T4"/>
    <mergeCell ref="U2:U4"/>
    <mergeCell ref="V2:W4"/>
    <mergeCell ref="C6:L6"/>
    <mergeCell ref="Q6:W6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Соловьева Юлия Викторовна</cp:lastModifiedBy>
  <cp:revision>3</cp:revision>
  <dcterms:created xsi:type="dcterms:W3CDTF">2015-06-05T18:19:34Z</dcterms:created>
  <dcterms:modified xsi:type="dcterms:W3CDTF">2026-06-29T06:04:23Z</dcterms:modified>
  <dc:language>ru-RU</dc:language>
</cp:coreProperties>
</file>