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<sst xmlns="http://schemas.openxmlformats.org/spreadsheetml/2006/main" count="55" uniqueCount="42">
  <si>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</si>
  <si>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</si>
  <si>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</si>
  <si>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</si>
  <si>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</si>
  <si>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</si>
  <si>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</si>
  <si>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ОКДП2 42.22.12.110 Выполнение проектных, строительно-монтажных работ  для технологического присоединения к электрическим сетям заявителя ООО СЗ «Взлет»  (Q_25-ПЭС-5987 ТП НС) в г. Большой Камень, Приморского края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</si>
  <si>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</si>
  <si>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</si>
  <si>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</si>
  <si>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</si>
  <si>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</si>
  <si>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</si>
  <si>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</si>
  <si>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</si>
  <si>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</si>
  <si>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</si>
  <si>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</si>
  <si>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</si>
  <si>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</si>
  <si>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</si>
  <si>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</si>
  <si>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</si>
  <si>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</si>
  <si>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Проектно-изыскательские работы</t>
  </si>
  <si>
    <t xml:space="preserve">Национальный режим предоставляется </t>
  </si>
  <si>
    <t xml:space="preserve">компл.</t>
  </si>
  <si>
    <t xml:space="preserve">да</t>
  </si>
  <si>
    <t xml:space="preserve">Строительно-монтажные работы</t>
  </si>
  <si>
    <t xml:space="preserve">шт.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</si>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</sst>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E2F0D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5"/>
  <sheetViews>
    <sheetView showFormulas="false" showGridLines="false" showRowColHeaders="true" showZeros="true" rightToLeft="false" tabSelected="true" showOutlineSymbols="true" defaultGridColor="true" view="normal" topLeftCell="N1" colorId="64" zoomScale="70" zoomScaleNormal="70" zoomScalePageLayoutView="100" workbookViewId="0">
      <selection pane="topLeft" activeCell="W36" activeCellId="0" sqref="W36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2" min="9" style="1" width="18.57"/>
    <col collapsed="false" customWidth="true" hidden="false" outlineLevel="0" max="13" min="13" style="1" width="14.57"/>
    <col collapsed="false" customWidth="false" hidden="false" outlineLevel="0" max="14" min="14" style="1" width="18.57"/>
    <col collapsed="false" customWidth="true" hidden="false" outlineLevel="0" max="18" min="15" style="1" width="4.57"/>
    <col collapsed="false" customWidth="true" hidden="false" outlineLevel="0" max="19" min="19" style="1" width="6.57"/>
    <col collapsed="false" customWidth="true" hidden="false" outlineLevel="0" max="21" min="20" style="1" width="28.57"/>
    <col collapsed="false" customWidth="true" hidden="false" outlineLevel="0" max="22" min="22" style="1" width="8.57"/>
    <col collapsed="false" customWidth="false" hidden="false" outlineLevel="0" max="24" min="23" style="1" width="18.57"/>
    <col collapsed="false" customWidth="true" hidden="false" outlineLevel="0" max="25" min="25" style="1" width="14.57"/>
    <col collapsed="false" customWidth="false" hidden="false" outlineLevel="0" max="26" min="26" style="1" width="18.57"/>
    <col collapsed="false" customWidth="true" hidden="false" outlineLevel="0" max="28" min="27" style="1" width="4.57"/>
    <col collapsed="false" customWidth="false" hidden="false" outlineLevel="0" max="16384" min="29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.7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S3" s="7"/>
      <c r="T3" s="7"/>
      <c r="U3" s="7"/>
      <c r="V3" s="7"/>
      <c r="W3" s="7"/>
      <c r="X3" s="7"/>
      <c r="Y3" s="7"/>
      <c r="Z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O4" s="10"/>
      <c r="S4" s="7"/>
      <c r="T4" s="7"/>
      <c r="U4" s="7"/>
      <c r="V4" s="7"/>
      <c r="W4" s="7"/>
      <c r="X4" s="7"/>
      <c r="Y4" s="7"/>
      <c r="Z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O5" s="10"/>
      <c r="S5" s="7"/>
      <c r="T5" s="7"/>
      <c r="U5" s="7"/>
      <c r="V5" s="7"/>
      <c r="W5" s="7"/>
      <c r="X5" s="7"/>
      <c r="Y5" s="7"/>
      <c r="Z5" s="7"/>
    </row>
    <row r="6" customFormat="false" ht="24" hidden="false" customHeight="true" outlineLevel="0" collapsed="false">
      <c r="B6" s="8"/>
      <c r="O6" s="10"/>
      <c r="S6" s="12"/>
      <c r="T6" s="12"/>
      <c r="U6" s="12"/>
      <c r="V6" s="12"/>
      <c r="W6" s="12"/>
      <c r="X6" s="12"/>
      <c r="Y6" s="12"/>
      <c r="Z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"/>
      <c r="S7" s="14" t="s">
        <v>3</v>
      </c>
      <c r="T7" s="14"/>
      <c r="U7" s="14"/>
      <c r="V7" s="14"/>
      <c r="W7" s="14"/>
      <c r="X7" s="14"/>
      <c r="Y7" s="14"/>
      <c r="Z7" s="14"/>
    </row>
    <row r="8" customFormat="false" ht="24" hidden="false" customHeight="true" outlineLevel="0" collapsed="false">
      <c r="B8" s="8"/>
      <c r="O8" s="10"/>
      <c r="S8" s="12"/>
      <c r="T8" s="12"/>
      <c r="U8" s="12"/>
      <c r="V8" s="12"/>
      <c r="W8" s="12"/>
      <c r="X8" s="12"/>
      <c r="Y8" s="12"/>
      <c r="Z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J9" s="16"/>
      <c r="K9" s="12"/>
      <c r="O9" s="10"/>
      <c r="S9" s="12"/>
      <c r="T9" s="12"/>
      <c r="U9" s="12"/>
      <c r="V9" s="12"/>
      <c r="W9" s="12"/>
      <c r="X9" s="12"/>
      <c r="Y9" s="12"/>
      <c r="Z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</row>
    <row r="11" customFormat="false" ht="59.25" hidden="false" customHeight="true" outlineLevel="0" collapsed="false">
      <c r="B11" s="8"/>
      <c r="C11" s="15" t="s">
        <v>6</v>
      </c>
      <c r="D11" s="15"/>
      <c r="E11" s="18" t="s">
        <v>7</v>
      </c>
      <c r="F11" s="18"/>
      <c r="G11" s="18"/>
      <c r="H11" s="18"/>
      <c r="I11" s="18"/>
      <c r="J11" s="18"/>
      <c r="K11" s="12"/>
      <c r="O11" s="10"/>
      <c r="S11" s="12"/>
      <c r="T11" s="12"/>
      <c r="U11" s="12"/>
      <c r="V11" s="12"/>
      <c r="W11" s="12"/>
      <c r="X11" s="12"/>
      <c r="Y11" s="12"/>
      <c r="Z11" s="12"/>
    </row>
    <row r="12" customFormat="false" ht="15.75" hidden="false" customHeight="false" outlineLevel="0" collapsed="false">
      <c r="B12" s="8"/>
      <c r="O12" s="10"/>
      <c r="S12" s="12"/>
      <c r="T12" s="12"/>
      <c r="U12" s="12"/>
      <c r="V12" s="12"/>
      <c r="W12" s="12"/>
      <c r="X12" s="12"/>
      <c r="Y12" s="12"/>
      <c r="Z12" s="12"/>
    </row>
    <row r="13" customFormat="false" ht="135" hidden="false" customHeight="true" outlineLevel="0" collapsed="false">
      <c r="B13" s="8"/>
      <c r="C13" s="19" t="s">
        <v>8</v>
      </c>
      <c r="D13" s="19" t="s">
        <v>9</v>
      </c>
      <c r="E13" s="19" t="s">
        <v>10</v>
      </c>
      <c r="F13" s="19" t="s">
        <v>11</v>
      </c>
      <c r="G13" s="19" t="s">
        <v>12</v>
      </c>
      <c r="H13" s="19" t="s">
        <v>13</v>
      </c>
      <c r="I13" s="19" t="s">
        <v>14</v>
      </c>
      <c r="J13" s="19" t="s">
        <v>15</v>
      </c>
      <c r="K13" s="19" t="s">
        <v>16</v>
      </c>
      <c r="L13" s="19" t="s">
        <v>17</v>
      </c>
      <c r="M13" s="19" t="s">
        <v>18</v>
      </c>
      <c r="N13" s="19" t="s">
        <v>19</v>
      </c>
      <c r="O13" s="10"/>
      <c r="S13" s="19" t="s">
        <v>8</v>
      </c>
      <c r="T13" s="19" t="s">
        <v>20</v>
      </c>
      <c r="U13" s="19" t="s">
        <v>21</v>
      </c>
      <c r="V13" s="19" t="s">
        <v>13</v>
      </c>
      <c r="W13" s="19" t="s">
        <v>14</v>
      </c>
      <c r="X13" s="19" t="s">
        <v>22</v>
      </c>
      <c r="Y13" s="19" t="s">
        <v>18</v>
      </c>
      <c r="Z13" s="19" t="s">
        <v>23</v>
      </c>
    </row>
    <row r="14" customFormat="false" ht="24" hidden="false" customHeight="true" outlineLevel="0" collapsed="false">
      <c r="B14" s="8"/>
      <c r="C14" s="20" t="n">
        <f aca="false">S14</f>
        <v>1</v>
      </c>
      <c r="D14" s="21" t="str">
        <f aca="false">T14</f>
        <v>Проектно-изыскательские работы</v>
      </c>
      <c r="E14" s="22" t="s">
        <v>24</v>
      </c>
      <c r="F14" s="22" t="s">
        <v>24</v>
      </c>
      <c r="G14" s="22" t="s">
        <v>24</v>
      </c>
      <c r="H14" s="20" t="str">
        <f aca="false">V14</f>
        <v>компл.</v>
      </c>
      <c r="I14" s="20" t="str">
        <f aca="false">W14</f>
        <v>да</v>
      </c>
      <c r="J14" s="23" t="n">
        <f aca="false">X14</f>
        <v>371252.43</v>
      </c>
      <c r="K14" s="24" t="n">
        <f aca="false">IF(I14="да",$N$16,1)</f>
        <v>1</v>
      </c>
      <c r="L14" s="23" t="n">
        <f aca="false">J14*K14</f>
        <v>371252.43</v>
      </c>
      <c r="M14" s="25" t="n">
        <f aca="false">Y14</f>
        <v>1</v>
      </c>
      <c r="N14" s="23" t="n">
        <f aca="false">L14*M14</f>
        <v>371252.43</v>
      </c>
      <c r="O14" s="10"/>
      <c r="S14" s="26" t="n">
        <v>1</v>
      </c>
      <c r="T14" s="27" t="s">
        <v>25</v>
      </c>
      <c r="U14" s="28" t="s">
        <v>26</v>
      </c>
      <c r="V14" s="26" t="s">
        <v>27</v>
      </c>
      <c r="W14" s="26" t="s">
        <v>28</v>
      </c>
      <c r="X14" s="29" t="n">
        <v>371252.43</v>
      </c>
      <c r="Y14" s="30" t="n">
        <v>1</v>
      </c>
      <c r="Z14" s="29" t="n">
        <f aca="false">X14*Y14</f>
        <v>371252.43</v>
      </c>
    </row>
    <row r="15" customFormat="false" ht="24" hidden="false" customHeight="true" outlineLevel="0" collapsed="false">
      <c r="B15" s="8"/>
      <c r="C15" s="20" t="n">
        <f aca="false">S15</f>
        <v>2</v>
      </c>
      <c r="D15" s="21" t="str">
        <f aca="false">T15</f>
        <v>Строительно-монтажные работы</v>
      </c>
      <c r="E15" s="22" t="s">
        <v>24</v>
      </c>
      <c r="F15" s="22" t="s">
        <v>24</v>
      </c>
      <c r="G15" s="22" t="s">
        <v>24</v>
      </c>
      <c r="H15" s="20" t="str">
        <f aca="false">V15</f>
        <v>шт.</v>
      </c>
      <c r="I15" s="20" t="str">
        <f aca="false">W15</f>
        <v>да</v>
      </c>
      <c r="J15" s="23" t="n">
        <f aca="false">X15</f>
        <v>2252240.3</v>
      </c>
      <c r="K15" s="24" t="n">
        <f aca="false">IF(I15="да",$N$16,1)</f>
        <v>1</v>
      </c>
      <c r="L15" s="23" t="n">
        <f aca="false">J15*K15</f>
        <v>2252240.3</v>
      </c>
      <c r="M15" s="25" t="n">
        <f aca="false">Y15</f>
        <v>1</v>
      </c>
      <c r="N15" s="23" t="n">
        <f aca="false">L15*M15</f>
        <v>2252240.3</v>
      </c>
      <c r="O15" s="10"/>
      <c r="S15" s="26" t="n">
        <v>2</v>
      </c>
      <c r="T15" s="27" t="s">
        <v>29</v>
      </c>
      <c r="U15" s="28" t="s">
        <v>26</v>
      </c>
      <c r="V15" s="26" t="s">
        <v>30</v>
      </c>
      <c r="W15" s="26" t="s">
        <v>28</v>
      </c>
      <c r="X15" s="29" t="n">
        <v>2252240.3</v>
      </c>
      <c r="Y15" s="30" t="n">
        <v>1</v>
      </c>
      <c r="Z15" s="29" t="n">
        <f aca="false">X15*Y15</f>
        <v>2252240.3</v>
      </c>
    </row>
    <row r="16" customFormat="false" ht="24" hidden="false" customHeight="true" outlineLevel="0" collapsed="false">
      <c r="B16" s="8"/>
      <c r="C16" s="31" t="s">
        <v>31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 t="n">
        <v>1</v>
      </c>
      <c r="O16" s="10"/>
      <c r="S16" s="33"/>
      <c r="T16" s="33"/>
      <c r="U16" s="33"/>
      <c r="V16" s="33"/>
      <c r="W16" s="33"/>
      <c r="X16" s="33"/>
      <c r="Y16" s="33"/>
      <c r="Z16" s="33"/>
    </row>
    <row r="17" customFormat="false" ht="24" hidden="false" customHeight="true" outlineLevel="0" collapsed="false">
      <c r="B17" s="8"/>
      <c r="C17" s="31" t="s">
        <v>32</v>
      </c>
      <c r="D17" s="31"/>
      <c r="E17" s="31"/>
      <c r="F17" s="31"/>
      <c r="G17" s="31"/>
      <c r="H17" s="31"/>
      <c r="I17" s="31"/>
      <c r="J17" s="31"/>
      <c r="K17" s="31"/>
      <c r="L17" s="33" t="s">
        <v>33</v>
      </c>
      <c r="M17" s="33"/>
      <c r="N17" s="34" t="n">
        <f aca="false">SUM(N14:N15)</f>
        <v>2623492.73</v>
      </c>
      <c r="O17" s="10"/>
      <c r="S17" s="31" t="s">
        <v>34</v>
      </c>
      <c r="T17" s="31"/>
      <c r="U17" s="31"/>
      <c r="V17" s="31"/>
      <c r="W17" s="31"/>
      <c r="X17" s="33" t="s">
        <v>35</v>
      </c>
      <c r="Y17" s="33"/>
      <c r="Z17" s="34" t="n">
        <f aca="false">SUM(Z14:Z15)</f>
        <v>2623492.73</v>
      </c>
    </row>
    <row r="18" customFormat="false" ht="24" hidden="false" customHeight="true" outlineLevel="0" collapsed="false">
      <c r="B18" s="8"/>
      <c r="C18" s="31"/>
      <c r="D18" s="31"/>
      <c r="E18" s="31"/>
      <c r="F18" s="31"/>
      <c r="G18" s="31"/>
      <c r="H18" s="31"/>
      <c r="I18" s="31"/>
      <c r="J18" s="31"/>
      <c r="K18" s="31"/>
      <c r="L18" s="35" t="s">
        <v>36</v>
      </c>
      <c r="M18" s="36" t="n">
        <f aca="false">Y18</f>
        <v>0.22</v>
      </c>
      <c r="N18" s="34" t="n">
        <f aca="false">M18*N17</f>
        <v>577168.4006</v>
      </c>
      <c r="O18" s="10"/>
      <c r="S18" s="31"/>
      <c r="T18" s="31"/>
      <c r="U18" s="31"/>
      <c r="V18" s="31"/>
      <c r="W18" s="31"/>
      <c r="X18" s="33" t="s">
        <v>36</v>
      </c>
      <c r="Y18" s="37" t="n">
        <v>0.22</v>
      </c>
      <c r="Z18" s="34" t="n">
        <f aca="false">Y18*Z17</f>
        <v>577168.4006</v>
      </c>
    </row>
    <row r="19" customFormat="false" ht="24" hidden="false" customHeight="true" outlineLevel="0" collapsed="false">
      <c r="B19" s="8"/>
      <c r="C19" s="31"/>
      <c r="D19" s="31"/>
      <c r="E19" s="31"/>
      <c r="F19" s="31"/>
      <c r="G19" s="31"/>
      <c r="H19" s="31"/>
      <c r="I19" s="31"/>
      <c r="J19" s="31"/>
      <c r="K19" s="31"/>
      <c r="L19" s="33" t="s">
        <v>37</v>
      </c>
      <c r="M19" s="33"/>
      <c r="N19" s="34" t="n">
        <f aca="false">SUM(N17:N18)</f>
        <v>3200661.1306</v>
      </c>
      <c r="O19" s="10"/>
      <c r="S19" s="31"/>
      <c r="T19" s="31"/>
      <c r="U19" s="31"/>
      <c r="V19" s="31"/>
      <c r="W19" s="31"/>
      <c r="X19" s="33" t="s">
        <v>37</v>
      </c>
      <c r="Y19" s="33"/>
      <c r="Z19" s="34" t="n">
        <f aca="false">SUM(Z17:Z18)</f>
        <v>3200661.1306</v>
      </c>
    </row>
    <row r="20" customFormat="false" ht="24" hidden="false" customHeight="true" outlineLevel="0" collapsed="false">
      <c r="B20" s="8"/>
      <c r="O20" s="10"/>
      <c r="S20" s="12"/>
      <c r="T20" s="12"/>
      <c r="U20" s="12"/>
      <c r="V20" s="12"/>
      <c r="W20" s="12"/>
      <c r="X20" s="12"/>
      <c r="Y20" s="12"/>
      <c r="Z20" s="12"/>
    </row>
    <row r="21" customFormat="false" ht="15.75" hidden="false" customHeight="true" outlineLevel="0" collapsed="false">
      <c r="B21" s="8"/>
      <c r="C21" s="16"/>
      <c r="D21" s="16"/>
      <c r="E21" s="16"/>
      <c r="F21" s="38"/>
      <c r="G21" s="39"/>
      <c r="H21" s="38"/>
      <c r="I21" s="38"/>
      <c r="J21" s="40"/>
      <c r="K21" s="40"/>
      <c r="L21" s="40"/>
      <c r="M21" s="40"/>
      <c r="N21" s="40"/>
      <c r="O21" s="10"/>
      <c r="S21" s="41"/>
      <c r="T21" s="41"/>
      <c r="U21" s="41"/>
      <c r="V21" s="41"/>
      <c r="W21" s="41"/>
      <c r="X21" s="41"/>
      <c r="Y21" s="41"/>
      <c r="Z21" s="41"/>
    </row>
    <row r="22" customFormat="false" ht="15.75" hidden="false" customHeight="false" outlineLevel="0" collapsed="false">
      <c r="B22" s="8"/>
      <c r="C22" s="42" t="s">
        <v>38</v>
      </c>
      <c r="D22" s="42"/>
      <c r="E22" s="42"/>
      <c r="F22" s="38"/>
      <c r="G22" s="43" t="s">
        <v>39</v>
      </c>
      <c r="H22" s="38" t="s">
        <v>40</v>
      </c>
      <c r="I22" s="38"/>
      <c r="J22" s="42" t="s">
        <v>41</v>
      </c>
      <c r="K22" s="42"/>
      <c r="L22" s="42"/>
      <c r="M22" s="42"/>
      <c r="N22" s="42"/>
      <c r="O22" s="10"/>
      <c r="S22" s="41"/>
      <c r="T22" s="41"/>
      <c r="U22" s="41"/>
      <c r="V22" s="41"/>
      <c r="W22" s="41"/>
      <c r="X22" s="41"/>
      <c r="Y22" s="41"/>
      <c r="Z22" s="41"/>
    </row>
    <row r="23" customFormat="false" ht="15.75" hidden="false" customHeight="false" outlineLevel="0" collapsed="false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S23" s="12"/>
      <c r="T23" s="12"/>
      <c r="U23" s="12"/>
      <c r="V23" s="12"/>
      <c r="W23" s="12"/>
      <c r="X23" s="12"/>
      <c r="Y23" s="12"/>
      <c r="Z23" s="12"/>
    </row>
    <row r="24" customFormat="false" ht="15.75" hidden="false" customHeight="true" outlineLevel="0" collapsed="false">
      <c r="S24" s="47"/>
      <c r="T24" s="47"/>
      <c r="U24" s="47"/>
      <c r="V24" s="47"/>
      <c r="W24" s="47"/>
      <c r="X24" s="47"/>
      <c r="Y24" s="47"/>
      <c r="Z24" s="47"/>
    </row>
    <row r="25" customFormat="false" ht="15.75" hidden="false" customHeight="true" outlineLevel="0" collapsed="false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S25" s="47"/>
      <c r="T25" s="47"/>
      <c r="U25" s="47"/>
      <c r="V25" s="47"/>
      <c r="W25" s="47"/>
      <c r="X25" s="47"/>
      <c r="Y25" s="47"/>
      <c r="Z25" s="47"/>
    </row>
    <row r="26" customFormat="false" ht="15.75" hidden="false" customHeight="false" outlineLevel="0" collapsed="false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S26" s="47"/>
      <c r="T26" s="47"/>
      <c r="U26" s="47"/>
      <c r="V26" s="47"/>
      <c r="W26" s="47"/>
      <c r="X26" s="47"/>
      <c r="Y26" s="47"/>
      <c r="Z26" s="47"/>
    </row>
    <row r="27" customFormat="false" ht="15.75" hidden="false" customHeight="false" outlineLevel="0" collapsed="false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S27" s="47"/>
      <c r="T27" s="47"/>
      <c r="U27" s="47"/>
      <c r="V27" s="47"/>
      <c r="W27" s="47"/>
      <c r="X27" s="47"/>
      <c r="Y27" s="47"/>
      <c r="Z27" s="47"/>
    </row>
    <row r="28" customFormat="false" ht="15.75" hidden="false" customHeight="false" outlineLevel="0" collapsed="false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S28" s="47"/>
      <c r="T28" s="47"/>
      <c r="U28" s="47"/>
      <c r="V28" s="47"/>
      <c r="W28" s="47"/>
      <c r="X28" s="47"/>
      <c r="Y28" s="47"/>
      <c r="Z28" s="47"/>
    </row>
    <row r="29" customFormat="false" ht="15.75" hidden="false" customHeight="false" outlineLevel="0" collapsed="false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S29" s="47"/>
      <c r="T29" s="47"/>
      <c r="U29" s="47"/>
      <c r="V29" s="47"/>
      <c r="W29" s="47"/>
      <c r="X29" s="47"/>
      <c r="Y29" s="47"/>
      <c r="Z29" s="47"/>
    </row>
    <row r="30" customFormat="false" ht="15.75" hidden="false" customHeight="false" outlineLevel="0" collapsed="false">
      <c r="S30" s="47"/>
      <c r="T30" s="47"/>
      <c r="U30" s="47"/>
      <c r="V30" s="47"/>
      <c r="W30" s="47"/>
      <c r="X30" s="47"/>
      <c r="Y30" s="47"/>
      <c r="Z30" s="47"/>
    </row>
    <row r="31" customFormat="false" ht="15.75" hidden="false" customHeight="false" outlineLevel="0" collapsed="false">
      <c r="S31" s="47"/>
      <c r="T31" s="47"/>
      <c r="U31" s="47"/>
      <c r="V31" s="47"/>
      <c r="W31" s="47"/>
      <c r="X31" s="47"/>
      <c r="Y31" s="47"/>
      <c r="Z31" s="47"/>
    </row>
    <row r="32" customFormat="false" ht="15.75" hidden="false" customHeight="false" outlineLevel="0" collapsed="false">
      <c r="S32" s="47"/>
      <c r="T32" s="47"/>
      <c r="U32" s="47"/>
      <c r="V32" s="47"/>
      <c r="W32" s="47"/>
      <c r="X32" s="47"/>
      <c r="Y32" s="47"/>
      <c r="Z32" s="47"/>
    </row>
    <row r="33" customFormat="false" ht="15.75" hidden="false" customHeight="false" outlineLevel="0" collapsed="false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S33" s="47"/>
      <c r="T33" s="47"/>
      <c r="U33" s="47"/>
      <c r="V33" s="47"/>
      <c r="W33" s="47"/>
      <c r="X33" s="47"/>
      <c r="Y33" s="47"/>
      <c r="Z33" s="47"/>
    </row>
    <row r="34" customFormat="false" ht="15.75" hidden="false" customHeight="false" outlineLevel="0" collapsed="false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S34" s="47"/>
      <c r="T34" s="47"/>
      <c r="U34" s="47"/>
      <c r="V34" s="47"/>
      <c r="W34" s="47"/>
      <c r="X34" s="47"/>
      <c r="Y34" s="47"/>
      <c r="Z34" s="47"/>
    </row>
    <row r="35" customFormat="false" ht="22.5" hidden="false" customHeight="true" outlineLevel="0" collapsed="false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S35" s="47"/>
      <c r="T35" s="47"/>
      <c r="U35" s="47"/>
      <c r="V35" s="47"/>
      <c r="W35" s="47"/>
      <c r="X35" s="47"/>
      <c r="Y35" s="47"/>
      <c r="Z35" s="47"/>
    </row>
  </sheetData>
  <mergeCells count="25">
    <mergeCell ref="B1:Z1"/>
    <mergeCell ref="S3:Z5"/>
    <mergeCell ref="C7:N7"/>
    <mergeCell ref="S7:Z7"/>
    <mergeCell ref="C9:D9"/>
    <mergeCell ref="E9:J9"/>
    <mergeCell ref="C10:D10"/>
    <mergeCell ref="E10:J10"/>
    <mergeCell ref="C11:D11"/>
    <mergeCell ref="E11:J11"/>
    <mergeCell ref="C16:M16"/>
    <mergeCell ref="S16:Z16"/>
    <mergeCell ref="C17:K19"/>
    <mergeCell ref="L17:M17"/>
    <mergeCell ref="S17:W19"/>
    <mergeCell ref="X17:Y17"/>
    <mergeCell ref="L19:M19"/>
    <mergeCell ref="X19:Y19"/>
    <mergeCell ref="C21:E21"/>
    <mergeCell ref="J21:N21"/>
    <mergeCell ref="S21:Z22"/>
    <mergeCell ref="C22:E22"/>
    <mergeCell ref="J22:N22"/>
    <mergeCell ref="S24:Z35"/>
    <mergeCell ref="B25:O29"/>
  </mergeCells>
  <dataValidations count="2">
    <dataValidation allowBlank="true" errorStyle="stop" operator="between" showDropDown="false" showErrorMessage="true" showInputMessage="true" sqref="N16" type="decimal">
      <formula1>0</formula1>
      <formula2>1</formula2>
    </dataValidation>
    <dataValidation allowBlank="true" errorStyle="stop" operator="between" showDropDown="false" showErrorMessage="true" showInputMessage="true" sqref="W14:W15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AlterOffice/2025.2.0.0$Linux_X86_64 LibreOffice_project/6187b38627dc96752c3a67d602c04ead81138ae8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bobrova_nv</cp:lastModifiedBy>
  <cp:lastPrinted>2023-06-06T05:29:13Z</cp:lastPrinted>
  <dcterms:modified xsi:type="dcterms:W3CDTF">2026-05-18T15:55:09Z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