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4\Profiles\65Bolyaeva\Downloads\_ПИР_Иск.осв.дорог_Забайк.кр._Этап1\"/>
    </mc:Choice>
  </mc:AlternateContent>
  <bookViews>
    <workbookView xWindow="0" yWindow="0" windowWidth="16380" windowHeight="8196" tabRatio="500"/>
  </bookViews>
  <sheets>
    <sheet name="ТКП" sheetId="1" r:id="rId1"/>
  </sheets>
  <definedNames>
    <definedName name="solver_adj" localSheetId="0" hidden="1">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_xlnm.Print_Area" localSheetId="0">ТКП!$A$1:$L$44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L20" i="1"/>
  <c r="K20" i="1"/>
  <c r="G20" i="1"/>
  <c r="L19" i="1"/>
  <c r="K19" i="1" s="1"/>
  <c r="G19" i="1"/>
  <c r="L18" i="1"/>
  <c r="K18" i="1"/>
  <c r="G18" i="1"/>
  <c r="L17" i="1"/>
  <c r="K17" i="1"/>
  <c r="G17" i="1"/>
  <c r="L16" i="1"/>
  <c r="K16" i="1"/>
  <c r="G16" i="1"/>
  <c r="L15" i="1"/>
  <c r="K15" i="1" s="1"/>
  <c r="G15" i="1"/>
  <c r="L14" i="1"/>
  <c r="K14" i="1"/>
  <c r="G14" i="1"/>
  <c r="L13" i="1"/>
  <c r="K13" i="1"/>
  <c r="G13" i="1"/>
  <c r="L12" i="1"/>
  <c r="K12" i="1"/>
  <c r="G12" i="1"/>
  <c r="L11" i="1"/>
  <c r="K22" i="1" s="1"/>
  <c r="G11" i="1"/>
  <c r="K11" i="1" l="1"/>
  <c r="K21" i="1" s="1"/>
</calcChain>
</file>

<file path=xl/sharedStrings.xml><?xml version="1.0" encoding="utf-8"?>
<sst xmlns="http://schemas.openxmlformats.org/spreadsheetml/2006/main" count="81" uniqueCount="57">
  <si>
    <t>Наименование компании (с указанием организационно-правовой формы)</t>
  </si>
  <si>
    <t>ИНН</t>
  </si>
  <si>
    <t>Условия оплаты</t>
  </si>
  <si>
    <t>Дата и номер предложения</t>
  </si>
  <si>
    <t>Срок действия предложения</t>
  </si>
  <si>
    <t>Таблица 1. Выполнение комплекса работ по подготовке технической документации и устройство искусственного электроосвещения на региональных и межмуниципальных автомобильных дорогах Забайкальского края этап 1</t>
  </si>
  <si>
    <t>№</t>
  </si>
  <si>
    <t>Тип*</t>
  </si>
  <si>
    <t>Наименование товара, работы, услуги</t>
  </si>
  <si>
    <t>Код ОКВЭД</t>
  </si>
  <si>
    <t>Код ОКПД2</t>
  </si>
  <si>
    <t>Стоимость по наименованию за единицу без НДС, включая стоимость оборудования</t>
  </si>
  <si>
    <t>Стоимость по наименованию за единицу с НДС, включая стоимость оборудования</t>
  </si>
  <si>
    <t>Количество</t>
  </si>
  <si>
    <t>Единицы измерения</t>
  </si>
  <si>
    <t>Общая стоимость по наименованию без НДС, включая стоимость оборудования</t>
  </si>
  <si>
    <t>Общая стоимость по наименованию с НДС, включая стоимость оборудования</t>
  </si>
  <si>
    <t>ПИР</t>
  </si>
  <si>
    <t>ПИР по наружным сетям освещения автомобильной дороги Дарасун -Госграница с МНР, с. Тыргетуй</t>
  </si>
  <si>
    <t>комплекс работ</t>
  </si>
  <si>
    <t>1.1</t>
  </si>
  <si>
    <t>СМР</t>
  </si>
  <si>
    <t>Работы по наружным сетям освещения автомобильной дороги Дарасун -Госграница с МНР, с. Тыргетуй</t>
  </si>
  <si>
    <t>2.</t>
  </si>
  <si>
    <t>ПИР по наружным сетям освещения  автомобильной дороги Баляга - Ямаровка, с. Барахоево</t>
  </si>
  <si>
    <t>2.1</t>
  </si>
  <si>
    <t>Работы</t>
  </si>
  <si>
    <t>Работы по наружным сетям освещения  автомобильной дороги Баляга - Ямаровка, с. Барахоево</t>
  </si>
  <si>
    <t>3</t>
  </si>
  <si>
    <t>ПИР по наружным сетям освещения  автомобильной дороги Баляга - Ямаровка, с. Коротково</t>
  </si>
  <si>
    <t>3.1</t>
  </si>
  <si>
    <t xml:space="preserve"> Работы по наружным сетям освещения  автомобильной дороги Баляга - Ямаровка, с. Коротково</t>
  </si>
  <si>
    <t>4</t>
  </si>
  <si>
    <t>ПИР по наружным сетям освещения  автомобильной дороги Баляга - Ямаровка,  н.п. Большаково</t>
  </si>
  <si>
    <t>4.1</t>
  </si>
  <si>
    <t>Работы по наружным сетям освещения  автомобильной дороги Баляга - Ямаровка,  н.п. Большаково</t>
  </si>
  <si>
    <t>5</t>
  </si>
  <si>
    <t>ПИР по наружным сетям освещения  автомобильной дороги Баляга - Ямаровка,  н.п. Красные Речки</t>
  </si>
  <si>
    <t>5.1</t>
  </si>
  <si>
    <t>Работы по наружным сетям освещения  автомобильной дороги Баляга - Ямаровка,  н.п. Красные Речки</t>
  </si>
  <si>
    <t>* - товар, работа или услуга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</si>
  <si>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</si>
  <si>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</si>
  <si>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Таблица 2. Оценка затратной части, предлагаемое к использованию оборудование</t>
  </si>
  <si>
    <t>Наименование оборудования</t>
  </si>
  <si>
    <t>Производитель</t>
  </si>
  <si>
    <t>Марка/модель оборудования</t>
  </si>
  <si>
    <t>Номер Реестровой записи для оборудования (Радио/телекоммуникационное оборудование российского происхождения)</t>
  </si>
  <si>
    <t>Стоимость по наименованию за единицу без НДС</t>
  </si>
  <si>
    <t>Стоимость по наименованию за единицу с НДС</t>
  </si>
  <si>
    <t>Светильник светодиодный</t>
  </si>
  <si>
    <t>шт.</t>
  </si>
  <si>
    <t>АСУНО</t>
  </si>
  <si>
    <t>Опора ЖБ</t>
  </si>
  <si>
    <t>Кронштейн для установки одного консольного светильника</t>
  </si>
  <si>
    <t>ФИО /  ______________________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</si>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</sst>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 ₽&quot;"/>
    <numFmt numFmtId="165" formatCode="_-* #\ ##0.00_-;\-* #\ ##0.00_-;_-* \-??_-;_-@_-"/>
    <numFmt numFmtId="166" formatCode="_-* #\ ##0.000\ _₽_-;\-* #\ ##0.000\ _₽_-;_-* \-???\ _₽_-;_-@_-"/>
    <numFmt numFmtId="167" formatCode="#\ ##0.00"/>
    <numFmt numFmtId="168" formatCode="_-* #\ ##0.00\ _₽_-;\-* #\ ##0.00\ _₽_-;_-* \-??\ _₽_-;_-@_-"/>
  </numFmts>
  <fonts count="10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8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charset val="204"/>
    </font>
    <font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339966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165" fontId="9" fillId="0" borderId="0" applyBorder="0" applyProtection="0"/>
    <xf numFmtId="0" fontId="1" fillId="0" borderId="0"/>
  </cellStyleXfs>
  <cellXfs count="42">
    <xf numFmtId="0" fontId="0" fillId="0" borderId="0" xfId="0"/>
    <xf numFmtId="164" fontId="2" fillId="0" borderId="1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2" xfId="1" applyNumberFormat="1" applyFont="1" applyBorder="1" applyAlignment="1" applyProtection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C1048576"/>
  <sheetViews>
    <sheetView tabSelected="1" view="pageBreakPreview" zoomScale="70" zoomScaleNormal="70" zoomScaleSheetLayoutView="70" zoomScalePageLayoutView="95" workbookViewId="0">
      <selection activeCell="C10" sqref="C10"/>
    </sheetView>
  </sheetViews>
  <sheetFormatPr defaultColWidth="9.109375" defaultRowHeight="15" customHeight="1" x14ac:dyDescent="0.3"/>
  <cols>
    <col min="1" max="1" width="3.88671875" style="8" customWidth="1"/>
    <col min="2" max="2" width="7.6640625" style="9" customWidth="1"/>
    <col min="3" max="3" width="36.33203125" style="8" customWidth="1"/>
    <col min="4" max="4" width="43.109375" style="8" customWidth="1"/>
    <col min="5" max="5" width="37.88671875" style="8" customWidth="1"/>
    <col min="6" max="6" width="31.5546875" style="8" customWidth="1"/>
    <col min="7" max="7" width="31" style="8" customWidth="1"/>
    <col min="8" max="8" width="29.109375" style="8" customWidth="1"/>
    <col min="9" max="9" width="29.33203125" style="8" customWidth="1"/>
    <col min="10" max="10" width="26.6640625" style="8" customWidth="1"/>
    <col min="11" max="11" width="24.5546875" style="8" customWidth="1"/>
    <col min="12" max="12" width="24.88671875" style="8" customWidth="1"/>
    <col min="13" max="13" width="28.88671875" style="8" customWidth="1"/>
    <col min="14" max="14" width="16.44140625" style="8" customWidth="1"/>
    <col min="15" max="15" width="16" style="8" customWidth="1"/>
    <col min="16" max="16" width="17.88671875" style="8" customWidth="1"/>
    <col min="17" max="17" width="27.109375" style="8" customWidth="1"/>
    <col min="19" max="16382" width="9.109375" style="8"/>
    <col min="16383" max="16383" width="11.5546875" style="8" customWidth="1"/>
    <col min="16384" max="16384" width="11.5546875" customWidth="1"/>
  </cols>
  <sheetData>
    <row r="2" spans="2:16383" ht="44.25" customHeight="1" x14ac:dyDescent="0.3">
      <c r="C2" s="10" t="s">
        <v>0</v>
      </c>
      <c r="D2" s="7"/>
      <c r="E2" s="7"/>
    </row>
    <row r="3" spans="2:16383" ht="22.5" customHeight="1" x14ac:dyDescent="0.3">
      <c r="C3" s="11" t="s">
        <v>1</v>
      </c>
      <c r="D3" s="6"/>
      <c r="E3" s="6"/>
    </row>
    <row r="4" spans="2:16383" ht="23.4" x14ac:dyDescent="0.3">
      <c r="C4" s="11" t="s">
        <v>2</v>
      </c>
      <c r="D4" s="6"/>
      <c r="E4" s="6"/>
    </row>
    <row r="5" spans="2:16383" ht="46.8" x14ac:dyDescent="0.3">
      <c r="C5" s="11" t="s">
        <v>3</v>
      </c>
      <c r="D5" s="6"/>
      <c r="E5" s="6"/>
      <c r="G5" s="12"/>
      <c r="H5" s="13"/>
      <c r="I5" s="12"/>
      <c r="J5" s="12"/>
      <c r="K5" s="12"/>
    </row>
    <row r="6" spans="2:16383" ht="46.8" x14ac:dyDescent="0.3">
      <c r="C6" s="14" t="s">
        <v>4</v>
      </c>
      <c r="D6" s="5"/>
      <c r="E6" s="5"/>
      <c r="I6" s="4"/>
      <c r="J6" s="4"/>
      <c r="K6" s="4"/>
      <c r="L6" s="4"/>
    </row>
    <row r="7" spans="2:16383" ht="20.25" customHeight="1" x14ac:dyDescent="0.3">
      <c r="B7" s="8"/>
      <c r="I7" s="15"/>
      <c r="J7" s="15"/>
      <c r="K7" s="15"/>
      <c r="L7" s="15"/>
    </row>
    <row r="8" spans="2:16383" ht="14.4" x14ac:dyDescent="0.3">
      <c r="B8" s="8"/>
    </row>
    <row r="9" spans="2:16383" ht="75.75" customHeight="1" x14ac:dyDescent="0.3">
      <c r="B9" s="16"/>
      <c r="C9" s="3" t="s">
        <v>5</v>
      </c>
      <c r="D9" s="3"/>
      <c r="E9" s="3"/>
      <c r="F9" s="3"/>
      <c r="G9" s="3"/>
      <c r="H9" s="3"/>
      <c r="I9" s="3"/>
      <c r="J9" s="3"/>
      <c r="K9" s="3"/>
      <c r="L9" s="3"/>
    </row>
    <row r="10" spans="2:16383" ht="54.75" customHeight="1" x14ac:dyDescent="0.3">
      <c r="B10" s="17" t="s">
        <v>6</v>
      </c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8" t="s">
        <v>16</v>
      </c>
    </row>
    <row r="11" spans="2:16383" ht="41.4" x14ac:dyDescent="0.3">
      <c r="B11" s="19">
        <v>1</v>
      </c>
      <c r="C11" s="20" t="s">
        <v>17</v>
      </c>
      <c r="D11" s="21" t="s">
        <v>18</v>
      </c>
      <c r="E11" s="22"/>
      <c r="F11" s="22"/>
      <c r="G11" s="23">
        <f t="shared" ref="G11:G20" si="0">H11/1.22</f>
        <v>0</v>
      </c>
      <c r="H11" s="23"/>
      <c r="I11" s="24">
        <v>1</v>
      </c>
      <c r="J11" s="25" t="s">
        <v>19</v>
      </c>
      <c r="K11" s="23">
        <f t="shared" ref="K11:K20" si="1">ROUND(L11/1.22,2)</f>
        <v>0</v>
      </c>
      <c r="L11" s="23">
        <f t="shared" ref="L11:L20" si="2">H11</f>
        <v>0</v>
      </c>
      <c r="M11" s="26"/>
    </row>
    <row r="12" spans="2:16383" ht="41.4" x14ac:dyDescent="0.3">
      <c r="B12" s="19" t="s">
        <v>20</v>
      </c>
      <c r="C12" s="27" t="s">
        <v>21</v>
      </c>
      <c r="D12" s="21" t="s">
        <v>22</v>
      </c>
      <c r="E12" s="22"/>
      <c r="F12" s="22"/>
      <c r="G12" s="23">
        <f t="shared" si="0"/>
        <v>0</v>
      </c>
      <c r="H12" s="23"/>
      <c r="I12" s="24">
        <v>1</v>
      </c>
      <c r="J12" s="25" t="s">
        <v>19</v>
      </c>
      <c r="K12" s="23">
        <f t="shared" si="1"/>
        <v>0</v>
      </c>
      <c r="L12" s="23">
        <f t="shared" si="2"/>
        <v>0</v>
      </c>
    </row>
    <row r="13" spans="2:16383" ht="41.4" x14ac:dyDescent="0.3">
      <c r="B13" s="19" t="s">
        <v>23</v>
      </c>
      <c r="C13" s="28" t="s">
        <v>17</v>
      </c>
      <c r="D13" s="21" t="s">
        <v>24</v>
      </c>
      <c r="E13" s="22"/>
      <c r="F13" s="22"/>
      <c r="G13" s="23">
        <f t="shared" si="0"/>
        <v>0</v>
      </c>
      <c r="H13" s="23"/>
      <c r="I13" s="24">
        <v>1</v>
      </c>
      <c r="J13" s="25" t="s">
        <v>19</v>
      </c>
      <c r="K13" s="23">
        <f t="shared" si="1"/>
        <v>0</v>
      </c>
      <c r="L13" s="23">
        <f t="shared" si="2"/>
        <v>0</v>
      </c>
    </row>
    <row r="14" spans="2:16383" ht="41.4" x14ac:dyDescent="0.3">
      <c r="B14" s="19" t="s">
        <v>25</v>
      </c>
      <c r="C14" s="28" t="s">
        <v>26</v>
      </c>
      <c r="D14" s="21" t="s">
        <v>27</v>
      </c>
      <c r="E14" s="22"/>
      <c r="F14" s="22"/>
      <c r="G14" s="23">
        <f t="shared" si="0"/>
        <v>0</v>
      </c>
      <c r="H14" s="23"/>
      <c r="I14" s="24">
        <v>1</v>
      </c>
      <c r="J14" s="25" t="s">
        <v>19</v>
      </c>
      <c r="K14" s="23">
        <f t="shared" si="1"/>
        <v>0</v>
      </c>
      <c r="L14" s="23">
        <f t="shared" si="2"/>
        <v>0</v>
      </c>
    </row>
    <row r="15" spans="2:16383" ht="41.4" x14ac:dyDescent="0.3">
      <c r="B15" s="19" t="s">
        <v>28</v>
      </c>
      <c r="C15" s="28" t="s">
        <v>17</v>
      </c>
      <c r="D15" s="21" t="s">
        <v>29</v>
      </c>
      <c r="E15" s="22"/>
      <c r="F15" s="22"/>
      <c r="G15" s="23">
        <f t="shared" si="0"/>
        <v>0</v>
      </c>
      <c r="H15" s="23"/>
      <c r="I15" s="24">
        <v>1</v>
      </c>
      <c r="J15" s="25" t="s">
        <v>19</v>
      </c>
      <c r="K15" s="23">
        <f t="shared" si="1"/>
        <v>0</v>
      </c>
      <c r="L15" s="23">
        <f t="shared" si="2"/>
        <v>0</v>
      </c>
    </row>
    <row r="16" spans="2:16383" ht="41.4" x14ac:dyDescent="0.3">
      <c r="B16" s="19" t="s">
        <v>30</v>
      </c>
      <c r="C16" s="28" t="s">
        <v>26</v>
      </c>
      <c r="D16" s="21" t="s">
        <v>31</v>
      </c>
      <c r="E16" s="22"/>
      <c r="F16" s="22"/>
      <c r="G16" s="23">
        <f t="shared" si="0"/>
        <v>0</v>
      </c>
      <c r="H16" s="23"/>
      <c r="I16" s="24">
        <v>1</v>
      </c>
      <c r="J16" s="25" t="s">
        <v>19</v>
      </c>
      <c r="K16" s="23">
        <f t="shared" si="1"/>
        <v>0</v>
      </c>
      <c r="L16" s="23">
        <f t="shared" si="2"/>
        <v>0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spans="2:16383" ht="41.4" x14ac:dyDescent="0.3">
      <c r="B17" s="19" t="s">
        <v>32</v>
      </c>
      <c r="C17" s="28" t="s">
        <v>17</v>
      </c>
      <c r="D17" s="21" t="s">
        <v>33</v>
      </c>
      <c r="E17" s="22"/>
      <c r="F17" s="22"/>
      <c r="G17" s="23">
        <f t="shared" si="0"/>
        <v>0</v>
      </c>
      <c r="H17" s="23"/>
      <c r="I17" s="24">
        <v>1</v>
      </c>
      <c r="J17" s="25" t="s">
        <v>19</v>
      </c>
      <c r="K17" s="23">
        <f t="shared" si="1"/>
        <v>0</v>
      </c>
      <c r="L17" s="23">
        <f t="shared" si="2"/>
        <v>0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</row>
    <row r="18" spans="2:16383" ht="41.4" x14ac:dyDescent="0.3">
      <c r="B18" s="19" t="s">
        <v>34</v>
      </c>
      <c r="C18" s="28" t="s">
        <v>26</v>
      </c>
      <c r="D18" s="21" t="s">
        <v>35</v>
      </c>
      <c r="E18" s="22"/>
      <c r="F18" s="22"/>
      <c r="G18" s="23">
        <f t="shared" si="0"/>
        <v>0</v>
      </c>
      <c r="H18" s="23"/>
      <c r="I18" s="24">
        <v>1</v>
      </c>
      <c r="J18" s="25" t="s">
        <v>19</v>
      </c>
      <c r="K18" s="23">
        <f t="shared" si="1"/>
        <v>0</v>
      </c>
      <c r="L18" s="23">
        <f t="shared" si="2"/>
        <v>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</row>
    <row r="19" spans="2:16383" ht="41.4" x14ac:dyDescent="0.3">
      <c r="B19" s="19" t="s">
        <v>36</v>
      </c>
      <c r="C19" s="28" t="s">
        <v>17</v>
      </c>
      <c r="D19" s="21" t="s">
        <v>37</v>
      </c>
      <c r="E19" s="22"/>
      <c r="F19" s="22"/>
      <c r="G19" s="23">
        <f t="shared" si="0"/>
        <v>0</v>
      </c>
      <c r="H19" s="23"/>
      <c r="I19" s="24">
        <v>1</v>
      </c>
      <c r="J19" s="25" t="s">
        <v>19</v>
      </c>
      <c r="K19" s="23">
        <f t="shared" si="1"/>
        <v>0</v>
      </c>
      <c r="L19" s="23">
        <f t="shared" si="2"/>
        <v>0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</row>
    <row r="20" spans="2:16383" ht="41.4" x14ac:dyDescent="0.3">
      <c r="B20" s="19" t="s">
        <v>38</v>
      </c>
      <c r="C20" s="28" t="s">
        <v>26</v>
      </c>
      <c r="D20" s="21" t="s">
        <v>39</v>
      </c>
      <c r="E20" s="22"/>
      <c r="F20" s="22"/>
      <c r="G20" s="23">
        <f t="shared" si="0"/>
        <v>0</v>
      </c>
      <c r="H20" s="23"/>
      <c r="I20" s="24">
        <v>1</v>
      </c>
      <c r="J20" s="25" t="s">
        <v>19</v>
      </c>
      <c r="K20" s="23">
        <f t="shared" si="1"/>
        <v>0</v>
      </c>
      <c r="L20" s="23">
        <f t="shared" si="2"/>
        <v>0</v>
      </c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</row>
    <row r="21" spans="2:16383" ht="15.75" customHeight="1" x14ac:dyDescent="0.3">
      <c r="C21" s="29" t="s">
        <v>40</v>
      </c>
      <c r="D21" s="2" t="s">
        <v>41</v>
      </c>
      <c r="E21" s="2"/>
      <c r="F21" s="2"/>
      <c r="G21" s="2"/>
      <c r="H21" s="2"/>
      <c r="I21" s="2"/>
      <c r="J21" s="2"/>
      <c r="K21" s="1">
        <f>SUM(K11:K20)</f>
        <v>0</v>
      </c>
      <c r="L21" s="1"/>
      <c r="M21" s="12"/>
    </row>
    <row r="22" spans="2:16383" ht="15.75" customHeight="1" x14ac:dyDescent="0.3">
      <c r="D22" s="2" t="s">
        <v>42</v>
      </c>
      <c r="E22" s="2"/>
      <c r="F22" s="2"/>
      <c r="G22" s="2"/>
      <c r="H22" s="2"/>
      <c r="I22" s="2"/>
      <c r="J22" s="2"/>
      <c r="K22" s="1">
        <f>SUM(L11:L20)</f>
        <v>0</v>
      </c>
      <c r="L22" s="1"/>
    </row>
    <row r="23" spans="2:16383" ht="14.4" x14ac:dyDescent="0.3">
      <c r="K23" s="12"/>
    </row>
    <row r="24" spans="2:16383" ht="14.4" x14ac:dyDescent="0.3">
      <c r="J24" s="12"/>
      <c r="K24" s="12"/>
      <c r="L24" s="23"/>
    </row>
    <row r="25" spans="2:16383" ht="48.75" customHeight="1" x14ac:dyDescent="0.3">
      <c r="C25" s="3" t="s">
        <v>43</v>
      </c>
      <c r="D25" s="3"/>
      <c r="E25" s="3"/>
      <c r="F25" s="3"/>
      <c r="G25" s="3"/>
    </row>
    <row r="26" spans="2:16383" ht="72" x14ac:dyDescent="0.3">
      <c r="B26" s="30" t="s">
        <v>6</v>
      </c>
      <c r="C26" s="31" t="s">
        <v>44</v>
      </c>
      <c r="D26" s="17" t="s">
        <v>45</v>
      </c>
      <c r="E26" s="17" t="s">
        <v>46</v>
      </c>
      <c r="F26" s="17" t="s">
        <v>47</v>
      </c>
      <c r="G26" s="17" t="s">
        <v>13</v>
      </c>
      <c r="H26" s="17" t="s">
        <v>14</v>
      </c>
      <c r="I26" s="17" t="s">
        <v>48</v>
      </c>
      <c r="J26" s="32" t="s">
        <v>49</v>
      </c>
    </row>
    <row r="27" spans="2:16383" ht="42" customHeight="1" x14ac:dyDescent="0.3">
      <c r="B27" s="33">
        <v>1</v>
      </c>
      <c r="C27" s="21" t="s">
        <v>50</v>
      </c>
      <c r="D27" s="34"/>
      <c r="E27" s="22"/>
      <c r="F27" s="35"/>
      <c r="G27" s="22">
        <v>1</v>
      </c>
      <c r="H27" s="22" t="s">
        <v>51</v>
      </c>
      <c r="I27" s="35">
        <f>J27/1.22</f>
        <v>0</v>
      </c>
      <c r="J27" s="35"/>
      <c r="M27" s="36"/>
    </row>
    <row r="28" spans="2:16383" ht="42" customHeight="1" x14ac:dyDescent="0.3">
      <c r="B28" s="33">
        <v>2</v>
      </c>
      <c r="C28" s="21" t="s">
        <v>52</v>
      </c>
      <c r="D28" s="34"/>
      <c r="E28" s="22"/>
      <c r="F28" s="35"/>
      <c r="G28" s="22">
        <v>1</v>
      </c>
      <c r="H28" s="22" t="s">
        <v>51</v>
      </c>
      <c r="I28" s="35">
        <f>J28/1.22</f>
        <v>0</v>
      </c>
      <c r="J28" s="35"/>
      <c r="M28" s="36"/>
    </row>
    <row r="29" spans="2:16383" ht="58.5" customHeight="1" x14ac:dyDescent="0.3">
      <c r="B29" s="19" t="s">
        <v>28</v>
      </c>
      <c r="C29" s="21" t="s">
        <v>53</v>
      </c>
      <c r="D29" s="34"/>
      <c r="E29" s="22"/>
      <c r="F29" s="35"/>
      <c r="G29" s="22">
        <v>1</v>
      </c>
      <c r="H29" s="22" t="s">
        <v>51</v>
      </c>
      <c r="I29" s="35">
        <f>J29/1.22</f>
        <v>0</v>
      </c>
      <c r="J29" s="35"/>
      <c r="M29" s="36"/>
    </row>
    <row r="30" spans="2:16383" ht="27.6" x14ac:dyDescent="0.3">
      <c r="B30" s="19" t="s">
        <v>32</v>
      </c>
      <c r="C30" s="21" t="s">
        <v>54</v>
      </c>
      <c r="D30" s="34"/>
      <c r="E30" s="22"/>
      <c r="F30" s="35"/>
      <c r="G30" s="22">
        <v>1</v>
      </c>
      <c r="H30" s="22" t="s">
        <v>51</v>
      </c>
      <c r="I30" s="35">
        <f>J30/1.22</f>
        <v>0</v>
      </c>
      <c r="J30" s="35"/>
      <c r="M30" s="36"/>
    </row>
    <row r="31" spans="2:16383" ht="14.4" x14ac:dyDescent="0.3"/>
    <row r="32" spans="2:16383" ht="14.4" hidden="1" x14ac:dyDescent="0.3"/>
    <row r="33" spans="3:12" ht="14.4" hidden="1" x14ac:dyDescent="0.3"/>
    <row r="34" spans="3:12" ht="14.4" hidden="1" x14ac:dyDescent="0.3"/>
    <row r="37" spans="3:12" ht="50.25" customHeight="1" x14ac:dyDescent="0.3">
      <c r="C37" s="37"/>
      <c r="D37" s="38" t="s">
        <v>55</v>
      </c>
      <c r="F37" s="39"/>
    </row>
    <row r="38" spans="3:12" ht="25.8" x14ac:dyDescent="0.3">
      <c r="C38" s="38"/>
      <c r="D38" s="38"/>
      <c r="E38" s="39"/>
      <c r="F38" s="39"/>
    </row>
    <row r="39" spans="3:12" ht="25.8" x14ac:dyDescent="0.3">
      <c r="C39" s="38"/>
      <c r="D39" s="38" t="s">
        <v>56</v>
      </c>
      <c r="E39" s="39"/>
      <c r="F39" s="39"/>
      <c r="I39" s="40"/>
      <c r="K39" s="40"/>
      <c r="L39" s="41"/>
    </row>
    <row r="40" spans="3:12" ht="14.4" x14ac:dyDescent="0.3">
      <c r="K40" s="41"/>
    </row>
    <row r="41" spans="3:12" ht="14.4" x14ac:dyDescent="0.3">
      <c r="K41" s="41"/>
    </row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12">
    <mergeCell ref="C25:G25"/>
    <mergeCell ref="I6:L6"/>
    <mergeCell ref="C9:L9"/>
    <mergeCell ref="D21:J21"/>
    <mergeCell ref="K21:L21"/>
    <mergeCell ref="D22:J22"/>
    <mergeCell ref="K22:L22"/>
    <mergeCell ref="D2:E2"/>
    <mergeCell ref="D3:E3"/>
    <mergeCell ref="D4:E4"/>
    <mergeCell ref="D5:E5"/>
    <mergeCell ref="D6:E6"/>
  </mergeCells>
  <pageMargins left="0.23611111111111099" right="0.23611111111111099" top="0" bottom="0" header="0.511811023622047" footer="0.511811023622047"/>
  <pageSetup paperSize="9"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ТКП</vt:lpstr>
      <vt:lpstr>ТКП!Область_печати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Караваев Александр Вячеславович</dc:creator>
  <dc:description/>
  <cp:lastModifiedBy>Боляева Тамара Владимировна</cp:lastModifiedBy>
  <cp:revision>4</cp:revision>
  <cp:lastPrinted>2025-09-19T11:08:58Z</cp:lastPrinted>
  <dcterms:created xsi:type="dcterms:W3CDTF">2025-08-19T10:45:40Z</dcterms:created>
  <dcterms:modified xsi:type="dcterms:W3CDTF">2026-07-10T08:38:59Z</dcterms:modified>
  <dc:language>ru-RU</dc:language>
</cp:coreProperties>
</file>