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-fs.vdi.rt.gslb\Profiles_PR_04\Profiles\65Bolyaeva\Downloads\_ПИР+Работы_Иск.осв.дорог_Забайк.кр._Восток\на ЭТП\"/>
    </mc:Choice>
  </mc:AlternateContent>
  <bookViews>
    <workbookView xWindow="0" yWindow="0" windowWidth="16380" windowHeight="8196" tabRatio="500"/>
  </bookViews>
  <sheets>
    <sheet name="ТКП" sheetId="1" r:id="rId1"/>
  </sheets>
  <definedNames>
    <definedName name="solver_adj" localSheetId="0" hidden="1">#REF!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#REF!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_xlnm.Print_Area" localSheetId="0">ТКП!$A$1:$L$54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0" i="1" l="1"/>
  <c r="I39" i="1"/>
  <c r="I38" i="1"/>
  <c r="I37" i="1"/>
  <c r="L30" i="1"/>
  <c r="K30" i="1" s="1"/>
  <c r="G30" i="1"/>
  <c r="L29" i="1"/>
  <c r="K29" i="1" s="1"/>
  <c r="G29" i="1"/>
  <c r="L28" i="1"/>
  <c r="K28" i="1"/>
  <c r="G28" i="1"/>
  <c r="L27" i="1"/>
  <c r="K27" i="1"/>
  <c r="G27" i="1"/>
  <c r="L26" i="1"/>
  <c r="K26" i="1" s="1"/>
  <c r="G26" i="1"/>
  <c r="L25" i="1"/>
  <c r="K25" i="1"/>
  <c r="G25" i="1"/>
  <c r="L24" i="1"/>
  <c r="K24" i="1"/>
  <c r="G24" i="1"/>
  <c r="L23" i="1"/>
  <c r="K23" i="1"/>
  <c r="G23" i="1"/>
  <c r="L22" i="1"/>
  <c r="K22" i="1" s="1"/>
  <c r="G22" i="1"/>
  <c r="L21" i="1"/>
  <c r="K21" i="1"/>
  <c r="G21" i="1"/>
  <c r="L20" i="1"/>
  <c r="K20" i="1"/>
  <c r="G20" i="1"/>
  <c r="L19" i="1"/>
  <c r="K19" i="1" s="1"/>
  <c r="G19" i="1"/>
  <c r="L18" i="1"/>
  <c r="K18" i="1" s="1"/>
  <c r="G18" i="1"/>
  <c r="L17" i="1"/>
  <c r="K17" i="1"/>
  <c r="G17" i="1"/>
  <c r="L16" i="1"/>
  <c r="K16" i="1"/>
  <c r="G16" i="1"/>
  <c r="L15" i="1"/>
  <c r="K15" i="1" s="1"/>
  <c r="G15" i="1"/>
  <c r="L14" i="1"/>
  <c r="K14" i="1" s="1"/>
  <c r="G14" i="1"/>
  <c r="L13" i="1"/>
  <c r="K13" i="1"/>
  <c r="G13" i="1"/>
  <c r="L12" i="1"/>
  <c r="K12" i="1"/>
  <c r="G12" i="1"/>
  <c r="L11" i="1"/>
  <c r="K32" i="1" s="1"/>
  <c r="G11" i="1"/>
  <c r="K11" i="1" l="1"/>
  <c r="K31" i="1" s="1"/>
</calcChain>
</file>

<file path=xl/sharedStrings.xml><?xml version="1.0" encoding="utf-8"?>
<sst xmlns="http://schemas.openxmlformats.org/spreadsheetml/2006/main" count="121" uniqueCount="77">
  <si>
    <t>Наименование компании (с указанием организационно-правовой формы)</t>
  </si>
  <si>
    <t>ИНН</t>
  </si>
  <si>
    <t>Условия оплаты</t>
  </si>
  <si>
    <t>Дата и номер предложения</t>
  </si>
  <si>
    <t>Срок действия предложения</t>
  </si>
  <si>
    <t>Таблица 1. Выполнение комплекса работ по подготовке технической документации и устройство искусственного электроосвещения на региональных и межмуниципальных автомобильных дорогах Забайкальского края ВОСТОК</t>
  </si>
  <si>
    <t>№</t>
  </si>
  <si>
    <t>Тип*</t>
  </si>
  <si>
    <t>Наименование товара, работы, услуги</t>
  </si>
  <si>
    <t>Код ОКВЭД</t>
  </si>
  <si>
    <t>Код ОКПД2</t>
  </si>
  <si>
    <t>Стоимость по наименованию за единицу без НДС, включая стоимость оборудования</t>
  </si>
  <si>
    <t>Стоимость по наименованию за единицу с НДС, включая стоимость оборудования</t>
  </si>
  <si>
    <t>Количество</t>
  </si>
  <si>
    <t>Единицы измерения</t>
  </si>
  <si>
    <t>Общая стоимость по наименованию без НДС, включая стоимость оборудования</t>
  </si>
  <si>
    <t>Общая стоимость по наименованию с НДС, включая стоимость оборудования</t>
  </si>
  <si>
    <t>ПИР</t>
  </si>
  <si>
    <t>Техническая документация на освещение автомобильной дороги Дарасун - Госграница с МНР, с. Нарасун</t>
  </si>
  <si>
    <t>комплекс работ</t>
  </si>
  <si>
    <t>1.1</t>
  </si>
  <si>
    <t>СМР</t>
  </si>
  <si>
    <t>Работы по наружным сетям освещения автомобильной дороги Дарасун - Госграница с МНР, с. Нарасун</t>
  </si>
  <si>
    <t>2.</t>
  </si>
  <si>
    <t>Техническая документация на освещение автомобильной дороги Дарасун - Госграница с МНР, с. Ульхун-Партия</t>
  </si>
  <si>
    <t>2.1</t>
  </si>
  <si>
    <t>Работы</t>
  </si>
  <si>
    <t>Работы по наружным сетям освещения  автомобильной дороги Дарасун - Госграница с МНР, с. Ульхун-Партия</t>
  </si>
  <si>
    <t>3</t>
  </si>
  <si>
    <t>Техническая документация на освещение автомобильной дороги Агинское - Дульдурга, с. Дульдурга</t>
  </si>
  <si>
    <t>3.1</t>
  </si>
  <si>
    <t xml:space="preserve"> Работы по наружным сетям освещения Техническая документация на освещение автомобильной дороги Агинское - Дульдурга, с. Дульдурга</t>
  </si>
  <si>
    <t>4</t>
  </si>
  <si>
    <t>Техническая документация на освещение автомобильной дороги Дарасун - Госграница с МНР, с. Иля</t>
  </si>
  <si>
    <t>4.1</t>
  </si>
  <si>
    <t>Работы по наружным сетям освещения  автомобильной дороги Дарасун - Госграница с МНР, с. Иля</t>
  </si>
  <si>
    <t>5</t>
  </si>
  <si>
    <t>Техническая документация на освещение автомобильной дороги Шелопугино - Балей, с. Бочкарево</t>
  </si>
  <si>
    <t>5.1</t>
  </si>
  <si>
    <t xml:space="preserve">  Работы по наружным сетям освещения  Техническая документация на освещение автомобильной дороги Шелопугино - Балей, с. Бочкарево</t>
  </si>
  <si>
    <t>6</t>
  </si>
  <si>
    <t>Техническая документация на освещение автомобильной дороги Шелопугино - Балей, с. Ложниково</t>
  </si>
  <si>
    <t>6.1</t>
  </si>
  <si>
    <t>Работы по наружным сетям освещения  автомобильной дороги Шелопугино - Балей, с. Ложниково</t>
  </si>
  <si>
    <t>7</t>
  </si>
  <si>
    <t>Техническая документация на освещение автомобильной дороги Могойтуй - Боржигантай, с. Цаган Ола</t>
  </si>
  <si>
    <t>7.1</t>
  </si>
  <si>
    <t xml:space="preserve">  Работы по наружным сетям освещения   автомобильной дороги Могойтуй - Боржигантай, с. Цаган Ола</t>
  </si>
  <si>
    <t>8</t>
  </si>
  <si>
    <t>Техническая документация на освещение автомобильной дороги Могойтуй - Боржигантай, с. Усть-Нарин</t>
  </si>
  <si>
    <t>8.1</t>
  </si>
  <si>
    <t xml:space="preserve"> Работы по наружным сетям освещения  автомобильной дороги Могойтуй - Боржигантай, с. Усть-Нарин</t>
  </si>
  <si>
    <t>9</t>
  </si>
  <si>
    <t>Техническая документация на освещение автомобильной дороги Молодежный - Досатуй, п. Молодежный</t>
  </si>
  <si>
    <t>9.1</t>
  </si>
  <si>
    <t xml:space="preserve">  Работы по наружным сетям освещения  автомобильной дороги Молодежный - Досатуй, п. Молодежный</t>
  </si>
  <si>
    <t>10</t>
  </si>
  <si>
    <t>Техническая документация на освещение автомобильной дороги Дарасун -Солнцево, с. Урульга</t>
  </si>
  <si>
    <t>10.1</t>
  </si>
  <si>
    <t>Работы по наружным сетям освещения автомобильной дороги Дарасун -Солнцево, с. Урульга</t>
  </si>
  <si>
    <t>* - товар, работа или услуга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</si>
  <si>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</si>
  <si>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</si>
  <si>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Таблица 2. Оценка затратной части, предлагаемое к использованию оборудование</t>
  </si>
  <si>
    <t>Наименование оборудования</t>
  </si>
  <si>
    <t>Производитель</t>
  </si>
  <si>
    <t>Марка/модель оборудования</t>
  </si>
  <si>
    <t>Номер Реестровой записи для оборудования (Радио/телекоммуникационное оборудование российского происхождения)</t>
  </si>
  <si>
    <t>Стоимость по наименованию за единицу без НДС</t>
  </si>
  <si>
    <t>Стоимость по наименованию за единицу с НДС</t>
  </si>
  <si>
    <t>Светильник светодиодный</t>
  </si>
  <si>
    <t>шт.</t>
  </si>
  <si>
    <t>АСУНО</t>
  </si>
  <si>
    <t>Опора ЖБ</t>
  </si>
  <si>
    <t>Кронштейн для установки одного консольного светильника</t>
  </si>
  <si>
    <t>ФИО /  ______________________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</si>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</sst>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&quot; ₽&quot;"/>
    <numFmt numFmtId="165" formatCode="_-* #\ ##0.00_-;\-* #\ ##0.00_-;_-* \-??_-;_-@_-"/>
    <numFmt numFmtId="166" formatCode="_-* #\ ##0.000\ _₽_-;\-* #\ ##0.000\ _₽_-;_-* \-???\ _₽_-;_-@_-"/>
    <numFmt numFmtId="167" formatCode="#\ ##0.00"/>
    <numFmt numFmtId="168" formatCode="_-* #\ ##0.00\ _₽_-;\-* #\ ##0.00\ _₽_-;_-* \-??\ _₽_-;_-@_-"/>
  </numFmts>
  <fonts count="10" x14ac:knownFonts="1"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</font>
    <font>
      <b/>
      <sz val="18"/>
      <color theme="1"/>
      <name val="Calibri"/>
      <family val="2"/>
      <charset val="204"/>
    </font>
    <font>
      <sz val="18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20"/>
      <color theme="1"/>
      <name val="Calibri"/>
      <family val="2"/>
      <charset val="204"/>
    </font>
    <font>
      <sz val="20"/>
      <color rgb="FF000000"/>
      <name val="Calibri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49977111117893"/>
        <bgColor rgb="FF339966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/>
    <xf numFmtId="165" fontId="9" fillId="0" borderId="0" applyBorder="0" applyProtection="0"/>
    <xf numFmtId="0" fontId="1" fillId="0" borderId="0"/>
  </cellStyleXfs>
  <cellXfs count="43">
    <xf numFmtId="0" fontId="0" fillId="0" borderId="0" xfId="0"/>
    <xf numFmtId="164" fontId="2" fillId="0" borderId="15" xfId="0" applyNumberFormat="1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center" vertical="center" wrapText="1"/>
    </xf>
    <xf numFmtId="4" fontId="0" fillId="0" borderId="0" xfId="0" applyNumberFormat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right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vertical="center" wrapText="1"/>
    </xf>
    <xf numFmtId="0" fontId="0" fillId="0" borderId="12" xfId="0" applyBorder="1" applyAlignment="1" applyProtection="1">
      <alignment horizontal="center" vertical="center" wrapText="1"/>
    </xf>
    <xf numFmtId="4" fontId="0" fillId="0" borderId="12" xfId="0" applyNumberFormat="1" applyBorder="1" applyAlignment="1" applyProtection="1">
      <alignment horizontal="center" vertical="center" wrapText="1"/>
    </xf>
    <xf numFmtId="0" fontId="0" fillId="0" borderId="12" xfId="1" applyNumberFormat="1" applyFont="1" applyBorder="1" applyAlignment="1" applyProtection="1">
      <alignment horizontal="center" vertical="center" wrapText="1"/>
    </xf>
    <xf numFmtId="2" fontId="0" fillId="0" borderId="12" xfId="0" applyNumberFormat="1" applyFont="1" applyBorder="1" applyAlignment="1" applyProtection="1">
      <alignment horizontal="center" vertical="center" wrapText="1"/>
    </xf>
    <xf numFmtId="166" fontId="0" fillId="0" borderId="0" xfId="0" applyNumberFormat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3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/>
    </xf>
    <xf numFmtId="164" fontId="0" fillId="0" borderId="12" xfId="0" applyNumberFormat="1" applyBorder="1" applyAlignment="1" applyProtection="1">
      <alignment horizontal="center" vertical="center" wrapText="1"/>
    </xf>
    <xf numFmtId="167" fontId="0" fillId="0" borderId="0" xfId="0" applyNumberForma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5" fontId="0" fillId="0" borderId="0" xfId="0" applyNumberFormat="1" applyAlignment="1" applyProtection="1">
      <alignment horizontal="center" vertical="center" wrapText="1"/>
    </xf>
    <xf numFmtId="168" fontId="0" fillId="0" borderId="0" xfId="0" applyNumberFormat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FC51"/>
  <sheetViews>
    <sheetView tabSelected="1" view="pageBreakPreview" topLeftCell="A16" zoomScale="70" zoomScaleNormal="70" zoomScaleSheetLayoutView="70" zoomScalePageLayoutView="95" workbookViewId="0">
      <selection activeCell="F13" sqref="F13"/>
    </sheetView>
  </sheetViews>
  <sheetFormatPr defaultColWidth="9.109375" defaultRowHeight="15" customHeight="1" x14ac:dyDescent="0.3"/>
  <cols>
    <col min="1" max="1" width="3.88671875" style="8" customWidth="1"/>
    <col min="2" max="2" width="7.6640625" style="9" customWidth="1"/>
    <col min="3" max="3" width="36.33203125" style="8" customWidth="1"/>
    <col min="4" max="4" width="43.109375" style="8" customWidth="1"/>
    <col min="5" max="5" width="37.88671875" style="8" customWidth="1"/>
    <col min="6" max="6" width="31.5546875" style="8" customWidth="1"/>
    <col min="7" max="7" width="31" style="8" customWidth="1"/>
    <col min="8" max="8" width="29.109375" style="8" customWidth="1"/>
    <col min="9" max="9" width="29.33203125" style="8" customWidth="1"/>
    <col min="10" max="10" width="26.6640625" style="8" customWidth="1"/>
    <col min="11" max="11" width="24.5546875" style="8" customWidth="1"/>
    <col min="12" max="12" width="24.88671875" style="8" customWidth="1"/>
    <col min="13" max="13" width="28.88671875" style="8" customWidth="1"/>
    <col min="14" max="14" width="16.44140625" style="8" customWidth="1"/>
    <col min="15" max="15" width="16" style="8" customWidth="1"/>
    <col min="16" max="16" width="17.88671875" style="8" customWidth="1"/>
    <col min="17" max="17" width="27.109375" style="8" customWidth="1"/>
    <col min="19" max="16382" width="9.109375" style="8"/>
    <col min="16383" max="16383" width="11.5546875" style="8" customWidth="1"/>
    <col min="16384" max="16384" width="11.5546875" style="10" customWidth="1"/>
  </cols>
  <sheetData>
    <row r="2" spans="1:18" ht="84.75" customHeight="1" x14ac:dyDescent="0.3">
      <c r="C2" s="11" t="s">
        <v>0</v>
      </c>
      <c r="D2" s="7"/>
      <c r="E2" s="7"/>
    </row>
    <row r="3" spans="1:18" ht="22.5" customHeight="1" x14ac:dyDescent="0.3">
      <c r="C3" s="12" t="s">
        <v>1</v>
      </c>
      <c r="D3" s="6"/>
      <c r="E3" s="6"/>
    </row>
    <row r="4" spans="1:18" ht="23.4" x14ac:dyDescent="0.3">
      <c r="C4" s="12" t="s">
        <v>2</v>
      </c>
      <c r="D4" s="6"/>
      <c r="E4" s="6"/>
    </row>
    <row r="5" spans="1:18" ht="46.8" x14ac:dyDescent="0.3">
      <c r="C5" s="12" t="s">
        <v>3</v>
      </c>
      <c r="D5" s="6"/>
      <c r="E5" s="6"/>
      <c r="G5" s="13"/>
      <c r="H5" s="14"/>
      <c r="I5" s="13"/>
      <c r="J5" s="13"/>
      <c r="K5" s="13"/>
    </row>
    <row r="6" spans="1:18" ht="46.8" x14ac:dyDescent="0.3">
      <c r="C6" s="15" t="s">
        <v>4</v>
      </c>
      <c r="D6" s="5"/>
      <c r="E6" s="5"/>
      <c r="I6" s="4"/>
      <c r="J6" s="4"/>
      <c r="K6" s="4"/>
      <c r="L6" s="4"/>
    </row>
    <row r="7" spans="1:18" ht="20.25" customHeight="1" x14ac:dyDescent="0.3">
      <c r="B7" s="8"/>
      <c r="I7" s="16"/>
      <c r="J7" s="16"/>
      <c r="K7" s="16"/>
      <c r="L7" s="16"/>
    </row>
    <row r="8" spans="1:18" ht="14.4" x14ac:dyDescent="0.3">
      <c r="B8" s="8"/>
    </row>
    <row r="9" spans="1:18" ht="75.75" customHeight="1" x14ac:dyDescent="0.3">
      <c r="B9" s="17"/>
      <c r="C9" s="3" t="s">
        <v>5</v>
      </c>
      <c r="D9" s="3"/>
      <c r="E9" s="3"/>
      <c r="F9" s="3"/>
      <c r="G9" s="3"/>
      <c r="H9" s="3"/>
      <c r="I9" s="3"/>
      <c r="J9" s="3"/>
      <c r="K9" s="3"/>
      <c r="L9" s="3"/>
    </row>
    <row r="10" spans="1:18" ht="54.75" customHeight="1" x14ac:dyDescent="0.3">
      <c r="B10" s="18" t="s">
        <v>6</v>
      </c>
      <c r="C10" s="18" t="s">
        <v>7</v>
      </c>
      <c r="D10" s="18" t="s">
        <v>8</v>
      </c>
      <c r="E10" s="18" t="s">
        <v>9</v>
      </c>
      <c r="F10" s="18" t="s">
        <v>10</v>
      </c>
      <c r="G10" s="18" t="s">
        <v>11</v>
      </c>
      <c r="H10" s="18" t="s">
        <v>12</v>
      </c>
      <c r="I10" s="18" t="s">
        <v>13</v>
      </c>
      <c r="J10" s="18" t="s">
        <v>14</v>
      </c>
      <c r="K10" s="18" t="s">
        <v>15</v>
      </c>
      <c r="L10" s="19" t="s">
        <v>16</v>
      </c>
    </row>
    <row r="11" spans="1:18" ht="41.4" x14ac:dyDescent="0.3">
      <c r="B11" s="20">
        <v>1</v>
      </c>
      <c r="C11" s="21" t="s">
        <v>17</v>
      </c>
      <c r="D11" s="22" t="s">
        <v>18</v>
      </c>
      <c r="E11" s="23"/>
      <c r="F11" s="23"/>
      <c r="G11" s="24">
        <f t="shared" ref="G11:G30" si="0">H11/1.22</f>
        <v>0</v>
      </c>
      <c r="H11" s="24"/>
      <c r="I11" s="25">
        <v>1</v>
      </c>
      <c r="J11" s="26" t="s">
        <v>19</v>
      </c>
      <c r="K11" s="24">
        <f t="shared" ref="K11:K30" si="1">ROUND(L11/1.22,2)</f>
        <v>0</v>
      </c>
      <c r="L11" s="24">
        <f t="shared" ref="L11:L30" si="2">H11</f>
        <v>0</v>
      </c>
      <c r="M11" s="27"/>
    </row>
    <row r="12" spans="1:18" ht="41.4" x14ac:dyDescent="0.3">
      <c r="B12" s="20" t="s">
        <v>20</v>
      </c>
      <c r="C12" s="28" t="s">
        <v>21</v>
      </c>
      <c r="D12" s="22" t="s">
        <v>22</v>
      </c>
      <c r="E12" s="23"/>
      <c r="F12" s="23"/>
      <c r="G12" s="24">
        <f t="shared" si="0"/>
        <v>0</v>
      </c>
      <c r="H12" s="24"/>
      <c r="I12" s="25">
        <v>1</v>
      </c>
      <c r="J12" s="26" t="s">
        <v>19</v>
      </c>
      <c r="K12" s="24">
        <f t="shared" si="1"/>
        <v>0</v>
      </c>
      <c r="L12" s="24">
        <f t="shared" si="2"/>
        <v>0</v>
      </c>
    </row>
    <row r="13" spans="1:18" ht="41.4" x14ac:dyDescent="0.3">
      <c r="B13" s="20" t="s">
        <v>23</v>
      </c>
      <c r="C13" s="29" t="s">
        <v>17</v>
      </c>
      <c r="D13" s="22" t="s">
        <v>24</v>
      </c>
      <c r="E13" s="23"/>
      <c r="F13" s="23"/>
      <c r="G13" s="24">
        <f t="shared" si="0"/>
        <v>0</v>
      </c>
      <c r="H13" s="24"/>
      <c r="I13" s="25">
        <v>1</v>
      </c>
      <c r="J13" s="26" t="s">
        <v>19</v>
      </c>
      <c r="K13" s="24">
        <f t="shared" si="1"/>
        <v>0</v>
      </c>
      <c r="L13" s="24">
        <f t="shared" si="2"/>
        <v>0</v>
      </c>
    </row>
    <row r="14" spans="1:18" ht="41.4" x14ac:dyDescent="0.3">
      <c r="B14" s="20" t="s">
        <v>25</v>
      </c>
      <c r="C14" s="29" t="s">
        <v>26</v>
      </c>
      <c r="D14" s="22" t="s">
        <v>27</v>
      </c>
      <c r="E14" s="23"/>
      <c r="F14" s="23"/>
      <c r="G14" s="24">
        <f t="shared" si="0"/>
        <v>0</v>
      </c>
      <c r="H14" s="24"/>
      <c r="I14" s="25">
        <v>1</v>
      </c>
      <c r="J14" s="26" t="s">
        <v>19</v>
      </c>
      <c r="K14" s="24">
        <f t="shared" si="1"/>
        <v>0</v>
      </c>
      <c r="L14" s="24">
        <f t="shared" si="2"/>
        <v>0</v>
      </c>
    </row>
    <row r="15" spans="1:18" ht="41.4" x14ac:dyDescent="0.3">
      <c r="B15" s="20" t="s">
        <v>28</v>
      </c>
      <c r="C15" s="29" t="s">
        <v>17</v>
      </c>
      <c r="D15" s="22" t="s">
        <v>29</v>
      </c>
      <c r="E15" s="23"/>
      <c r="F15" s="23"/>
      <c r="G15" s="24">
        <f t="shared" si="0"/>
        <v>0</v>
      </c>
      <c r="H15" s="24"/>
      <c r="I15" s="25">
        <v>1</v>
      </c>
      <c r="J15" s="26" t="s">
        <v>19</v>
      </c>
      <c r="K15" s="24">
        <f t="shared" si="1"/>
        <v>0</v>
      </c>
      <c r="L15" s="24">
        <f t="shared" si="2"/>
        <v>0</v>
      </c>
    </row>
    <row r="16" spans="1:18" s="10" customFormat="1" ht="55.2" x14ac:dyDescent="0.3">
      <c r="A16" s="8"/>
      <c r="B16" s="20" t="s">
        <v>30</v>
      </c>
      <c r="C16" s="29" t="s">
        <v>26</v>
      </c>
      <c r="D16" s="22" t="s">
        <v>31</v>
      </c>
      <c r="E16" s="23"/>
      <c r="F16" s="23"/>
      <c r="G16" s="24">
        <f t="shared" si="0"/>
        <v>0</v>
      </c>
      <c r="H16" s="24"/>
      <c r="I16" s="25">
        <v>1</v>
      </c>
      <c r="J16" s="26" t="s">
        <v>19</v>
      </c>
      <c r="K16" s="24">
        <f t="shared" si="1"/>
        <v>0</v>
      </c>
      <c r="L16" s="24">
        <f t="shared" si="2"/>
        <v>0</v>
      </c>
      <c r="M16" s="8"/>
      <c r="N16" s="8"/>
      <c r="O16" s="8"/>
      <c r="P16" s="8"/>
      <c r="Q16" s="8"/>
      <c r="R16"/>
    </row>
    <row r="17" spans="1:18" s="10" customFormat="1" ht="41.4" x14ac:dyDescent="0.3">
      <c r="A17" s="8"/>
      <c r="B17" s="20" t="s">
        <v>32</v>
      </c>
      <c r="C17" s="29" t="s">
        <v>17</v>
      </c>
      <c r="D17" s="22" t="s">
        <v>33</v>
      </c>
      <c r="E17" s="23"/>
      <c r="F17" s="23"/>
      <c r="G17" s="24">
        <f t="shared" si="0"/>
        <v>0</v>
      </c>
      <c r="H17" s="24"/>
      <c r="I17" s="25">
        <v>1</v>
      </c>
      <c r="J17" s="26" t="s">
        <v>19</v>
      </c>
      <c r="K17" s="24">
        <f t="shared" si="1"/>
        <v>0</v>
      </c>
      <c r="L17" s="24">
        <f t="shared" si="2"/>
        <v>0</v>
      </c>
      <c r="M17" s="8"/>
      <c r="N17" s="8"/>
      <c r="O17" s="8"/>
      <c r="P17" s="8"/>
      <c r="Q17" s="8"/>
      <c r="R17"/>
    </row>
    <row r="18" spans="1:18" s="10" customFormat="1" ht="41.4" x14ac:dyDescent="0.3">
      <c r="A18" s="8"/>
      <c r="B18" s="20" t="s">
        <v>34</v>
      </c>
      <c r="C18" s="29" t="s">
        <v>26</v>
      </c>
      <c r="D18" s="22" t="s">
        <v>35</v>
      </c>
      <c r="E18" s="23"/>
      <c r="F18" s="23"/>
      <c r="G18" s="24">
        <f t="shared" si="0"/>
        <v>0</v>
      </c>
      <c r="H18" s="24"/>
      <c r="I18" s="25">
        <v>1</v>
      </c>
      <c r="J18" s="26" t="s">
        <v>19</v>
      </c>
      <c r="K18" s="24">
        <f t="shared" si="1"/>
        <v>0</v>
      </c>
      <c r="L18" s="24">
        <f t="shared" si="2"/>
        <v>0</v>
      </c>
      <c r="M18" s="8"/>
      <c r="N18" s="8"/>
      <c r="O18" s="8"/>
      <c r="P18" s="8"/>
      <c r="Q18" s="8"/>
      <c r="R18"/>
    </row>
    <row r="19" spans="1:18" s="10" customFormat="1" ht="41.4" x14ac:dyDescent="0.3">
      <c r="A19" s="8"/>
      <c r="B19" s="20" t="s">
        <v>36</v>
      </c>
      <c r="C19" s="29" t="s">
        <v>17</v>
      </c>
      <c r="D19" s="22" t="s">
        <v>37</v>
      </c>
      <c r="E19" s="23"/>
      <c r="F19" s="23"/>
      <c r="G19" s="24">
        <f t="shared" si="0"/>
        <v>0</v>
      </c>
      <c r="H19" s="24"/>
      <c r="I19" s="25">
        <v>1</v>
      </c>
      <c r="J19" s="26" t="s">
        <v>19</v>
      </c>
      <c r="K19" s="24">
        <f t="shared" si="1"/>
        <v>0</v>
      </c>
      <c r="L19" s="24">
        <f t="shared" si="2"/>
        <v>0</v>
      </c>
      <c r="M19" s="8"/>
      <c r="N19" s="8"/>
      <c r="O19" s="8"/>
      <c r="P19" s="8"/>
      <c r="Q19" s="8"/>
      <c r="R19"/>
    </row>
    <row r="20" spans="1:18" s="10" customFormat="1" ht="55.2" x14ac:dyDescent="0.3">
      <c r="A20" s="8"/>
      <c r="B20" s="20" t="s">
        <v>38</v>
      </c>
      <c r="C20" s="29" t="s">
        <v>26</v>
      </c>
      <c r="D20" s="22" t="s">
        <v>39</v>
      </c>
      <c r="E20" s="23"/>
      <c r="F20" s="23"/>
      <c r="G20" s="24">
        <f t="shared" si="0"/>
        <v>0</v>
      </c>
      <c r="H20" s="24"/>
      <c r="I20" s="25">
        <v>1</v>
      </c>
      <c r="J20" s="26" t="s">
        <v>19</v>
      </c>
      <c r="K20" s="24">
        <f t="shared" si="1"/>
        <v>0</v>
      </c>
      <c r="L20" s="24">
        <f t="shared" si="2"/>
        <v>0</v>
      </c>
      <c r="M20" s="8"/>
      <c r="N20" s="8"/>
      <c r="O20" s="8"/>
      <c r="P20" s="8"/>
      <c r="Q20" s="8"/>
      <c r="R20"/>
    </row>
    <row r="21" spans="1:18" s="10" customFormat="1" ht="41.4" x14ac:dyDescent="0.3">
      <c r="A21" s="8"/>
      <c r="B21" s="20" t="s">
        <v>40</v>
      </c>
      <c r="C21" s="29" t="s">
        <v>17</v>
      </c>
      <c r="D21" s="22" t="s">
        <v>41</v>
      </c>
      <c r="E21" s="23"/>
      <c r="F21" s="23"/>
      <c r="G21" s="24">
        <f t="shared" si="0"/>
        <v>0</v>
      </c>
      <c r="H21" s="24"/>
      <c r="I21" s="25">
        <v>1</v>
      </c>
      <c r="J21" s="26" t="s">
        <v>19</v>
      </c>
      <c r="K21" s="24">
        <f t="shared" si="1"/>
        <v>0</v>
      </c>
      <c r="L21" s="24">
        <f t="shared" si="2"/>
        <v>0</v>
      </c>
      <c r="M21" s="8"/>
      <c r="N21" s="8"/>
      <c r="O21" s="8"/>
      <c r="P21" s="8"/>
      <c r="Q21" s="8"/>
      <c r="R21"/>
    </row>
    <row r="22" spans="1:18" s="10" customFormat="1" ht="41.4" x14ac:dyDescent="0.3">
      <c r="A22" s="8"/>
      <c r="B22" s="20" t="s">
        <v>42</v>
      </c>
      <c r="C22" s="29" t="s">
        <v>26</v>
      </c>
      <c r="D22" s="22" t="s">
        <v>43</v>
      </c>
      <c r="E22" s="23"/>
      <c r="F22" s="23"/>
      <c r="G22" s="24">
        <f t="shared" si="0"/>
        <v>0</v>
      </c>
      <c r="H22" s="24"/>
      <c r="I22" s="25">
        <v>1</v>
      </c>
      <c r="J22" s="26" t="s">
        <v>19</v>
      </c>
      <c r="K22" s="24">
        <f t="shared" si="1"/>
        <v>0</v>
      </c>
      <c r="L22" s="24">
        <f t="shared" si="2"/>
        <v>0</v>
      </c>
      <c r="M22" s="8"/>
      <c r="N22" s="8"/>
      <c r="O22" s="8"/>
      <c r="P22" s="8"/>
      <c r="Q22" s="8"/>
      <c r="R22"/>
    </row>
    <row r="23" spans="1:18" s="10" customFormat="1" ht="41.4" x14ac:dyDescent="0.3">
      <c r="A23" s="8"/>
      <c r="B23" s="20" t="s">
        <v>44</v>
      </c>
      <c r="C23" s="29" t="s">
        <v>17</v>
      </c>
      <c r="D23" s="22" t="s">
        <v>45</v>
      </c>
      <c r="E23" s="23"/>
      <c r="F23" s="23"/>
      <c r="G23" s="24">
        <f t="shared" si="0"/>
        <v>0</v>
      </c>
      <c r="H23" s="24"/>
      <c r="I23" s="25">
        <v>1</v>
      </c>
      <c r="J23" s="26" t="s">
        <v>19</v>
      </c>
      <c r="K23" s="24">
        <f t="shared" si="1"/>
        <v>0</v>
      </c>
      <c r="L23" s="24">
        <f t="shared" si="2"/>
        <v>0</v>
      </c>
      <c r="M23" s="8"/>
      <c r="N23" s="8"/>
      <c r="O23" s="8"/>
      <c r="P23" s="8"/>
      <c r="Q23" s="8"/>
      <c r="R23"/>
    </row>
    <row r="24" spans="1:18" s="10" customFormat="1" ht="41.4" x14ac:dyDescent="0.3">
      <c r="A24" s="8"/>
      <c r="B24" s="20" t="s">
        <v>46</v>
      </c>
      <c r="C24" s="29" t="s">
        <v>26</v>
      </c>
      <c r="D24" s="22" t="s">
        <v>47</v>
      </c>
      <c r="E24" s="23"/>
      <c r="F24" s="23"/>
      <c r="G24" s="24">
        <f t="shared" si="0"/>
        <v>0</v>
      </c>
      <c r="H24" s="24"/>
      <c r="I24" s="25">
        <v>1</v>
      </c>
      <c r="J24" s="26" t="s">
        <v>19</v>
      </c>
      <c r="K24" s="24">
        <f t="shared" si="1"/>
        <v>0</v>
      </c>
      <c r="L24" s="24">
        <f t="shared" si="2"/>
        <v>0</v>
      </c>
      <c r="M24" s="8"/>
      <c r="N24" s="8"/>
      <c r="O24" s="8"/>
      <c r="P24" s="8"/>
      <c r="Q24" s="8"/>
      <c r="R24"/>
    </row>
    <row r="25" spans="1:18" s="10" customFormat="1" ht="41.4" x14ac:dyDescent="0.3">
      <c r="A25" s="8"/>
      <c r="B25" s="20" t="s">
        <v>48</v>
      </c>
      <c r="C25" s="29" t="s">
        <v>17</v>
      </c>
      <c r="D25" s="22" t="s">
        <v>49</v>
      </c>
      <c r="E25" s="23"/>
      <c r="F25" s="23"/>
      <c r="G25" s="24">
        <f t="shared" si="0"/>
        <v>0</v>
      </c>
      <c r="H25" s="24"/>
      <c r="I25" s="25">
        <v>1</v>
      </c>
      <c r="J25" s="26" t="s">
        <v>19</v>
      </c>
      <c r="K25" s="24">
        <f t="shared" si="1"/>
        <v>0</v>
      </c>
      <c r="L25" s="24">
        <f t="shared" si="2"/>
        <v>0</v>
      </c>
      <c r="M25" s="8"/>
      <c r="N25" s="8"/>
      <c r="O25" s="8"/>
      <c r="P25" s="8"/>
      <c r="Q25" s="8"/>
      <c r="R25"/>
    </row>
    <row r="26" spans="1:18" s="10" customFormat="1" ht="41.4" x14ac:dyDescent="0.3">
      <c r="A26" s="8"/>
      <c r="B26" s="20" t="s">
        <v>50</v>
      </c>
      <c r="C26" s="29" t="s">
        <v>26</v>
      </c>
      <c r="D26" s="22" t="s">
        <v>51</v>
      </c>
      <c r="E26" s="23"/>
      <c r="F26" s="23"/>
      <c r="G26" s="24">
        <f t="shared" si="0"/>
        <v>0</v>
      </c>
      <c r="H26" s="24"/>
      <c r="I26" s="25">
        <v>1</v>
      </c>
      <c r="J26" s="26" t="s">
        <v>19</v>
      </c>
      <c r="K26" s="24">
        <f t="shared" si="1"/>
        <v>0</v>
      </c>
      <c r="L26" s="24">
        <f t="shared" si="2"/>
        <v>0</v>
      </c>
      <c r="M26" s="8"/>
      <c r="N26" s="8"/>
      <c r="O26" s="8"/>
      <c r="P26" s="8"/>
      <c r="Q26" s="8"/>
      <c r="R26"/>
    </row>
    <row r="27" spans="1:18" s="10" customFormat="1" ht="41.4" x14ac:dyDescent="0.3">
      <c r="A27" s="8"/>
      <c r="B27" s="20" t="s">
        <v>52</v>
      </c>
      <c r="C27" s="29" t="s">
        <v>17</v>
      </c>
      <c r="D27" s="22" t="s">
        <v>53</v>
      </c>
      <c r="E27" s="23"/>
      <c r="F27" s="23"/>
      <c r="G27" s="24">
        <f t="shared" si="0"/>
        <v>0</v>
      </c>
      <c r="H27" s="24"/>
      <c r="I27" s="25">
        <v>1</v>
      </c>
      <c r="J27" s="26" t="s">
        <v>19</v>
      </c>
      <c r="K27" s="24">
        <f t="shared" si="1"/>
        <v>0</v>
      </c>
      <c r="L27" s="24">
        <f t="shared" si="2"/>
        <v>0</v>
      </c>
      <c r="M27" s="8"/>
      <c r="N27" s="8"/>
      <c r="O27" s="8"/>
      <c r="P27" s="8"/>
      <c r="Q27" s="8"/>
      <c r="R27"/>
    </row>
    <row r="28" spans="1:18" s="10" customFormat="1" ht="41.4" x14ac:dyDescent="0.3">
      <c r="A28" s="8"/>
      <c r="B28" s="20" t="s">
        <v>54</v>
      </c>
      <c r="C28" s="29" t="s">
        <v>26</v>
      </c>
      <c r="D28" s="22" t="s">
        <v>55</v>
      </c>
      <c r="E28" s="23"/>
      <c r="F28" s="23"/>
      <c r="G28" s="24">
        <f t="shared" si="0"/>
        <v>0</v>
      </c>
      <c r="H28" s="24"/>
      <c r="I28" s="25">
        <v>1</v>
      </c>
      <c r="J28" s="26" t="s">
        <v>19</v>
      </c>
      <c r="K28" s="24">
        <f t="shared" si="1"/>
        <v>0</v>
      </c>
      <c r="L28" s="24">
        <f t="shared" si="2"/>
        <v>0</v>
      </c>
      <c r="M28" s="8"/>
      <c r="N28" s="8"/>
      <c r="O28" s="8"/>
      <c r="P28" s="8"/>
      <c r="Q28" s="8"/>
      <c r="R28"/>
    </row>
    <row r="29" spans="1:18" s="10" customFormat="1" ht="41.4" x14ac:dyDescent="0.3">
      <c r="A29" s="8"/>
      <c r="B29" s="20" t="s">
        <v>56</v>
      </c>
      <c r="C29" s="29" t="s">
        <v>17</v>
      </c>
      <c r="D29" s="22" t="s">
        <v>57</v>
      </c>
      <c r="E29" s="23"/>
      <c r="F29" s="23"/>
      <c r="G29" s="24">
        <f t="shared" si="0"/>
        <v>0</v>
      </c>
      <c r="H29" s="24"/>
      <c r="I29" s="25">
        <v>1</v>
      </c>
      <c r="J29" s="26" t="s">
        <v>19</v>
      </c>
      <c r="K29" s="24">
        <f t="shared" si="1"/>
        <v>0</v>
      </c>
      <c r="L29" s="24">
        <f t="shared" si="2"/>
        <v>0</v>
      </c>
      <c r="M29" s="8"/>
      <c r="N29" s="8"/>
      <c r="O29" s="8"/>
      <c r="P29" s="8"/>
      <c r="Q29" s="8"/>
      <c r="R29"/>
    </row>
    <row r="30" spans="1:18" s="10" customFormat="1" ht="41.4" x14ac:dyDescent="0.3">
      <c r="A30" s="8"/>
      <c r="B30" s="20" t="s">
        <v>58</v>
      </c>
      <c r="C30" s="29" t="s">
        <v>26</v>
      </c>
      <c r="D30" s="22" t="s">
        <v>59</v>
      </c>
      <c r="E30" s="23"/>
      <c r="F30" s="23"/>
      <c r="G30" s="24">
        <f t="shared" si="0"/>
        <v>0</v>
      </c>
      <c r="H30" s="24"/>
      <c r="I30" s="25">
        <v>1</v>
      </c>
      <c r="J30" s="26" t="s">
        <v>19</v>
      </c>
      <c r="K30" s="24">
        <f t="shared" si="1"/>
        <v>0</v>
      </c>
      <c r="L30" s="24">
        <f t="shared" si="2"/>
        <v>0</v>
      </c>
      <c r="M30" s="8"/>
      <c r="N30" s="8"/>
      <c r="O30" s="8"/>
      <c r="P30" s="8"/>
      <c r="Q30" s="8"/>
      <c r="R30"/>
    </row>
    <row r="31" spans="1:18" ht="15.75" customHeight="1" x14ac:dyDescent="0.3">
      <c r="C31" s="30" t="s">
        <v>60</v>
      </c>
      <c r="D31" s="2" t="s">
        <v>61</v>
      </c>
      <c r="E31" s="2"/>
      <c r="F31" s="2"/>
      <c r="G31" s="2"/>
      <c r="H31" s="2"/>
      <c r="I31" s="2"/>
      <c r="J31" s="2"/>
      <c r="K31" s="1">
        <f>SUM(K11:K30)</f>
        <v>0</v>
      </c>
      <c r="L31" s="1"/>
      <c r="M31" s="13"/>
    </row>
    <row r="32" spans="1:18" ht="15.75" customHeight="1" x14ac:dyDescent="0.3">
      <c r="D32" s="2" t="s">
        <v>62</v>
      </c>
      <c r="E32" s="2"/>
      <c r="F32" s="2"/>
      <c r="G32" s="2"/>
      <c r="H32" s="2"/>
      <c r="I32" s="2"/>
      <c r="J32" s="2"/>
      <c r="K32" s="1">
        <f>SUM(L11:L30)</f>
        <v>0</v>
      </c>
      <c r="L32" s="1"/>
    </row>
    <row r="33" spans="2:13" ht="14.4" x14ac:dyDescent="0.3">
      <c r="K33" s="13"/>
    </row>
    <row r="34" spans="2:13" ht="14.4" x14ac:dyDescent="0.3">
      <c r="J34" s="13"/>
      <c r="K34" s="13"/>
      <c r="L34" s="24"/>
    </row>
    <row r="35" spans="2:13" ht="48.75" customHeight="1" x14ac:dyDescent="0.3">
      <c r="C35" s="3" t="s">
        <v>63</v>
      </c>
      <c r="D35" s="3"/>
      <c r="E35" s="3"/>
      <c r="F35" s="3"/>
      <c r="G35" s="3"/>
    </row>
    <row r="36" spans="2:13" ht="72" x14ac:dyDescent="0.3">
      <c r="B36" s="31" t="s">
        <v>6</v>
      </c>
      <c r="C36" s="32" t="s">
        <v>64</v>
      </c>
      <c r="D36" s="18" t="s">
        <v>65</v>
      </c>
      <c r="E36" s="18" t="s">
        <v>66</v>
      </c>
      <c r="F36" s="18" t="s">
        <v>67</v>
      </c>
      <c r="G36" s="18" t="s">
        <v>13</v>
      </c>
      <c r="H36" s="18" t="s">
        <v>14</v>
      </c>
      <c r="I36" s="18" t="s">
        <v>68</v>
      </c>
      <c r="J36" s="33" t="s">
        <v>69</v>
      </c>
    </row>
    <row r="37" spans="2:13" ht="42" customHeight="1" x14ac:dyDescent="0.3">
      <c r="B37" s="34">
        <v>1</v>
      </c>
      <c r="C37" s="22" t="s">
        <v>70</v>
      </c>
      <c r="D37" s="35"/>
      <c r="E37" s="23"/>
      <c r="F37" s="36"/>
      <c r="G37" s="23">
        <v>1</v>
      </c>
      <c r="H37" s="23" t="s">
        <v>71</v>
      </c>
      <c r="I37" s="36">
        <f>J37/1.22</f>
        <v>0</v>
      </c>
      <c r="J37" s="36"/>
      <c r="M37" s="37"/>
    </row>
    <row r="38" spans="2:13" ht="42" customHeight="1" x14ac:dyDescent="0.3">
      <c r="B38" s="34">
        <v>2</v>
      </c>
      <c r="C38" s="22" t="s">
        <v>72</v>
      </c>
      <c r="D38" s="35"/>
      <c r="E38" s="23"/>
      <c r="F38" s="36"/>
      <c r="G38" s="23">
        <v>1</v>
      </c>
      <c r="H38" s="23" t="s">
        <v>71</v>
      </c>
      <c r="I38" s="36">
        <f>J38/1.22</f>
        <v>0</v>
      </c>
      <c r="J38" s="36"/>
      <c r="M38" s="37"/>
    </row>
    <row r="39" spans="2:13" ht="58.5" customHeight="1" x14ac:dyDescent="0.3">
      <c r="B39" s="20" t="s">
        <v>28</v>
      </c>
      <c r="C39" s="22" t="s">
        <v>73</v>
      </c>
      <c r="D39" s="35"/>
      <c r="E39" s="23"/>
      <c r="F39" s="36"/>
      <c r="G39" s="23">
        <v>1</v>
      </c>
      <c r="H39" s="23" t="s">
        <v>71</v>
      </c>
      <c r="I39" s="36">
        <f>J39/1.22</f>
        <v>0</v>
      </c>
      <c r="J39" s="36"/>
      <c r="M39" s="37"/>
    </row>
    <row r="40" spans="2:13" ht="27.6" x14ac:dyDescent="0.3">
      <c r="B40" s="20" t="s">
        <v>32</v>
      </c>
      <c r="C40" s="22" t="s">
        <v>74</v>
      </c>
      <c r="D40" s="35"/>
      <c r="E40" s="23"/>
      <c r="F40" s="36"/>
      <c r="G40" s="23">
        <v>1</v>
      </c>
      <c r="H40" s="23" t="s">
        <v>71</v>
      </c>
      <c r="I40" s="36">
        <f>J40/1.22</f>
        <v>0</v>
      </c>
      <c r="J40" s="36"/>
      <c r="M40" s="37"/>
    </row>
    <row r="41" spans="2:13" ht="14.4" x14ac:dyDescent="0.3"/>
    <row r="42" spans="2:13" ht="14.4" hidden="1" x14ac:dyDescent="0.3"/>
    <row r="43" spans="2:13" ht="14.4" hidden="1" x14ac:dyDescent="0.3"/>
    <row r="44" spans="2:13" ht="14.4" hidden="1" x14ac:dyDescent="0.3"/>
    <row r="47" spans="2:13" ht="50.25" customHeight="1" x14ac:dyDescent="0.3">
      <c r="C47" s="38"/>
      <c r="D47" s="39" t="s">
        <v>75</v>
      </c>
      <c r="F47" s="40"/>
    </row>
    <row r="48" spans="2:13" ht="25.8" x14ac:dyDescent="0.3">
      <c r="C48" s="39"/>
      <c r="D48" s="39"/>
      <c r="E48" s="40"/>
      <c r="F48" s="40"/>
    </row>
    <row r="49" spans="3:12" ht="25.8" x14ac:dyDescent="0.3">
      <c r="C49" s="39"/>
      <c r="D49" s="39" t="s">
        <v>76</v>
      </c>
      <c r="E49" s="40"/>
      <c r="F49" s="40"/>
      <c r="I49" s="41"/>
      <c r="K49" s="41"/>
      <c r="L49" s="42"/>
    </row>
    <row r="50" spans="3:12" ht="14.4" x14ac:dyDescent="0.3">
      <c r="K50" s="42"/>
    </row>
    <row r="51" spans="3:12" ht="14.4" x14ac:dyDescent="0.3">
      <c r="K51" s="42"/>
    </row>
  </sheetData>
  <mergeCells count="12">
    <mergeCell ref="C35:G35"/>
    <mergeCell ref="I6:L6"/>
    <mergeCell ref="C9:L9"/>
    <mergeCell ref="D31:J31"/>
    <mergeCell ref="K31:L31"/>
    <mergeCell ref="D32:J32"/>
    <mergeCell ref="K32:L32"/>
    <mergeCell ref="D2:E2"/>
    <mergeCell ref="D3:E3"/>
    <mergeCell ref="D4:E4"/>
    <mergeCell ref="D5:E5"/>
    <mergeCell ref="D6:E6"/>
  </mergeCells>
  <pageMargins left="0.23611111111111099" right="0.23611111111111099" top="0" bottom="0" header="0.511811023622047" footer="0.511811023622047"/>
  <pageSetup paperSize="9" scale="3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ТКП</vt:lpstr>
      <vt:lpstr>ТКП!Область_печати</vt:lpstr>
    </vt:vector>
  </TitlesOfParts>
  <Company>ПАО "Ростелеком"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Караваев Александр Вячеславович</dc:creator>
  <dc:description/>
  <cp:lastModifiedBy>Боляева Тамара Владимировна</cp:lastModifiedBy>
  <cp:revision>5</cp:revision>
  <cp:lastPrinted>2025-09-19T11:08:58Z</cp:lastPrinted>
  <dcterms:created xsi:type="dcterms:W3CDTF">2025-08-19T10:45:40Z</dcterms:created>
  <dcterms:modified xsi:type="dcterms:W3CDTF">2026-07-10T09:08:01Z</dcterms:modified>
  <dc:language>ru-RU</dc:language>
</cp:coreProperties>
</file>