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01.Закупки\04. ПС\2026\142. ТО ПАК СТВ 4 квартал\Запрос КП\"/>
    </mc:Choice>
  </mc:AlternateContent>
  <bookViews>
    <workbookView xWindow="-28920" yWindow="-120" windowWidth="29040" windowHeight="15840"/>
  </bookViews>
  <sheets>
    <sheet name="Форма" sheetId="1" r:id="rId1"/>
  </sheets>
  <definedNames>
    <definedName name="_xlnm.Print_Area" localSheetId="0">Форма!$A$2:$J$47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3" i="1" l="1"/>
  <c r="I36" i="1" l="1"/>
  <c r="I24" i="1" l="1"/>
  <c r="I25" i="1"/>
  <c r="I26" i="1"/>
  <c r="I27" i="1"/>
  <c r="I28" i="1"/>
  <c r="I29" i="1"/>
  <c r="I30" i="1"/>
  <c r="I31" i="1"/>
  <c r="I32" i="1"/>
  <c r="I33" i="1"/>
  <c r="I34" i="1"/>
  <c r="I35" i="1"/>
  <c r="I37" i="1"/>
  <c r="I38" i="1"/>
  <c r="I39" i="1"/>
  <c r="I40" i="1"/>
  <c r="I41" i="1" l="1"/>
</calcChain>
</file>

<file path=xl/sharedStrings.xml><?xml version="1.0" encoding="utf-8"?>
<sst xmlns="http://schemas.openxmlformats.org/spreadsheetml/2006/main" count="113" uniqueCount="79">
  <si>
    <t>Дата, исходящий номер</t>
  </si>
  <si>
    <t>ЦЕНОВОЕ ПРЕДЛОЖЕНИЕ</t>
  </si>
  <si>
    <t>Наименование данных</t>
  </si>
  <si>
    <t>Данное предложение действительно</t>
  </si>
  <si>
    <t>№</t>
  </si>
  <si>
    <t>ИТОГО</t>
  </si>
  <si>
    <t>Руководитель (либо уполномоченное лицо) 
организации                                                                                                                 ______________           Инициалы, Фамилия
 					 		                            (подпись)
Печать (при наличии)</t>
  </si>
  <si>
    <t>Условия оплаты</t>
  </si>
  <si>
    <t>Наименование Участника (краткое наименование)</t>
  </si>
  <si>
    <t>Контактная информация (телефон, e-mail)</t>
  </si>
  <si>
    <t>Условия заказчика</t>
  </si>
  <si>
    <t>Приложение 2 к запросу о предоставлении ценовой информации</t>
  </si>
  <si>
    <t>Адрес, ИНН, КПП, ОГРН</t>
  </si>
  <si>
    <t>Условия исполнения договора</t>
  </si>
  <si>
    <t>Размер обеспечения исполнения договора</t>
  </si>
  <si>
    <t>Срок выполнения работ/оказания услуг</t>
  </si>
  <si>
    <t>Срок предоставления гарантии качества на результат работ/услуг</t>
  </si>
  <si>
    <t>Уважаемый Сергей Вячеславович!</t>
  </si>
  <si>
    <t>Генеральному директору
ООО "Почтовые финансы"
Бабину С.В.</t>
  </si>
  <si>
    <t>Код услуги</t>
  </si>
  <si>
    <t>Ед. изм.</t>
  </si>
  <si>
    <t>Ориентировочное количество объектов обслуживания за отчетный период</t>
  </si>
  <si>
    <t>ПС-3.1</t>
  </si>
  <si>
    <t>Автоматизированные рабочие места (АРМ)</t>
  </si>
  <si>
    <t>Шт.</t>
  </si>
  <si>
    <t>ПС-3.2</t>
  </si>
  <si>
    <t>Мониторы</t>
  </si>
  <si>
    <t>ПС-3.3</t>
  </si>
  <si>
    <t>ПС-3.4</t>
  </si>
  <si>
    <t>Сканеры документов</t>
  </si>
  <si>
    <t>ПС-3.5</t>
  </si>
  <si>
    <t>Факсимильные аппараты</t>
  </si>
  <si>
    <t>ПС-3.6</t>
  </si>
  <si>
    <t>Проекторы</t>
  </si>
  <si>
    <t>ПС-3.7</t>
  </si>
  <si>
    <t>ПС-3.8</t>
  </si>
  <si>
    <t>Источники бесперебойного питания от 3 кВА  до 10 кВА</t>
  </si>
  <si>
    <t>ПС-3.9</t>
  </si>
  <si>
    <t>ПС-3.10</t>
  </si>
  <si>
    <t>Считыватели штрихового кода</t>
  </si>
  <si>
    <t>ПС-3.11</t>
  </si>
  <si>
    <t>Терминалы сбора данных</t>
  </si>
  <si>
    <t>ПС-3.12</t>
  </si>
  <si>
    <t>Рекламно-информационные системы (РИС)</t>
  </si>
  <si>
    <t>ПС-3.14</t>
  </si>
  <si>
    <t>Системы управления очередью (СУО)</t>
  </si>
  <si>
    <t>ПС-3.16</t>
  </si>
  <si>
    <t>Мобильные устройства (планшеты, смартфоны)</t>
  </si>
  <si>
    <t>ПС-3.17</t>
  </si>
  <si>
    <t>Сетевое оборудование (ЛВС)</t>
  </si>
  <si>
    <t>ПС-3.19</t>
  </si>
  <si>
    <t>Серверное оборудование</t>
  </si>
  <si>
    <t>ПС-3.20</t>
  </si>
  <si>
    <t>Структурированная кабельная сеть (СКС)</t>
  </si>
  <si>
    <t xml:space="preserve">Отчетный период </t>
  </si>
  <si>
    <t>квартал</t>
  </si>
  <si>
    <t>В соответствии с техническим заданием</t>
  </si>
  <si>
    <t>Применяемая ставка НДС, %**</t>
  </si>
  <si>
    <t>** Если НДС не облагается указать ссылку на норму НК РФ</t>
  </si>
  <si>
    <t>Цена за ед. услуги, руб.*</t>
  </si>
  <si>
    <t>Оплата производится в течение 7 (семи) рабочих дней с даты получения Заказчиком счета на оплату Услуг и подписания Акта сдачи-приема оказанных Услуг</t>
  </si>
  <si>
    <t>* В цену оказания услуг должны быть включены все расходы Исполнителя связанные с исполнением договора, налоги и другие обязательные платежи, взимаемые на территории Российской Федерации;</t>
  </si>
  <si>
    <t>Данные Исполнителя</t>
  </si>
  <si>
    <t>Размер обеспечения заявок</t>
  </si>
  <si>
    <t>Общая цена за период, руб.</t>
  </si>
  <si>
    <t>Наименование категории КЕ</t>
  </si>
  <si>
    <t>Печатающие устройства (принтеры, МФУ, копиры)</t>
  </si>
  <si>
    <t>Источники бесперебойного питания до 3 кВА</t>
  </si>
  <si>
    <t>Контрольно-кассовая техника (ККТ)</t>
  </si>
  <si>
    <t>Весовое оборудование</t>
  </si>
  <si>
    <t>Маршрутизаторы/Коммутаторы/Точки доступа</t>
  </si>
  <si>
    <t>Наименование услуги</t>
  </si>
  <si>
    <t>ПС-3.13</t>
  </si>
  <si>
    <t>С даты заключения Договора, но не ранее 01.10.2026
Дата окончания оказания услуг: 31.12.2026 (включительно).</t>
  </si>
  <si>
    <r>
      <t xml:space="preserve">В ответ на Ваш запрос направляем Вам коммерческое предложение на </t>
    </r>
    <r>
      <rPr>
        <b/>
        <i/>
        <sz val="12"/>
        <color rgb="FFFF0000"/>
        <rFont val="Times New Roman"/>
        <family val="1"/>
        <charset val="204"/>
      </rPr>
      <t xml:space="preserve">оказание услуг по техническому обслуживанию программно-аппаратных комплексов, включая контрольно-кассовую технику и весовое оборудование, для регионального центра Ставрополь </t>
    </r>
    <r>
      <rPr>
        <sz val="12"/>
        <color theme="1"/>
        <rFont val="Times New Roman"/>
        <family val="1"/>
        <charset val="204"/>
      </rPr>
      <t>в соответствии с Техническим заданием и условиями заказчика, указанными в запросе.</t>
    </r>
  </si>
  <si>
    <t>Количество отчетных периодов (квартал)</t>
  </si>
  <si>
    <t>до 30.09.2026</t>
  </si>
  <si>
    <t>0,5% от НМЦД</t>
  </si>
  <si>
    <t>5% от НМЦД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</si>
</sst>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43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right" vertical="center" wrapText="1"/>
    </xf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9" fillId="0" borderId="14" xfId="0" applyFont="1" applyBorder="1"/>
    <xf numFmtId="0" fontId="9" fillId="0" borderId="15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16" fillId="0" borderId="0" xfId="0" applyFont="1"/>
    <xf numFmtId="0" fontId="15" fillId="0" borderId="4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/>
    <xf numFmtId="0" fontId="7" fillId="0" borderId="0" xfId="0" applyFont="1" applyBorder="1" applyAlignment="1">
      <alignment horizontal="left" wrapText="1"/>
    </xf>
    <xf numFmtId="1" fontId="7" fillId="0" borderId="0" xfId="0" applyNumberFormat="1" applyFont="1" applyBorder="1" applyAlignment="1">
      <alignment horizontal="center" vertical="center"/>
    </xf>
    <xf numFmtId="43" fontId="9" fillId="0" borderId="0" xfId="4" applyFont="1" applyBorder="1" applyAlignment="1">
      <alignment wrapText="1"/>
    </xf>
    <xf numFmtId="43" fontId="7" fillId="0" borderId="0" xfId="4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/>
      <protection locked="0"/>
    </xf>
    <xf numFmtId="43" fontId="14" fillId="2" borderId="4" xfId="4" applyFont="1" applyFill="1" applyBorder="1" applyAlignment="1" applyProtection="1">
      <alignment horizontal="center" vertical="center"/>
      <protection locked="0"/>
    </xf>
    <xf numFmtId="43" fontId="15" fillId="0" borderId="6" xfId="4" applyFont="1" applyBorder="1" applyAlignment="1">
      <alignment horizontal="center" vertical="center"/>
    </xf>
    <xf numFmtId="43" fontId="15" fillId="0" borderId="11" xfId="4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0" fontId="15" fillId="0" borderId="3" xfId="0" applyFont="1" applyBorder="1" applyAlignment="1" applyProtection="1">
      <alignment horizontal="center" vertical="center" wrapText="1"/>
      <protection locked="0"/>
    </xf>
    <xf numFmtId="164" fontId="16" fillId="0" borderId="3" xfId="4" applyNumberFormat="1" applyFont="1" applyFill="1" applyBorder="1" applyAlignment="1">
      <alignment horizontal="center" vertical="center" wrapText="1"/>
    </xf>
    <xf numFmtId="43" fontId="9" fillId="0" borderId="5" xfId="4" applyFont="1" applyBorder="1" applyAlignment="1">
      <alignment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43" fontId="14" fillId="0" borderId="8" xfId="4" applyFont="1" applyFill="1" applyBorder="1" applyAlignment="1" applyProtection="1">
      <alignment horizontal="center" vertical="center"/>
      <protection locked="0"/>
    </xf>
    <xf numFmtId="0" fontId="18" fillId="0" borderId="4" xfId="0" applyFont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7" fillId="2" borderId="4" xfId="0" applyFont="1" applyFill="1" applyBorder="1" applyAlignment="1" applyProtection="1">
      <alignment vertical="center" wrapText="1"/>
      <protection locked="0"/>
    </xf>
    <xf numFmtId="0" fontId="16" fillId="0" borderId="10" xfId="0" applyFont="1" applyFill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left" vertical="center" wrapText="1" indent="1"/>
    </xf>
    <xf numFmtId="0" fontId="20" fillId="0" borderId="4" xfId="0" applyFont="1" applyBorder="1" applyAlignment="1">
      <alignment horizontal="left" vertical="center" wrapText="1" indent="1"/>
    </xf>
    <xf numFmtId="3" fontId="2" fillId="0" borderId="4" xfId="0" applyNumberFormat="1" applyFont="1" applyFill="1" applyBorder="1" applyAlignment="1">
      <alignment horizontal="right" vertical="center" indent="1"/>
    </xf>
    <xf numFmtId="3" fontId="2" fillId="0" borderId="4" xfId="5" applyNumberFormat="1" applyFont="1" applyFill="1" applyBorder="1" applyAlignment="1">
      <alignment horizontal="right" vertical="center" indent="1"/>
    </xf>
    <xf numFmtId="0" fontId="7" fillId="0" borderId="9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justify" wrapText="1"/>
    </xf>
    <xf numFmtId="0" fontId="13" fillId="0" borderId="0" xfId="0" applyFont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17" fillId="0" borderId="22" xfId="0" applyFont="1" applyFill="1" applyBorder="1" applyAlignment="1">
      <alignment horizontal="center" vertical="center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>
      <alignment horizontal="left" vertical="center" wrapText="1"/>
    </xf>
  </cellXfs>
  <cellStyles count="6">
    <cellStyle name="Normal 3" xfId="3"/>
    <cellStyle name="Normal_Bom" xfId="2"/>
    <cellStyle name="Обычный" xfId="0" builtinId="0"/>
    <cellStyle name="Обычный 3 2" xfId="5"/>
    <cellStyle name="Финансовый" xfId="4" builtin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view="pageBreakPreview" topLeftCell="A28" zoomScale="80" zoomScaleNormal="80" zoomScaleSheetLayoutView="80" workbookViewId="0">
      <selection activeCell="F17" sqref="F17"/>
    </sheetView>
  </sheetViews>
  <sheetFormatPr defaultColWidth="8.7109375" defaultRowHeight="15" x14ac:dyDescent="0.25"/>
  <cols>
    <col min="1" max="1" width="4.85546875" style="1" customWidth="1"/>
    <col min="2" max="2" width="11.5703125" style="1" customWidth="1"/>
    <col min="3" max="3" width="36.140625" style="1" customWidth="1"/>
    <col min="4" max="4" width="36.42578125" style="1" customWidth="1"/>
    <col min="5" max="5" width="8.42578125" style="1" customWidth="1"/>
    <col min="6" max="6" width="14" style="1" customWidth="1"/>
    <col min="7" max="7" width="13.42578125" style="1" customWidth="1"/>
    <col min="8" max="8" width="13" style="1" customWidth="1"/>
    <col min="9" max="9" width="13" style="12" customWidth="1"/>
    <col min="10" max="10" width="13.28515625" style="1" customWidth="1"/>
    <col min="11" max="16384" width="8.7109375" style="1"/>
  </cols>
  <sheetData>
    <row r="1" spans="1:9" ht="15" customHeight="1" x14ac:dyDescent="0.25">
      <c r="A1" s="13" t="s">
        <v>11</v>
      </c>
      <c r="B1" s="3"/>
    </row>
    <row r="3" spans="1:9" ht="49.5" customHeight="1" x14ac:dyDescent="0.25">
      <c r="A3" s="56"/>
      <c r="B3" s="56"/>
      <c r="C3" s="56" t="s">
        <v>0</v>
      </c>
      <c r="D3" s="56"/>
      <c r="E3" s="57" t="s">
        <v>18</v>
      </c>
      <c r="F3" s="57"/>
      <c r="G3" s="57"/>
      <c r="H3" s="4"/>
      <c r="I3" s="4"/>
    </row>
    <row r="4" spans="1:9" s="12" customFormat="1" ht="36" customHeight="1" x14ac:dyDescent="0.25">
      <c r="A4" s="56"/>
      <c r="B4" s="56"/>
      <c r="C4" s="56" t="s">
        <v>17</v>
      </c>
      <c r="D4" s="56"/>
      <c r="E4" s="10"/>
      <c r="F4" s="10"/>
      <c r="G4" s="5"/>
      <c r="H4" s="4"/>
      <c r="I4" s="4"/>
    </row>
    <row r="5" spans="1:9" s="12" customFormat="1" ht="19.5" customHeight="1" x14ac:dyDescent="0.3">
      <c r="A5" s="14"/>
      <c r="B5" s="14"/>
      <c r="C5" s="4"/>
      <c r="D5" s="5"/>
      <c r="E5" s="10"/>
      <c r="F5" s="10"/>
      <c r="G5" s="5"/>
      <c r="H5" s="4"/>
      <c r="I5" s="4"/>
    </row>
    <row r="6" spans="1:9" ht="54" customHeight="1" x14ac:dyDescent="0.25">
      <c r="A6" s="60" t="s">
        <v>74</v>
      </c>
      <c r="B6" s="60"/>
      <c r="C6" s="60"/>
      <c r="D6" s="60"/>
      <c r="E6" s="60"/>
      <c r="F6" s="60"/>
      <c r="G6" s="60"/>
      <c r="H6" s="60"/>
      <c r="I6" s="60"/>
    </row>
    <row r="7" spans="1:9" ht="15.6" x14ac:dyDescent="0.3">
      <c r="A7" s="63"/>
      <c r="B7" s="63"/>
      <c r="C7" s="63"/>
      <c r="D7" s="63"/>
      <c r="E7" s="4"/>
      <c r="F7" s="4"/>
      <c r="G7" s="4"/>
      <c r="H7" s="4"/>
      <c r="I7" s="4"/>
    </row>
    <row r="8" spans="1:9" ht="27" customHeight="1" x14ac:dyDescent="0.25">
      <c r="A8" s="27"/>
      <c r="B8" s="27"/>
      <c r="C8" s="29" t="s">
        <v>2</v>
      </c>
      <c r="D8" s="29" t="s">
        <v>62</v>
      </c>
      <c r="E8" s="6"/>
      <c r="F8" s="6"/>
      <c r="G8" s="6"/>
      <c r="H8" s="6"/>
      <c r="I8" s="6"/>
    </row>
    <row r="9" spans="1:9" ht="31.5" x14ac:dyDescent="0.25">
      <c r="A9" s="28"/>
      <c r="B9" s="28"/>
      <c r="C9" s="30" t="s">
        <v>8</v>
      </c>
      <c r="D9" s="45"/>
      <c r="E9" s="6"/>
      <c r="F9" s="6"/>
      <c r="G9" s="6"/>
      <c r="H9" s="6"/>
      <c r="I9" s="6"/>
    </row>
    <row r="10" spans="1:9" s="12" customFormat="1" ht="15.75" x14ac:dyDescent="0.25">
      <c r="A10" s="28"/>
      <c r="B10" s="28"/>
      <c r="C10" s="31" t="s">
        <v>12</v>
      </c>
      <c r="D10" s="45"/>
      <c r="E10" s="6"/>
      <c r="F10" s="6"/>
      <c r="G10" s="6"/>
      <c r="H10" s="6"/>
      <c r="I10" s="6"/>
    </row>
    <row r="11" spans="1:9" ht="31.5" x14ac:dyDescent="0.25">
      <c r="A11" s="28"/>
      <c r="B11" s="28"/>
      <c r="C11" s="15" t="s">
        <v>9</v>
      </c>
      <c r="D11" s="45"/>
      <c r="E11" s="6"/>
      <c r="F11" s="6"/>
      <c r="G11" s="6"/>
      <c r="H11" s="6"/>
      <c r="I11" s="6"/>
    </row>
    <row r="12" spans="1:9" ht="15.75" x14ac:dyDescent="0.25">
      <c r="A12" s="27"/>
      <c r="B12" s="16"/>
      <c r="C12" s="33" t="s">
        <v>13</v>
      </c>
      <c r="D12" s="29" t="s">
        <v>10</v>
      </c>
      <c r="E12"/>
      <c r="F12"/>
      <c r="G12" s="8"/>
      <c r="H12" s="8"/>
      <c r="I12" s="8"/>
    </row>
    <row r="13" spans="1:9" ht="78" customHeight="1" x14ac:dyDescent="0.25">
      <c r="A13" s="32"/>
      <c r="B13" s="32"/>
      <c r="C13" s="30" t="s">
        <v>7</v>
      </c>
      <c r="D13" s="43" t="s">
        <v>60</v>
      </c>
      <c r="E13"/>
      <c r="F13"/>
      <c r="G13" s="7"/>
      <c r="H13" s="7"/>
      <c r="I13" s="7"/>
    </row>
    <row r="14" spans="1:9" ht="62.25" customHeight="1" x14ac:dyDescent="0.25">
      <c r="A14" s="32"/>
      <c r="B14" s="32"/>
      <c r="C14" s="30" t="s">
        <v>15</v>
      </c>
      <c r="D14" s="43" t="s">
        <v>73</v>
      </c>
      <c r="E14"/>
      <c r="F14"/>
      <c r="G14" s="7"/>
      <c r="H14" s="7"/>
      <c r="I14" s="7"/>
    </row>
    <row r="15" spans="1:9" s="12" customFormat="1" ht="36" customHeight="1" x14ac:dyDescent="0.25">
      <c r="A15" s="32"/>
      <c r="B15" s="32"/>
      <c r="C15" s="30" t="s">
        <v>63</v>
      </c>
      <c r="D15" s="78" t="s">
        <v>77</v>
      </c>
      <c r="E15" s="11"/>
      <c r="F15" s="11"/>
      <c r="G15" s="7"/>
      <c r="H15" s="7"/>
      <c r="I15" s="7"/>
    </row>
    <row r="16" spans="1:9" s="12" customFormat="1" ht="39.75" customHeight="1" x14ac:dyDescent="0.25">
      <c r="A16" s="32"/>
      <c r="B16" s="32"/>
      <c r="C16" s="30" t="s">
        <v>14</v>
      </c>
      <c r="D16" s="78" t="s">
        <v>78</v>
      </c>
      <c r="E16" s="11"/>
      <c r="F16" s="11"/>
      <c r="G16" s="7"/>
      <c r="H16" s="7"/>
      <c r="I16" s="7"/>
    </row>
    <row r="17" spans="1:11" ht="30.75" customHeight="1" x14ac:dyDescent="0.25">
      <c r="A17" s="32"/>
      <c r="B17" s="32"/>
      <c r="C17" s="30" t="s">
        <v>16</v>
      </c>
      <c r="D17" s="43" t="s">
        <v>56</v>
      </c>
      <c r="E17"/>
      <c r="F17"/>
      <c r="G17" s="7"/>
      <c r="H17" s="7"/>
      <c r="I17" s="7"/>
    </row>
    <row r="18" spans="1:11" s="12" customFormat="1" ht="30.75" customHeight="1" x14ac:dyDescent="0.25">
      <c r="A18" s="32"/>
      <c r="B18" s="32"/>
      <c r="C18" s="30" t="s">
        <v>54</v>
      </c>
      <c r="D18" s="9" t="s">
        <v>55</v>
      </c>
      <c r="E18" s="11"/>
      <c r="F18" s="11"/>
      <c r="G18" s="7"/>
      <c r="H18" s="7"/>
      <c r="I18" s="7"/>
    </row>
    <row r="19" spans="1:11" ht="28.5" customHeight="1" x14ac:dyDescent="0.25">
      <c r="A19" s="32"/>
      <c r="B19" s="32"/>
      <c r="C19" s="30" t="s">
        <v>3</v>
      </c>
      <c r="D19" s="9" t="s">
        <v>76</v>
      </c>
      <c r="E19"/>
      <c r="F19"/>
      <c r="G19" s="7"/>
      <c r="H19" s="7"/>
      <c r="I19" s="7"/>
    </row>
    <row r="20" spans="1:11" ht="16.5" thickBot="1" x14ac:dyDescent="0.3">
      <c r="A20" s="61" t="s">
        <v>1</v>
      </c>
      <c r="B20" s="61"/>
      <c r="C20" s="61"/>
      <c r="D20" s="61"/>
      <c r="E20" s="61"/>
      <c r="F20" s="61"/>
      <c r="G20" s="61"/>
      <c r="H20" s="61"/>
      <c r="I20" s="61"/>
    </row>
    <row r="21" spans="1:11" s="12" customFormat="1" ht="15" customHeight="1" x14ac:dyDescent="0.25">
      <c r="A21" s="76" t="s">
        <v>4</v>
      </c>
      <c r="B21" s="58" t="s">
        <v>19</v>
      </c>
      <c r="C21" s="58" t="s">
        <v>71</v>
      </c>
      <c r="D21" s="58" t="s">
        <v>65</v>
      </c>
      <c r="E21" s="58" t="s">
        <v>20</v>
      </c>
      <c r="F21" s="74" t="s">
        <v>21</v>
      </c>
      <c r="G21" s="70"/>
      <c r="H21" s="71"/>
      <c r="I21" s="73"/>
      <c r="J21" s="67" t="s">
        <v>57</v>
      </c>
      <c r="K21" s="72"/>
    </row>
    <row r="22" spans="1:11" s="20" customFormat="1" ht="81" customHeight="1" x14ac:dyDescent="0.2">
      <c r="A22" s="77"/>
      <c r="B22" s="69"/>
      <c r="C22" s="69"/>
      <c r="D22" s="69"/>
      <c r="E22" s="69"/>
      <c r="F22" s="75"/>
      <c r="G22" s="38" t="s">
        <v>75</v>
      </c>
      <c r="H22" s="21" t="s">
        <v>59</v>
      </c>
      <c r="I22" s="41" t="s">
        <v>64</v>
      </c>
      <c r="J22" s="68"/>
      <c r="K22" s="72"/>
    </row>
    <row r="23" spans="1:11" ht="37.5" x14ac:dyDescent="0.25">
      <c r="A23" s="47">
        <v>1</v>
      </c>
      <c r="B23" s="48" t="s">
        <v>22</v>
      </c>
      <c r="C23" s="50" t="s">
        <v>23</v>
      </c>
      <c r="D23" s="51" t="s">
        <v>23</v>
      </c>
      <c r="E23" s="46" t="s">
        <v>24</v>
      </c>
      <c r="F23" s="52">
        <v>3682</v>
      </c>
      <c r="G23" s="39">
        <v>1</v>
      </c>
      <c r="H23" s="34"/>
      <c r="I23" s="42">
        <f>ROUND(F23*G23*H23,2)</f>
        <v>0</v>
      </c>
      <c r="J23" s="64"/>
    </row>
    <row r="24" spans="1:11" ht="18.75" x14ac:dyDescent="0.25">
      <c r="A24" s="47">
        <v>2</v>
      </c>
      <c r="B24" s="48" t="s">
        <v>25</v>
      </c>
      <c r="C24" s="50" t="s">
        <v>26</v>
      </c>
      <c r="D24" s="51" t="s">
        <v>26</v>
      </c>
      <c r="E24" s="46" t="s">
        <v>24</v>
      </c>
      <c r="F24" s="52">
        <v>1</v>
      </c>
      <c r="G24" s="39">
        <v>1</v>
      </c>
      <c r="H24" s="34"/>
      <c r="I24" s="42">
        <f t="shared" ref="I24:I40" si="0">ROUND(H24*G24*F24,2)</f>
        <v>0</v>
      </c>
      <c r="J24" s="65"/>
    </row>
    <row r="25" spans="1:11" ht="37.5" x14ac:dyDescent="0.25">
      <c r="A25" s="47">
        <v>3</v>
      </c>
      <c r="B25" s="48" t="s">
        <v>27</v>
      </c>
      <c r="C25" s="50" t="s">
        <v>66</v>
      </c>
      <c r="D25" s="51" t="s">
        <v>66</v>
      </c>
      <c r="E25" s="46" t="s">
        <v>24</v>
      </c>
      <c r="F25" s="52">
        <v>3492</v>
      </c>
      <c r="G25" s="39">
        <v>1</v>
      </c>
      <c r="H25" s="34"/>
      <c r="I25" s="42">
        <f t="shared" si="0"/>
        <v>0</v>
      </c>
      <c r="J25" s="65"/>
    </row>
    <row r="26" spans="1:11" s="12" customFormat="1" ht="18.75" x14ac:dyDescent="0.25">
      <c r="A26" s="47">
        <v>4</v>
      </c>
      <c r="B26" s="48" t="s">
        <v>28</v>
      </c>
      <c r="C26" s="50" t="s">
        <v>29</v>
      </c>
      <c r="D26" s="51" t="s">
        <v>29</v>
      </c>
      <c r="E26" s="46" t="s">
        <v>24</v>
      </c>
      <c r="F26" s="52">
        <v>61</v>
      </c>
      <c r="G26" s="39">
        <v>1</v>
      </c>
      <c r="H26" s="34"/>
      <c r="I26" s="42">
        <f t="shared" si="0"/>
        <v>0</v>
      </c>
      <c r="J26" s="65"/>
    </row>
    <row r="27" spans="1:11" s="12" customFormat="1" ht="18.75" x14ac:dyDescent="0.25">
      <c r="A27" s="47">
        <v>5</v>
      </c>
      <c r="B27" s="49" t="s">
        <v>30</v>
      </c>
      <c r="C27" s="50" t="s">
        <v>31</v>
      </c>
      <c r="D27" s="51" t="s">
        <v>31</v>
      </c>
      <c r="E27" s="46" t="s">
        <v>24</v>
      </c>
      <c r="F27" s="52">
        <v>1</v>
      </c>
      <c r="G27" s="39">
        <v>1</v>
      </c>
      <c r="H27" s="34"/>
      <c r="I27" s="42">
        <f t="shared" si="0"/>
        <v>0</v>
      </c>
      <c r="J27" s="65"/>
    </row>
    <row r="28" spans="1:11" s="12" customFormat="1" ht="18.75" x14ac:dyDescent="0.25">
      <c r="A28" s="47">
        <v>6</v>
      </c>
      <c r="B28" s="48" t="s">
        <v>32</v>
      </c>
      <c r="C28" s="50" t="s">
        <v>33</v>
      </c>
      <c r="D28" s="51" t="s">
        <v>33</v>
      </c>
      <c r="E28" s="46" t="s">
        <v>24</v>
      </c>
      <c r="F28" s="52">
        <v>1</v>
      </c>
      <c r="G28" s="39">
        <v>1</v>
      </c>
      <c r="H28" s="34"/>
      <c r="I28" s="42">
        <f t="shared" si="0"/>
        <v>0</v>
      </c>
      <c r="J28" s="65"/>
    </row>
    <row r="29" spans="1:11" s="12" customFormat="1" ht="37.5" x14ac:dyDescent="0.25">
      <c r="A29" s="47">
        <v>7</v>
      </c>
      <c r="B29" s="48" t="s">
        <v>34</v>
      </c>
      <c r="C29" s="50" t="s">
        <v>67</v>
      </c>
      <c r="D29" s="51" t="s">
        <v>67</v>
      </c>
      <c r="E29" s="46" t="s">
        <v>24</v>
      </c>
      <c r="F29" s="52">
        <v>1</v>
      </c>
      <c r="G29" s="39">
        <v>1</v>
      </c>
      <c r="H29" s="34"/>
      <c r="I29" s="42">
        <f t="shared" si="0"/>
        <v>0</v>
      </c>
      <c r="J29" s="65"/>
    </row>
    <row r="30" spans="1:11" s="12" customFormat="1" ht="56.25" x14ac:dyDescent="0.25">
      <c r="A30" s="47">
        <v>8</v>
      </c>
      <c r="B30" s="48" t="s">
        <v>35</v>
      </c>
      <c r="C30" s="50" t="s">
        <v>36</v>
      </c>
      <c r="D30" s="51" t="s">
        <v>36</v>
      </c>
      <c r="E30" s="46" t="s">
        <v>24</v>
      </c>
      <c r="F30" s="52">
        <v>1</v>
      </c>
      <c r="G30" s="39">
        <v>1</v>
      </c>
      <c r="H30" s="34"/>
      <c r="I30" s="42">
        <f t="shared" si="0"/>
        <v>0</v>
      </c>
      <c r="J30" s="65"/>
    </row>
    <row r="31" spans="1:11" s="12" customFormat="1" ht="37.5" x14ac:dyDescent="0.25">
      <c r="A31" s="47">
        <v>9</v>
      </c>
      <c r="B31" s="48" t="s">
        <v>37</v>
      </c>
      <c r="C31" s="50" t="s">
        <v>68</v>
      </c>
      <c r="D31" s="51" t="s">
        <v>68</v>
      </c>
      <c r="E31" s="46" t="s">
        <v>24</v>
      </c>
      <c r="F31" s="52">
        <v>2582</v>
      </c>
      <c r="G31" s="39">
        <v>1</v>
      </c>
      <c r="H31" s="34"/>
      <c r="I31" s="42">
        <f t="shared" si="0"/>
        <v>0</v>
      </c>
      <c r="J31" s="65"/>
    </row>
    <row r="32" spans="1:11" s="12" customFormat="1" ht="37.5" x14ac:dyDescent="0.25">
      <c r="A32" s="47">
        <v>10</v>
      </c>
      <c r="B32" s="48" t="s">
        <v>38</v>
      </c>
      <c r="C32" s="50" t="s">
        <v>39</v>
      </c>
      <c r="D32" s="51" t="s">
        <v>39</v>
      </c>
      <c r="E32" s="46" t="s">
        <v>24</v>
      </c>
      <c r="F32" s="52">
        <v>3952</v>
      </c>
      <c r="G32" s="39">
        <v>1</v>
      </c>
      <c r="H32" s="34"/>
      <c r="I32" s="42">
        <f t="shared" si="0"/>
        <v>0</v>
      </c>
      <c r="J32" s="65"/>
    </row>
    <row r="33" spans="1:11" s="12" customFormat="1" ht="18.75" x14ac:dyDescent="0.25">
      <c r="A33" s="47">
        <v>11</v>
      </c>
      <c r="B33" s="48" t="s">
        <v>40</v>
      </c>
      <c r="C33" s="50" t="s">
        <v>41</v>
      </c>
      <c r="D33" s="51" t="s">
        <v>41</v>
      </c>
      <c r="E33" s="46" t="s">
        <v>24</v>
      </c>
      <c r="F33" s="52">
        <v>1</v>
      </c>
      <c r="G33" s="39">
        <v>1</v>
      </c>
      <c r="H33" s="34"/>
      <c r="I33" s="42">
        <f t="shared" si="0"/>
        <v>0</v>
      </c>
      <c r="J33" s="65"/>
    </row>
    <row r="34" spans="1:11" s="12" customFormat="1" ht="37.5" x14ac:dyDescent="0.25">
      <c r="A34" s="47">
        <v>12</v>
      </c>
      <c r="B34" s="48" t="s">
        <v>42</v>
      </c>
      <c r="C34" s="50" t="s">
        <v>43</v>
      </c>
      <c r="D34" s="51" t="s">
        <v>43</v>
      </c>
      <c r="E34" s="46" t="s">
        <v>24</v>
      </c>
      <c r="F34" s="52">
        <v>32</v>
      </c>
      <c r="G34" s="39">
        <v>1</v>
      </c>
      <c r="H34" s="34"/>
      <c r="I34" s="42">
        <f t="shared" si="0"/>
        <v>0</v>
      </c>
      <c r="J34" s="65"/>
    </row>
    <row r="35" spans="1:11" s="12" customFormat="1" ht="18.75" x14ac:dyDescent="0.25">
      <c r="A35" s="47">
        <v>13</v>
      </c>
      <c r="B35" s="48" t="s">
        <v>72</v>
      </c>
      <c r="C35" s="50" t="s">
        <v>69</v>
      </c>
      <c r="D35" s="51" t="s">
        <v>69</v>
      </c>
      <c r="E35" s="46" t="s">
        <v>24</v>
      </c>
      <c r="F35" s="52">
        <v>2429</v>
      </c>
      <c r="G35" s="39">
        <v>1</v>
      </c>
      <c r="H35" s="34"/>
      <c r="I35" s="42">
        <f t="shared" si="0"/>
        <v>0</v>
      </c>
      <c r="J35" s="65"/>
    </row>
    <row r="36" spans="1:11" s="12" customFormat="1" ht="37.5" x14ac:dyDescent="0.25">
      <c r="A36" s="47">
        <v>14</v>
      </c>
      <c r="B36" s="48" t="s">
        <v>44</v>
      </c>
      <c r="C36" s="50" t="s">
        <v>45</v>
      </c>
      <c r="D36" s="51" t="s">
        <v>45</v>
      </c>
      <c r="E36" s="46" t="s">
        <v>24</v>
      </c>
      <c r="F36" s="52">
        <v>27</v>
      </c>
      <c r="G36" s="39">
        <v>1</v>
      </c>
      <c r="H36" s="34"/>
      <c r="I36" s="42">
        <f t="shared" si="0"/>
        <v>0</v>
      </c>
      <c r="J36" s="65"/>
    </row>
    <row r="37" spans="1:11" s="12" customFormat="1" ht="37.5" x14ac:dyDescent="0.25">
      <c r="A37" s="47">
        <v>15</v>
      </c>
      <c r="B37" s="48" t="s">
        <v>46</v>
      </c>
      <c r="C37" s="50" t="s">
        <v>47</v>
      </c>
      <c r="D37" s="51" t="s">
        <v>47</v>
      </c>
      <c r="E37" s="46" t="s">
        <v>24</v>
      </c>
      <c r="F37" s="52">
        <v>1</v>
      </c>
      <c r="G37" s="39">
        <v>1</v>
      </c>
      <c r="H37" s="34"/>
      <c r="I37" s="42">
        <f t="shared" si="0"/>
        <v>0</v>
      </c>
      <c r="J37" s="65"/>
    </row>
    <row r="38" spans="1:11" s="12" customFormat="1" ht="37.5" x14ac:dyDescent="0.25">
      <c r="A38" s="47">
        <v>16</v>
      </c>
      <c r="B38" s="48" t="s">
        <v>48</v>
      </c>
      <c r="C38" s="50" t="s">
        <v>49</v>
      </c>
      <c r="D38" s="51" t="s">
        <v>70</v>
      </c>
      <c r="E38" s="46" t="s">
        <v>24</v>
      </c>
      <c r="F38" s="52">
        <v>1</v>
      </c>
      <c r="G38" s="39">
        <v>1</v>
      </c>
      <c r="H38" s="34"/>
      <c r="I38" s="42">
        <f t="shared" si="0"/>
        <v>0</v>
      </c>
      <c r="J38" s="65"/>
    </row>
    <row r="39" spans="1:11" s="12" customFormat="1" ht="18.75" x14ac:dyDescent="0.25">
      <c r="A39" s="47">
        <v>17</v>
      </c>
      <c r="B39" s="48" t="s">
        <v>50</v>
      </c>
      <c r="C39" s="50" t="s">
        <v>51</v>
      </c>
      <c r="D39" s="51" t="s">
        <v>51</v>
      </c>
      <c r="E39" s="46" t="s">
        <v>24</v>
      </c>
      <c r="F39" s="52">
        <v>47</v>
      </c>
      <c r="G39" s="39">
        <v>1</v>
      </c>
      <c r="H39" s="34"/>
      <c r="I39" s="42">
        <f t="shared" si="0"/>
        <v>0</v>
      </c>
      <c r="J39" s="65"/>
    </row>
    <row r="40" spans="1:11" s="12" customFormat="1" ht="37.5" x14ac:dyDescent="0.25">
      <c r="A40" s="47">
        <v>18</v>
      </c>
      <c r="B40" s="48" t="s">
        <v>52</v>
      </c>
      <c r="C40" s="50" t="s">
        <v>53</v>
      </c>
      <c r="D40" s="51" t="s">
        <v>53</v>
      </c>
      <c r="E40" s="46" t="s">
        <v>24</v>
      </c>
      <c r="F40" s="53">
        <v>1</v>
      </c>
      <c r="G40" s="39">
        <v>1</v>
      </c>
      <c r="H40" s="34"/>
      <c r="I40" s="42">
        <f t="shared" si="0"/>
        <v>0</v>
      </c>
      <c r="J40" s="65"/>
    </row>
    <row r="41" spans="1:11" ht="16.5" thickBot="1" x14ac:dyDescent="0.3">
      <c r="A41" s="17"/>
      <c r="B41" s="54" t="s">
        <v>5</v>
      </c>
      <c r="C41" s="54"/>
      <c r="D41" s="54"/>
      <c r="E41" s="18"/>
      <c r="F41" s="37"/>
      <c r="G41" s="40"/>
      <c r="H41" s="35"/>
      <c r="I41" s="36">
        <f>SUM(I23:I40)</f>
        <v>0</v>
      </c>
      <c r="J41" s="66"/>
    </row>
    <row r="42" spans="1:11" s="12" customFormat="1" ht="15.75" x14ac:dyDescent="0.25">
      <c r="A42" s="22"/>
      <c r="B42" s="23"/>
      <c r="C42" s="23"/>
      <c r="D42" s="23"/>
      <c r="E42" s="19"/>
      <c r="F42" s="24"/>
      <c r="G42" s="25"/>
      <c r="H42" s="26"/>
      <c r="I42" s="26"/>
    </row>
    <row r="43" spans="1:11" ht="22.5" customHeight="1" x14ac:dyDescent="0.25">
      <c r="B43" s="62" t="s">
        <v>61</v>
      </c>
      <c r="C43" s="62"/>
      <c r="D43" s="62"/>
      <c r="E43" s="62"/>
      <c r="F43" s="62"/>
      <c r="G43" s="62"/>
    </row>
    <row r="44" spans="1:11" ht="16.5" customHeight="1" x14ac:dyDescent="0.25">
      <c r="B44" s="55" t="s">
        <v>58</v>
      </c>
      <c r="C44" s="55"/>
      <c r="D44" s="55"/>
      <c r="E44" s="55"/>
      <c r="F44" s="55"/>
      <c r="G44" s="55"/>
    </row>
    <row r="45" spans="1:11" s="12" customFormat="1" x14ac:dyDescent="0.25">
      <c r="B45" s="55"/>
      <c r="C45" s="55"/>
      <c r="D45" s="55"/>
      <c r="E45" s="44"/>
      <c r="F45" s="44"/>
      <c r="G45" s="44"/>
    </row>
    <row r="46" spans="1:11" s="12" customFormat="1" ht="16.5" customHeight="1" x14ac:dyDescent="0.25">
      <c r="B46" s="44"/>
      <c r="C46" s="44"/>
      <c r="D46" s="44"/>
      <c r="E46" s="44"/>
      <c r="F46" s="44"/>
      <c r="G46" s="44"/>
    </row>
    <row r="47" spans="1:11" ht="60" customHeight="1" x14ac:dyDescent="0.25">
      <c r="B47" s="59" t="s">
        <v>6</v>
      </c>
      <c r="C47" s="59"/>
      <c r="D47" s="59"/>
      <c r="E47" s="59"/>
      <c r="F47" s="59"/>
      <c r="G47" s="59"/>
      <c r="H47" s="59"/>
      <c r="I47" s="59"/>
      <c r="J47" s="59"/>
      <c r="K47" s="2"/>
    </row>
  </sheetData>
  <mergeCells count="23">
    <mergeCell ref="B47:J47"/>
    <mergeCell ref="A6:I6"/>
    <mergeCell ref="A20:I20"/>
    <mergeCell ref="B43:G43"/>
    <mergeCell ref="A7:D7"/>
    <mergeCell ref="B44:G44"/>
    <mergeCell ref="J23:J41"/>
    <mergeCell ref="J21:J22"/>
    <mergeCell ref="A21:A22"/>
    <mergeCell ref="E21:E22"/>
    <mergeCell ref="F21:F22"/>
    <mergeCell ref="G21:I21"/>
    <mergeCell ref="K21:K22"/>
    <mergeCell ref="B41:D41"/>
    <mergeCell ref="B45:D45"/>
    <mergeCell ref="C3:D3"/>
    <mergeCell ref="A3:B3"/>
    <mergeCell ref="E3:G3"/>
    <mergeCell ref="A4:B4"/>
    <mergeCell ref="B21:B22"/>
    <mergeCell ref="C21:C22"/>
    <mergeCell ref="D21:D22"/>
    <mergeCell ref="C4:D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I23:I4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Владимировна</dc:creator>
  <cp:lastModifiedBy>Козлов Иван Николаевич</cp:lastModifiedBy>
  <cp:lastPrinted>2023-10-04T09:16:42Z</cp:lastPrinted>
  <dcterms:created xsi:type="dcterms:W3CDTF">2022-06-08T15:50:48Z</dcterms:created>
  <dcterms:modified xsi:type="dcterms:W3CDTF">2026-07-13T14:08:51Z</dcterms:modified>
</cp:coreProperties>
</file>