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.Закупки\07. Почтовая марка\2026\6. Канцтовары\Расчет\"/>
    </mc:Choice>
  </mc:AlternateContent>
  <xr:revisionPtr revIDLastSave="0" documentId="13_ncr:1_{C1C43EFA-9C2E-4DC5-AFC2-3B8C97BC4237}" xr6:coauthVersionLast="47" xr6:coauthVersionMax="47" xr10:uidLastSave="{00000000-0000-0000-0000-000000000000}"/>
  <bookViews>
    <workbookView xWindow="-120" yWindow="-120" windowWidth="29040" windowHeight="15840" tabRatio="184" xr2:uid="{00000000-000D-0000-FFFF-FFFF00000000}"/>
  </bookViews>
  <sheets>
    <sheet name="Форма" sheetId="1" r:id="rId1"/>
    <sheet name="Лист1" sheetId="2" r:id="rId2"/>
  </sheets>
  <definedNames>
    <definedName name="_xlnm.Print_Area" localSheetId="0">Форма!$A$5:$P$26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O23" i="1"/>
  <c r="O22" i="1"/>
  <c r="N23" i="1"/>
  <c r="P23" i="1" s="1"/>
  <c r="M23" i="1"/>
  <c r="K24" i="1"/>
  <c r="O24" i="1" l="1"/>
  <c r="M22" i="1"/>
  <c r="M24" i="1" s="1"/>
  <c r="N22" i="1" l="1"/>
  <c r="P22" i="1" l="1"/>
  <c r="P24" i="1" s="1"/>
  <c r="N24" i="1"/>
</calcChain>
</file>

<file path=xl/sharedStrings.xml><?xml version="1.0" encoding="utf-8"?>
<sst xmlns="http://schemas.openxmlformats.org/spreadsheetml/2006/main" count="53" uniqueCount="53">
  <si>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</si>
  <si>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</si>
  <si>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</si>
  <si>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</si>
  <si>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</si>
  <si>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</si>
  <si>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</si>
  <si>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</si>
  <si>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</si>
  <si>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</si>
  <si>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</si>
  <si>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Сумма НДС, руб.</t>
  </si>
  <si>
    <t>Форма ответа на запрос о предоставлении ценовой информации</t>
  </si>
  <si>
    <t>Требования к качественным, техническим и/или функциональным характеристикам товаров</t>
  </si>
  <si>
    <t>Информация о Поставщике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</si>
  <si>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</si>
  <si>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</si>
  <si>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</si>
  <si>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ИТОГО:</t>
  </si>
  <si>
    <t>не установлен</t>
  </si>
  <si>
    <t>Наименование товара</t>
  </si>
  <si>
    <t>не менее 90 (девяносто) дней</t>
  </si>
  <si>
    <t xml:space="preserve">в соответствии с Техническим заданием </t>
  </si>
  <si>
    <t>Условия исполнения договора:</t>
  </si>
  <si>
    <r>
      <t>Ставка НДС, %</t>
    </r>
    <r>
      <rPr>
        <b/>
        <sz val="10"/>
        <color rgb="FFFF0000"/>
        <rFont val="Times New Roman"/>
        <family val="1"/>
        <charset val="204"/>
      </rPr>
      <t>*</t>
    </r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</si>
  <si>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0"/>
        <color rgb="FFFF0000"/>
        <rFont val="Times New Roman"/>
        <family val="1"/>
        <charset val="204"/>
      </rPr>
      <t>***</t>
    </r>
  </si>
  <si>
    <t>Генеральному директору 
ООО "Почтовые финансы"
С.В. Бабину</t>
  </si>
  <si>
    <t>шт</t>
  </si>
  <si>
    <r>
      <t>Цена за единицу товара, без НДС, руб.</t>
    </r>
    <r>
      <rPr>
        <b/>
        <sz val="10"/>
        <color rgb="FFFF0000"/>
        <rFont val="Times New Roman"/>
        <family val="1"/>
        <charset val="204"/>
      </rPr>
      <t>**</t>
    </r>
  </si>
  <si>
    <t>Цена за единицу товара, 
в т.ч. НДС, руб.</t>
  </si>
  <si>
    <t xml:space="preserve">Приложение 2 </t>
  </si>
  <si>
    <t>Общая цена товара, 
в т.ч. НДС, руб</t>
  </si>
  <si>
    <t>Общая цена товара, 
без НДС, руб.</t>
  </si>
  <si>
    <t>Страна происхождения товара</t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</si>
  <si>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</si>
  <si>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</t>
    </r>
  </si>
  <si>
    <t>реестр российской промышленной продукции, предусмотренного статьей 17.1 Федерального закона "О промышленной политике в Российской Федерации"</t>
  </si>
  <si>
    <t>евразийскый реестр промышленных товаров государств - членов Евразийского экономического союза</t>
  </si>
  <si>
    <t>реестр российских программ для электронных вычислительных машин и баз данных</t>
  </si>
  <si>
    <t>Единый реестр российской радиоэлектронной продукции</t>
  </si>
  <si>
    <t>отсутствует</t>
  </si>
  <si>
    <t>Поставка Товара осуществляется в срок не более 10 (Десяти) рабочих дней с даты заключения договора/счет-оферты</t>
  </si>
  <si>
    <t xml:space="preserve">Папка-регистратор </t>
  </si>
  <si>
    <t>Оплата производится Покупателем путем перечисления денежных средств на расчетный счет Поставщика за фактически поставленный принятый товар в течение 7 (Семи) рабочих дней с даты подписания Покупателем товарной накладной по форме ТОРГ-12/УПД.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</si>
  <si>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поставку канцелярских товаров для нужд ООО «Почтовая марка»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</si>
  <si>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Торговая марка: __________________
Формат: А4+
Ширина, мм: 300
Высота, мм: 317
Ширина корешка, мм: 80
Цвет: черный
Цвет корешка: черный
Ориентация: вертикальная
Вместимость: _________ листов
Материал внешнего покрытия: бумага
Материал внутреннего покрытия: бумага
Защита нижнего края папки: да
Наличие кармана на корешке папки: да
Наличие кармана на внутренней обложке папки: нет</t>
  </si>
  <si>
    <t>Кол-во товара</t>
  </si>
  <si>
    <t xml:space="preserve">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</t>
  </si>
  <si>
    <t xml:space="preserve">Формат: А4+
 Ширина, мм: 300
Высота, мм: 317
Ширина корешка, мм: 80
Цвет: черный
Цвет корешка: черный
Ориентация: вертикальная
Вместимость: не менее 600 листов
Материал внешнего покрытия: бумага
Материал внутреннего покрытия: бумага
Защита нижнего края папки: да
Наличие кармана на корешке папки: да
Наличие кармана на внутренней обложке папки: нет
</t>
  </si>
  <si>
    <t>Формат листов:А4
Марка бумаги: С
Количество листов в пачке: 500
Белизна CIE: 146 ± 3
Непрозрачность: не менее 91%
Масса листа бумаги площадью 1 кв.: 80 ± 3 г
Толщина, мкм: 104 ± 2
Кол-во единиц продаж в промежуточной транспортной упаковке: 5
Сертификация по экологическим стандартам: да
Соответствие ГОСТ Р 57641-2017: да</t>
  </si>
  <si>
    <t>Бумага А4</t>
  </si>
  <si>
    <t>Торговая марка_______
Формат листов:А4
Марка бумаги: С
Количество листов в пачке: 500
Белизна CIE: ____
Непрозрачность: _____%
Масса листа бумаги площадью 1 кв.: ____ г
Толщина, мкм: ____
Кол-во единиц продаж в промежуточной транспортной упаковке: 5
Сертификация по экологическим стандартам: да
Соответствие ГОСТ Р 57641-2017: да</t>
  </si>
  <si>
    <t>кор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</si>
</sst>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164" fontId="6" fillId="0" borderId="1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NumberFormat="1" applyFont="1"/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6" fillId="0" borderId="12" xfId="0" applyNumberFormat="1" applyFont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 vertical="top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view="pageBreakPreview" zoomScale="85" zoomScaleNormal="80" zoomScaleSheetLayoutView="85" workbookViewId="0">
      <selection activeCell="G13" sqref="G13"/>
    </sheetView>
  </sheetViews>
  <sheetFormatPr defaultColWidth="8.7109375" defaultRowHeight="15" outlineLevelRow="1" x14ac:dyDescent="0.25"/>
  <cols>
    <col min="1" max="1" width="8.7109375" style="27" customWidth="1"/>
    <col min="2" max="2" width="39.28515625" style="1" customWidth="1"/>
    <col min="3" max="3" width="3" style="1" hidden="1" customWidth="1"/>
    <col min="4" max="4" width="51.28515625" style="1" customWidth="1"/>
    <col min="5" max="5" width="45.42578125" style="1" customWidth="1"/>
    <col min="6" max="6" width="6.140625" style="1" customWidth="1"/>
    <col min="7" max="7" width="14.28515625" style="1" customWidth="1"/>
    <col min="8" max="8" width="13.42578125" style="1" customWidth="1"/>
    <col min="9" max="9" width="18" style="1" customWidth="1"/>
    <col min="10" max="10" width="7.85546875" style="1" customWidth="1"/>
    <col min="11" max="11" width="14.5703125" style="1" customWidth="1"/>
    <col min="12" max="12" width="9.28515625" style="1" customWidth="1"/>
    <col min="13" max="13" width="23.140625" style="1" customWidth="1"/>
    <col min="14" max="14" width="14.7109375" style="1" customWidth="1"/>
    <col min="15" max="15" width="12.28515625" style="1" customWidth="1"/>
    <col min="16" max="16" width="12.85546875" style="1" customWidth="1"/>
    <col min="17" max="16384" width="8.7109375" style="1"/>
  </cols>
  <sheetData>
    <row r="1" spans="2:12" ht="15.75" outlineLevel="1" x14ac:dyDescent="0.25">
      <c r="B1" s="17" t="s">
        <v>30</v>
      </c>
    </row>
    <row r="2" spans="2:12" ht="13.9" outlineLevel="1" x14ac:dyDescent="0.25"/>
    <row r="3" spans="2:12" ht="18.75" outlineLevel="1" x14ac:dyDescent="0.3">
      <c r="B3" s="2" t="s">
        <v>12</v>
      </c>
      <c r="C3" s="3"/>
      <c r="D3" s="3"/>
      <c r="E3" s="3"/>
    </row>
    <row r="4" spans="2:12" ht="18" outlineLevel="1" x14ac:dyDescent="0.35">
      <c r="B4" s="2"/>
      <c r="C4" s="3"/>
      <c r="D4" s="3"/>
      <c r="E4" s="3"/>
    </row>
    <row r="5" spans="2:12" ht="39" customHeight="1" outlineLevel="1" x14ac:dyDescent="0.25">
      <c r="B5" s="4" t="s">
        <v>0</v>
      </c>
      <c r="E5" s="69" t="s">
        <v>26</v>
      </c>
      <c r="F5" s="69"/>
      <c r="G5" s="32"/>
      <c r="H5" s="32"/>
      <c r="I5" s="32"/>
      <c r="J5" s="16"/>
      <c r="K5" s="5"/>
    </row>
    <row r="6" spans="2:12" ht="15.6" outlineLevel="1" x14ac:dyDescent="0.25">
      <c r="B6" s="70"/>
      <c r="C6" s="70"/>
      <c r="D6" s="70"/>
      <c r="E6" s="70"/>
      <c r="F6" s="70"/>
      <c r="G6" s="33"/>
      <c r="H6" s="33"/>
      <c r="I6" s="33"/>
      <c r="J6" s="16"/>
    </row>
    <row r="7" spans="2:12" ht="30.6" customHeight="1" outlineLevel="1" thickBot="1" x14ac:dyDescent="0.3">
      <c r="B7" s="71" t="s">
        <v>44</v>
      </c>
      <c r="C7" s="71"/>
      <c r="D7" s="71"/>
      <c r="E7" s="71"/>
      <c r="F7" s="71"/>
      <c r="G7" s="32"/>
      <c r="H7" s="32"/>
      <c r="I7" s="32"/>
      <c r="J7" s="6"/>
    </row>
    <row r="8" spans="2:12" outlineLevel="1" x14ac:dyDescent="0.25">
      <c r="B8" s="72" t="s">
        <v>1</v>
      </c>
      <c r="C8" s="73"/>
      <c r="D8" s="73"/>
      <c r="E8" s="73"/>
      <c r="F8" s="74"/>
      <c r="G8" s="36"/>
      <c r="H8" s="36"/>
      <c r="I8" s="36"/>
      <c r="J8" s="7"/>
      <c r="K8" s="7"/>
      <c r="L8" s="8"/>
    </row>
    <row r="9" spans="2:12" outlineLevel="1" x14ac:dyDescent="0.25">
      <c r="B9" s="48" t="s">
        <v>2</v>
      </c>
      <c r="C9" s="75" t="s">
        <v>14</v>
      </c>
      <c r="D9" s="76"/>
      <c r="E9" s="76"/>
      <c r="F9" s="77"/>
      <c r="G9" s="37"/>
      <c r="H9" s="37"/>
      <c r="I9" s="37"/>
      <c r="J9" s="9"/>
      <c r="K9" s="10"/>
      <c r="L9" s="11"/>
    </row>
    <row r="10" spans="2:12" outlineLevel="1" x14ac:dyDescent="0.25">
      <c r="B10" s="49" t="s">
        <v>3</v>
      </c>
      <c r="C10" s="63"/>
      <c r="D10" s="64"/>
      <c r="E10" s="64"/>
      <c r="F10" s="65"/>
      <c r="G10" s="38"/>
      <c r="H10" s="38"/>
      <c r="I10" s="38"/>
      <c r="J10" s="12"/>
      <c r="K10" s="12"/>
      <c r="L10" s="13"/>
    </row>
    <row r="11" spans="2:12" outlineLevel="1" x14ac:dyDescent="0.25">
      <c r="B11" s="49" t="s">
        <v>4</v>
      </c>
      <c r="C11" s="63"/>
      <c r="D11" s="64"/>
      <c r="E11" s="64"/>
      <c r="F11" s="65"/>
      <c r="G11" s="38"/>
      <c r="H11" s="38"/>
      <c r="I11" s="38"/>
      <c r="J11" s="12"/>
      <c r="K11" s="12"/>
      <c r="L11" s="13"/>
    </row>
    <row r="12" spans="2:12" outlineLevel="1" x14ac:dyDescent="0.25">
      <c r="B12" s="49" t="s">
        <v>5</v>
      </c>
      <c r="C12" s="63"/>
      <c r="D12" s="64"/>
      <c r="E12" s="64"/>
      <c r="F12" s="65"/>
      <c r="G12" s="38"/>
      <c r="H12" s="38"/>
      <c r="I12" s="38"/>
      <c r="J12" s="12"/>
      <c r="K12" s="12"/>
      <c r="L12" s="13"/>
    </row>
    <row r="13" spans="2:12" outlineLevel="1" x14ac:dyDescent="0.25">
      <c r="B13" s="50" t="s">
        <v>23</v>
      </c>
      <c r="C13" s="78"/>
      <c r="D13" s="75"/>
      <c r="E13" s="75"/>
      <c r="F13" s="79"/>
      <c r="G13" s="37"/>
      <c r="H13" s="37"/>
      <c r="I13" s="37"/>
      <c r="J13" s="14"/>
      <c r="K13" s="14"/>
      <c r="L13" s="15"/>
    </row>
    <row r="14" spans="2:12" ht="50.45" customHeight="1" outlineLevel="1" x14ac:dyDescent="0.25">
      <c r="B14" s="51" t="s">
        <v>7</v>
      </c>
      <c r="C14" s="66" t="s">
        <v>43</v>
      </c>
      <c r="D14" s="67"/>
      <c r="E14" s="67"/>
      <c r="F14" s="68"/>
      <c r="G14" s="39"/>
      <c r="H14" s="39"/>
      <c r="I14" s="39"/>
      <c r="J14" s="12"/>
      <c r="K14" s="13"/>
    </row>
    <row r="15" spans="2:12" ht="29.45" customHeight="1" outlineLevel="1" x14ac:dyDescent="0.25">
      <c r="B15" s="51" t="s">
        <v>8</v>
      </c>
      <c r="C15" s="66" t="s">
        <v>41</v>
      </c>
      <c r="D15" s="67"/>
      <c r="E15" s="67"/>
      <c r="F15" s="68"/>
      <c r="G15" s="40"/>
      <c r="H15" s="40"/>
      <c r="I15" s="40"/>
      <c r="J15" s="12"/>
      <c r="K15" s="13"/>
    </row>
    <row r="16" spans="2:12" outlineLevel="1" x14ac:dyDescent="0.25">
      <c r="B16" s="51" t="s">
        <v>16</v>
      </c>
      <c r="C16" s="66" t="s">
        <v>19</v>
      </c>
      <c r="D16" s="67"/>
      <c r="E16" s="67"/>
      <c r="F16" s="68"/>
      <c r="G16" s="39"/>
      <c r="H16" s="39"/>
      <c r="I16" s="39"/>
      <c r="J16" s="12"/>
      <c r="K16" s="13"/>
    </row>
    <row r="17" spans="1:16" ht="25.5" outlineLevel="1" x14ac:dyDescent="0.25">
      <c r="B17" s="51" t="s">
        <v>15</v>
      </c>
      <c r="C17" s="66" t="s">
        <v>22</v>
      </c>
      <c r="D17" s="67"/>
      <c r="E17" s="67"/>
      <c r="F17" s="68"/>
      <c r="G17" s="40"/>
      <c r="H17" s="40"/>
      <c r="I17" s="40"/>
      <c r="J17" s="12"/>
      <c r="K17" s="13"/>
    </row>
    <row r="18" spans="1:16" ht="15.75" outlineLevel="1" thickBot="1" x14ac:dyDescent="0.3">
      <c r="B18" s="52" t="s">
        <v>6</v>
      </c>
      <c r="C18" s="56" t="s">
        <v>21</v>
      </c>
      <c r="D18" s="57"/>
      <c r="E18" s="57"/>
      <c r="F18" s="58"/>
      <c r="G18" s="40"/>
      <c r="H18" s="40"/>
      <c r="I18" s="40"/>
      <c r="J18" s="12"/>
      <c r="K18" s="12"/>
      <c r="L18" s="13"/>
    </row>
    <row r="19" spans="1:16" ht="13.9" outlineLevel="1" x14ac:dyDescent="0.25"/>
    <row r="20" spans="1:16" ht="157.9" customHeight="1" x14ac:dyDescent="0.25">
      <c r="A20" s="28" t="s">
        <v>9</v>
      </c>
      <c r="B20" s="80" t="s">
        <v>20</v>
      </c>
      <c r="C20" s="81"/>
      <c r="D20" s="19" t="s">
        <v>13</v>
      </c>
      <c r="E20" s="20" t="s">
        <v>25</v>
      </c>
      <c r="F20" s="19" t="s">
        <v>10</v>
      </c>
      <c r="G20" s="34" t="s">
        <v>33</v>
      </c>
      <c r="H20" s="34" t="s">
        <v>34</v>
      </c>
      <c r="I20" s="34" t="s">
        <v>35</v>
      </c>
      <c r="J20" s="19" t="s">
        <v>46</v>
      </c>
      <c r="K20" s="19" t="s">
        <v>28</v>
      </c>
      <c r="L20" s="19" t="s">
        <v>24</v>
      </c>
      <c r="M20" s="31" t="s">
        <v>11</v>
      </c>
      <c r="N20" s="31" t="s">
        <v>29</v>
      </c>
      <c r="O20" s="31" t="s">
        <v>32</v>
      </c>
      <c r="P20" s="31" t="s">
        <v>31</v>
      </c>
    </row>
    <row r="21" spans="1:16" ht="13.9" x14ac:dyDescent="0.25">
      <c r="A21" s="29">
        <v>1</v>
      </c>
      <c r="B21" s="54">
        <v>2</v>
      </c>
      <c r="C21" s="55"/>
      <c r="D21" s="18">
        <v>3</v>
      </c>
      <c r="E21" s="21">
        <v>4</v>
      </c>
      <c r="F21" s="18">
        <v>5</v>
      </c>
      <c r="G21" s="18">
        <v>6</v>
      </c>
      <c r="H21" s="18">
        <v>7</v>
      </c>
      <c r="I21" s="18">
        <v>8</v>
      </c>
      <c r="J21" s="18">
        <v>9</v>
      </c>
      <c r="K21" s="18">
        <v>10</v>
      </c>
      <c r="L21" s="18">
        <v>11</v>
      </c>
      <c r="M21" s="18">
        <v>12</v>
      </c>
      <c r="N21" s="18">
        <v>13</v>
      </c>
      <c r="O21" s="35">
        <v>14</v>
      </c>
      <c r="P21" s="35">
        <v>15</v>
      </c>
    </row>
    <row r="22" spans="1:16" ht="178.5" x14ac:dyDescent="0.25">
      <c r="A22" s="29">
        <v>1</v>
      </c>
      <c r="B22" s="59" t="s">
        <v>42</v>
      </c>
      <c r="C22" s="60"/>
      <c r="D22" s="25" t="s">
        <v>48</v>
      </c>
      <c r="E22" s="30" t="s">
        <v>45</v>
      </c>
      <c r="F22" s="18" t="s">
        <v>27</v>
      </c>
      <c r="G22" s="42"/>
      <c r="H22" s="42"/>
      <c r="I22" s="42"/>
      <c r="J22" s="18">
        <v>20</v>
      </c>
      <c r="K22" s="43"/>
      <c r="L22" s="42"/>
      <c r="M22" s="44">
        <f>ROUND(K22*(L22/100),2)</f>
        <v>0</v>
      </c>
      <c r="N22" s="45">
        <f t="shared" ref="N22:N23" si="0">ROUND(K22+(K22*L22/100),2)</f>
        <v>0</v>
      </c>
      <c r="O22" s="44">
        <f>ROUND(K22*J22,2)</f>
        <v>0</v>
      </c>
      <c r="P22" s="45">
        <f>ROUND(N22*J22,2)</f>
        <v>0</v>
      </c>
    </row>
    <row r="23" spans="1:16" ht="162.75" customHeight="1" x14ac:dyDescent="0.25">
      <c r="A23" s="29">
        <v>8</v>
      </c>
      <c r="B23" s="23" t="s">
        <v>50</v>
      </c>
      <c r="C23" s="24"/>
      <c r="D23" s="25" t="s">
        <v>49</v>
      </c>
      <c r="E23" s="30" t="s">
        <v>51</v>
      </c>
      <c r="F23" s="18" t="s">
        <v>52</v>
      </c>
      <c r="G23" s="42"/>
      <c r="H23" s="42"/>
      <c r="I23" s="42"/>
      <c r="J23" s="18">
        <v>17</v>
      </c>
      <c r="K23" s="43"/>
      <c r="L23" s="42"/>
      <c r="M23" s="44">
        <f t="shared" ref="M23" si="1">ROUND(K23*(L23/100),2)</f>
        <v>0</v>
      </c>
      <c r="N23" s="45">
        <f t="shared" si="0"/>
        <v>0</v>
      </c>
      <c r="O23" s="44">
        <f t="shared" ref="O23" si="2">ROUND(K23*J23,2)</f>
        <v>0</v>
      </c>
      <c r="P23" s="45">
        <f t="shared" ref="P23" si="3">ROUND(N23*J23,2)</f>
        <v>0</v>
      </c>
    </row>
    <row r="24" spans="1:16" x14ac:dyDescent="0.25">
      <c r="A24" s="82" t="s">
        <v>18</v>
      </c>
      <c r="B24" s="83"/>
      <c r="C24" s="83"/>
      <c r="D24" s="83"/>
      <c r="E24" s="83"/>
      <c r="F24" s="18"/>
      <c r="G24" s="18"/>
      <c r="H24" s="18"/>
      <c r="I24" s="18"/>
      <c r="J24" s="41">
        <f>SUM(J22:J23)</f>
        <v>37</v>
      </c>
      <c r="K24" s="26">
        <f>SUM(K22:K23)</f>
        <v>0</v>
      </c>
      <c r="L24" s="18"/>
      <c r="M24" s="46">
        <f>SUM(M22:M23)</f>
        <v>0</v>
      </c>
      <c r="N24" s="46">
        <f>SUM(N22:N23)</f>
        <v>0</v>
      </c>
      <c r="O24" s="47">
        <f>SUM(O22:O23)</f>
        <v>0</v>
      </c>
      <c r="P24" s="47">
        <f>SUM(P22:P23)</f>
        <v>0</v>
      </c>
    </row>
    <row r="25" spans="1:16" ht="60.6" customHeight="1" x14ac:dyDescent="0.25">
      <c r="B25" s="53" t="s">
        <v>17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6" ht="92.25" customHeight="1" x14ac:dyDescent="0.25">
      <c r="B26" s="61" t="s">
        <v>47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6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</sheetData>
  <mergeCells count="20">
    <mergeCell ref="B26:N26"/>
    <mergeCell ref="C11:F11"/>
    <mergeCell ref="C16:F16"/>
    <mergeCell ref="E5:F5"/>
    <mergeCell ref="B6:F6"/>
    <mergeCell ref="B7:F7"/>
    <mergeCell ref="B8:F8"/>
    <mergeCell ref="C10:F10"/>
    <mergeCell ref="C9:F9"/>
    <mergeCell ref="C12:F12"/>
    <mergeCell ref="C13:F13"/>
    <mergeCell ref="C14:F14"/>
    <mergeCell ref="C15:F15"/>
    <mergeCell ref="C17:F17"/>
    <mergeCell ref="B20:C20"/>
    <mergeCell ref="A24:E24"/>
    <mergeCell ref="B25:N25"/>
    <mergeCell ref="B21:C21"/>
    <mergeCell ref="C18:F18"/>
    <mergeCell ref="B22:C2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Лист1!$A$1:$A$5</xm:f>
          </x14:formula1>
          <xm:sqref>H22:H23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Лист1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Беляева Марина Владимировна</cp:lastModifiedBy>
  <cp:lastPrinted>2023-01-31T12:42:51Z</cp:lastPrinted>
  <dcterms:created xsi:type="dcterms:W3CDTF">2022-06-08T15:50:48Z</dcterms:created>
  <dcterms:modified xsi:type="dcterms:W3CDTF">2026-07-14T12:02:28Z</dcterms:modified>
</cp:coreProperties>
</file>