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СПСР\Договора ПП\ТПиР\2025 ТПиР-ДФ\5-ТПиР-ПИР-2025\МХ\"/>
    </mc:Choice>
  </mc:AlternateContent>
  <bookViews>
    <workbookView xWindow="0" yWindow="0" windowWidth="16380" windowHeight="8190" tabRatio="500"/>
  </bookViews>
  <sheets>
    <sheet name="общий расчет" sheetId="1" r:id="rId1"/>
  </sheets>
  <definedNames>
    <definedName name="_ftn1" localSheetId="0">'общий расчет'!#REF!</definedName>
    <definedName name="_ftnref1" localSheetId="0">'общий расчет'!$C$65</definedName>
    <definedName name="_xlnm._FilterDatabase" localSheetId="0" hidden="1">'общий расчет'!$C$5:$F$61</definedName>
    <definedName name="Print_Area_0" localSheetId="0">'общий расчет'!$A$1:$F$65</definedName>
    <definedName name="Print_Area_0_0" localSheetId="0">'общий расчет'!$A$1:$W$65</definedName>
    <definedName name="_xlnm.Print_Area" localSheetId="0">'общий расчет'!$A$1:$V$65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9" i="1" l="1"/>
  <c r="I29" i="1"/>
  <c r="H29" i="1"/>
  <c r="J16" i="1"/>
  <c r="I16" i="1"/>
  <c r="H16" i="1"/>
  <c r="J14" i="1"/>
  <c r="I14" i="1"/>
  <c r="H14" i="1"/>
  <c r="J8" i="1"/>
  <c r="I8" i="1"/>
  <c r="H8" i="1"/>
</calcChain>
</file>

<file path=xl/sharedStrings.xml><?xml version="1.0" encoding="utf-8"?>
<sst xmlns="http://schemas.openxmlformats.org/spreadsheetml/2006/main" count="235" uniqueCount="84">
  <si>
    <t>Спецификация оборудования очистных сооружекний Гергебильской ГЭС.</t>
  </si>
  <si>
    <r>
      <rPr>
        <sz val="12"/>
        <rFont val="Times New Roman"/>
        <family val="1"/>
        <charset val="1"/>
      </rPr>
      <t xml:space="preserve">Приложение 2 к ТТ на </t>
    </r>
    <r>
      <rPr>
        <sz val="12"/>
        <rFont val="Times New Roman"/>
        <family val="1"/>
      </rPr>
      <t>Поставку очистных сооружений, водоподготовки и канализации Гергебильской ГЭС</t>
    </r>
  </si>
  <si>
    <t>№ п/п</t>
  </si>
  <si>
    <t>Наименование планируемой к закупке продукции</t>
  </si>
  <si>
    <t>Предоставляемая документация передоваемим оборудованием</t>
  </si>
  <si>
    <t>Единица изменения</t>
  </si>
  <si>
    <t>Требуемое количество</t>
  </si>
  <si>
    <t>% отклонения от минимальной цены (не должен быть более 20%)</t>
  </si>
  <si>
    <t>Требование Заказчика</t>
  </si>
  <si>
    <t>По смете</t>
  </si>
  <si>
    <t>Источник информации-1</t>
  </si>
  <si>
    <t>Источник информации-2</t>
  </si>
  <si>
    <t>Источник информации-3</t>
  </si>
  <si>
    <t>Оборудование очистные сооружения ливневых стоков  и замасленных стоков  Р.Д. 1080-422-2025-ГерГЭС-ТХ3</t>
  </si>
  <si>
    <t>Оборудование</t>
  </si>
  <si>
    <t xml:space="preserve">Комплект оборудования очистки ливневых стоков и замасленных стоков, в составе: Комплексная система очистки стеклопластиковая производительностью 35 л/с D=1800 мм, L=7200 мм – 1 шт., 
1.Секция пескоуловителя комплектуется датчиком уровня осадка по умолчанию.
2.Секция нефтеуловителя комплектуется датчиком уровня нефтепродуктов по умолчанию.
3.Сигнализатор для датчиков общий на обе секции, комплектуется по умолчанию.
</t>
  </si>
  <si>
    <t>Технические паспорта и эксплуатационная документация на оборудование и аппаратуру (паспорта и инструкции, соответствующие ГОСТ, ТУ указанные в рабочей документации);
Руководства по эксплуатации;
Электрические, принципиальные, испольнительные схемы;
Продольные поперечные разрезы;                                                         Упаковочные листы, упаковочные ярлыки;
Протоколы заводских испытаний и измерений.</t>
  </si>
  <si>
    <t>шт.</t>
  </si>
  <si>
    <t>Параметры, оборудования и элементов для монтажа и сборки указаны в Р.Д.1080-422-2025-ГерГЭС-ТХ3 приложение №1 к ТТ. 
Указанные в спецификации рабочей документации оборудование и материалы являются рекомендованными и могут быть заменены при условии, что заменяемое оборудование и позиции отвечают требованиям ГОСТ, ТУ. Замена отдельных позиций на аналогичное оборудование нужно официально согласовать с проектировщиками — без их подтверждения изменения не имеют силы. Все расходы, которые возникают из‑за процедуры согласования  участник берёт на себя. Заказчик их не компенсирует.</t>
  </si>
  <si>
    <t>Колодец  с корзиной D=1400, H=1674</t>
  </si>
  <si>
    <t xml:space="preserve">Сертификат качества </t>
  </si>
  <si>
    <t xml:space="preserve">Колодец распределительный  D=1000  H=1584 </t>
  </si>
  <si>
    <t xml:space="preserve">Колодец поворотный D=1000 H=1674
</t>
  </si>
  <si>
    <t xml:space="preserve">Колодец отбора проб D=1600 H=1814 </t>
  </si>
  <si>
    <t>Расходомер фланцевый Ду200 (Ф200-2,5-Н-ЗЭ2-IP68-Э2)-(КС-Ф05-Т0-И0-
Инт1-А0-Р0-24-IP67-ДП1)-10                                                                       Ф - фланцевое стандартное DN200 (ГОСТ 33259-2015), корпус - Ст.20
Давление до 2.5 Мпа
Исполнение проточной части из нерж. стали для неагрессивных и слабоагрессивных сред с кольцами заземления
Материал электродов нержавеющая сталь 12Х18Н10Т
Степень защиты первичного преобразователя IP68 по ГОСТ 14254, рассчитан на длительное погружение в воду
Количество измерительных электродов - 2 
Тип крепления измерительного блока (ИБ) выносной измерительный блок с креплением на DIN-рейку (раздельное исполнение)
Функциональное исполнение измерительного блока - ИБ с дисплеем, кнопками и светодиодной индикацией, с основным и дополнительным счётчиками
Интерфейc RS485, Modbus RTU
Напряжение питания - 24 В постоянное
Степень защиты измерительного блока (ИБ) по ГОСТ 14254 – IP67 пыленепроницаем, рассчитан на непродолжительное погружение (пластиковый корпус)
Погрешность измерения ДП1 - 1%, динамический диапазон 1:100
Длина кабеля 10 метров</t>
  </si>
  <si>
    <t>Шкаф ВРУ-ЛОС</t>
  </si>
  <si>
    <t>Технические паспорта и эксплуатационная документация на шкаф и аппаратуру (паспорта и инструкции, соответствующие ГОСТ, ТУ указанные в рабочей документации);
Руководства по эксплуатации;
Электрические, принципиальные, испольнительные схемы;
Упаковочные листы, упаковочные ярлыки;
Протоколы заводских испытаний и измерений.</t>
  </si>
  <si>
    <r>
      <rPr>
        <sz val="12"/>
        <rFont val="Times New Roman"/>
        <family val="1"/>
        <charset val="1"/>
      </rPr>
      <t xml:space="preserve">Лоток водоотводный CompoMax Drive ЛВ-20.26.16-П полимербетонный </t>
    </r>
    <r>
      <rPr>
        <sz val="11"/>
        <rFont val="Times New Roman"/>
        <family val="1"/>
        <charset val="1"/>
      </rPr>
      <t xml:space="preserve">Материал: полимербетон </t>
    </r>
    <r>
      <rPr>
        <sz val="12"/>
        <rFont val="Times New Roman"/>
        <family val="1"/>
        <charset val="1"/>
      </rPr>
      <t>L=1000 H=160.Гидравлическое сечение: DN200,(ширина пропускного канала — 200 мм).</t>
    </r>
  </si>
  <si>
    <r>
      <rPr>
        <sz val="12"/>
        <rFont val="Times New Roman"/>
        <family val="1"/>
        <charset val="204"/>
      </rPr>
      <t xml:space="preserve">Заглушка торцевая ЗЛВ-20.26.16-П-ОС стальная оцинкованная </t>
    </r>
    <r>
      <rPr>
        <sz val="11"/>
        <rFont val="Times New Roman"/>
        <family val="1"/>
        <charset val="1"/>
      </rPr>
      <t xml:space="preserve">Гидравлическое сечение DN200, H=136, </t>
    </r>
    <r>
      <rPr>
        <sz val="12"/>
        <rFont val="Times New Roman"/>
        <family val="1"/>
        <charset val="204"/>
      </rPr>
      <t>Материал:</t>
    </r>
    <r>
      <rPr>
        <b/>
        <sz val="11"/>
        <rFont val="Times New Roman"/>
        <family val="1"/>
        <charset val="1"/>
      </rPr>
      <t xml:space="preserve"> </t>
    </r>
    <r>
      <rPr>
        <sz val="12"/>
        <rFont val="Times New Roman"/>
        <family val="1"/>
        <charset val="204"/>
      </rPr>
      <t>оцинкованная сталь</t>
    </r>
  </si>
  <si>
    <r>
      <rPr>
        <sz val="12"/>
        <rFont val="Times New Roman"/>
        <family val="1"/>
        <charset val="1"/>
      </rPr>
      <t xml:space="preserve">Лоток водоотводный BetoMax ЛВ-20.29.23-Б бетонный                           </t>
    </r>
    <r>
      <rPr>
        <sz val="11"/>
        <rFont val="Times New Roman"/>
        <family val="1"/>
        <charset val="1"/>
      </rPr>
      <t xml:space="preserve">Материал:  фибробетон  </t>
    </r>
    <r>
      <rPr>
        <sz val="12"/>
        <rFont val="Times New Roman"/>
        <family val="1"/>
        <charset val="1"/>
      </rPr>
      <t>L=1000 H=235, Гидравлическое сечение: DN200.</t>
    </r>
  </si>
  <si>
    <r>
      <rPr>
        <sz val="12"/>
        <rFont val="Times New Roman"/>
        <family val="1"/>
        <charset val="1"/>
      </rPr>
      <t xml:space="preserve">Лоток водоотводный BetoMax ЛВ-20.29.28-Б бетонный                            </t>
    </r>
    <r>
      <rPr>
        <sz val="11"/>
        <rFont val="Times New Roman"/>
        <family val="1"/>
        <charset val="1"/>
      </rPr>
      <t xml:space="preserve">Материал:  фибробетон </t>
    </r>
    <r>
      <rPr>
        <sz val="12"/>
        <rFont val="Times New Roman"/>
        <family val="1"/>
        <charset val="1"/>
      </rPr>
      <t>L=1000 H=285 Гидравлическое сечение: DN200.</t>
    </r>
  </si>
  <si>
    <r>
      <rPr>
        <sz val="12"/>
        <rFont val="Times New Roman"/>
        <family val="1"/>
        <charset val="1"/>
      </rPr>
      <t xml:space="preserve">Лоток водоотводный BetoMax ЛВ-20.29.33-Б бетонный                         </t>
    </r>
    <r>
      <rPr>
        <sz val="11"/>
        <rFont val="Times New Roman"/>
        <family val="1"/>
        <charset val="1"/>
      </rPr>
      <t xml:space="preserve">Материал:  фибробетон </t>
    </r>
    <r>
      <rPr>
        <sz val="12"/>
        <rFont val="Times New Roman"/>
        <family val="1"/>
        <charset val="1"/>
      </rPr>
      <t>L=1000 H=335, Гидравлическое сечение: DN200.</t>
    </r>
  </si>
  <si>
    <r>
      <rPr>
        <sz val="12"/>
        <rFont val="Times New Roman"/>
        <family val="1"/>
        <charset val="1"/>
      </rPr>
      <t xml:space="preserve">Лоток водоотводный BetoMax ЛВ-20.29.43-Б-К10 бетонный                      </t>
    </r>
    <r>
      <rPr>
        <sz val="11"/>
        <rFont val="Times New Roman"/>
        <family val="1"/>
        <charset val="1"/>
      </rPr>
      <t xml:space="preserve">Материал:  фибробетон </t>
    </r>
    <r>
      <rPr>
        <sz val="12"/>
        <rFont val="Times New Roman"/>
        <family val="1"/>
        <charset val="1"/>
      </rPr>
      <t>Каскадный лоток с перепадом высот К-10 L=1000 H=385, Гидравлическое сечение: DN200.</t>
    </r>
  </si>
  <si>
    <r>
      <rPr>
        <sz val="12"/>
        <rFont val="Times New Roman"/>
        <family val="1"/>
        <charset val="1"/>
      </rPr>
      <t xml:space="preserve">Лоток водоотводный BetoMax ЛВ-20.29.43-Б бетонный                          </t>
    </r>
    <r>
      <rPr>
        <sz val="11"/>
        <rFont val="Times New Roman"/>
        <family val="1"/>
        <charset val="1"/>
      </rPr>
      <t>Материал:  фибробетон L=1000 H=435 Гидравлическое сечение: DN200.</t>
    </r>
  </si>
  <si>
    <r>
      <rPr>
        <sz val="12"/>
        <rFont val="Times New Roman"/>
        <family val="1"/>
        <charset val="1"/>
      </rPr>
      <t xml:space="preserve">Лоток водоотводный BetoMax ЛВ-20.29.61-Б-К30 бетонный                    </t>
    </r>
    <r>
      <rPr>
        <sz val="11"/>
        <rFont val="Times New Roman"/>
        <family val="1"/>
        <charset val="1"/>
      </rPr>
      <t>Материал:  фибробетон L=1000 H=460 Гидравлическое сечение: DN200.</t>
    </r>
  </si>
  <si>
    <r>
      <rPr>
        <sz val="12"/>
        <rFont val="Times New Roman"/>
        <family val="1"/>
        <charset val="1"/>
      </rPr>
      <t xml:space="preserve">Лоток водоотводный BetoMax ЛВ-20.29.61-Б-У30 бетонный с уклоном </t>
    </r>
    <r>
      <rPr>
        <sz val="11"/>
        <rFont val="Times New Roman"/>
        <family val="1"/>
        <charset val="1"/>
      </rPr>
      <t>Материал:  фибробетон L=1000 H=460-465 Гидравлическое сечение: DN200.</t>
    </r>
  </si>
  <si>
    <r>
      <rPr>
        <sz val="12"/>
        <rFont val="Times New Roman"/>
        <family val="1"/>
        <charset val="1"/>
      </rPr>
      <t>Лоток водоотводный BetoMax ЛВ-20.29.61-Б-У29 бетонный с уклоном М</t>
    </r>
    <r>
      <rPr>
        <sz val="11"/>
        <rFont val="Times New Roman"/>
        <family val="1"/>
        <charset val="1"/>
      </rPr>
      <t>атериал:  фибробетон L=1000 H=465-470Гидравлическое сечение: DN200.</t>
    </r>
  </si>
  <si>
    <r>
      <rPr>
        <sz val="12"/>
        <rFont val="Times New Roman"/>
        <family val="1"/>
        <charset val="1"/>
      </rPr>
      <t>Лоток водоотводный BetoMax ЛВ-20.29.61-Б-У28 бетонный с уклоном М</t>
    </r>
    <r>
      <rPr>
        <sz val="11"/>
        <rFont val="Times New Roman"/>
        <family val="1"/>
        <charset val="1"/>
      </rPr>
      <t>атериал:  фибробетон L=1000 H=470-475 Гидравлическое сечение: DN200.</t>
    </r>
  </si>
  <si>
    <r>
      <rPr>
        <sz val="12"/>
        <rFont val="Times New Roman"/>
        <family val="1"/>
        <charset val="1"/>
      </rPr>
      <t>Лоток водоотводный BetoMax ЛВ-20.29.61-Б-У27 бетонный с уклоном М</t>
    </r>
    <r>
      <rPr>
        <sz val="11"/>
        <rFont val="Times New Roman"/>
        <family val="1"/>
        <charset val="1"/>
      </rPr>
      <t>атериал:  фибробетон L=1000 H=475-480 Гидравлическое сечение: DN200.</t>
    </r>
  </si>
  <si>
    <r>
      <rPr>
        <sz val="12"/>
        <rFont val="Times New Roman"/>
        <family val="1"/>
        <charset val="1"/>
      </rPr>
      <t>Лоток водоотводный BetoMax ЛВ-20.29.61-Б-У26 бетонный с уклоном М</t>
    </r>
    <r>
      <rPr>
        <sz val="11"/>
        <rFont val="Times New Roman"/>
        <family val="1"/>
        <charset val="1"/>
      </rPr>
      <t>атериал:  фибробетон L=1000 H=480-485 Гидравлическое сечение: DN200.</t>
    </r>
  </si>
  <si>
    <r>
      <rPr>
        <sz val="12"/>
        <rFont val="Times New Roman"/>
        <family val="1"/>
        <charset val="1"/>
      </rPr>
      <t>Лоток водоотводный BetoMax ЛВ-20.29.61-Б-У25 бетонный с уклоном М</t>
    </r>
    <r>
      <rPr>
        <sz val="11"/>
        <rFont val="Times New Roman"/>
        <family val="1"/>
        <charset val="1"/>
      </rPr>
      <t>атериал:  фибробетон L=1000 H=485-490 Гидравлическое сечение: DN200.</t>
    </r>
  </si>
  <si>
    <r>
      <rPr>
        <sz val="12"/>
        <rFont val="Times New Roman"/>
        <family val="1"/>
        <charset val="1"/>
      </rPr>
      <t>Лоток водоотводный BetoMax ЛВ-20.29.61-Б-У24 бетонный с уклоном М</t>
    </r>
    <r>
      <rPr>
        <sz val="11"/>
        <rFont val="Times New Roman"/>
        <family val="1"/>
        <charset val="1"/>
      </rPr>
      <t>атериал:  фибробетон L=1000 H=490-495 Гидравлическое сечение: DN200.</t>
    </r>
  </si>
  <si>
    <r>
      <rPr>
        <sz val="12"/>
        <rFont val="Times New Roman"/>
        <family val="1"/>
        <charset val="1"/>
      </rPr>
      <t>Лоток водоотводный BetoMax ЛВ-20.29.61-Б-У23 бетонный с уклоном М</t>
    </r>
    <r>
      <rPr>
        <sz val="11"/>
        <rFont val="Times New Roman"/>
        <family val="1"/>
        <charset val="1"/>
      </rPr>
      <t>атериал:  фибробетон L=1000 H=495-500 Гидравлическое сечение: DN200.</t>
    </r>
  </si>
  <si>
    <t xml:space="preserve">Пескоуловитель секционный BetoMax ПУС-20.29.75-Б-В бетонный (верхняя часть) </t>
  </si>
  <si>
    <t>Пескоуловитель секционный BetoMax ПУС-20.29.75-Б-Н бетонный (нижняя часть)</t>
  </si>
  <si>
    <t>Пескоуловитель секционный BetoMax Drive ПУС-20.26.72-Б-В бетонный (верхняя часть)</t>
  </si>
  <si>
    <t>Материал</t>
  </si>
  <si>
    <t xml:space="preserve">Заглушка торцевая стальная ЗЛВ-20.29.23-Б-ОС </t>
  </si>
  <si>
    <t>Заглушка торцевая стальная ЗЛВ-20.29.33-Б-ОС</t>
  </si>
  <si>
    <t xml:space="preserve">Заглушка торцевая стальная ЗЛВ-20.26.31-Б-ОС </t>
  </si>
  <si>
    <t xml:space="preserve">Решетка водоприемная Drive РВ-20.25.50 "шина" чугунная ВЧ E600, Болт М10х25 - 4 шт., Гайка М10 квадрат- 4 шт. </t>
  </si>
  <si>
    <t>компл.</t>
  </si>
  <si>
    <t>Решетка водоприемная Max РВ-20.27.50 щелевая дорожная чугунная ВЧ C250, Болт М12х40 - 4 шт., Гайка М12 квадрат- 4 шт.</t>
  </si>
  <si>
    <t xml:space="preserve">Решетка водоприемная Max РВ-20.27.50 щелевая дорожная чугунная ВЧ E600, Болт М12х40 - 4 шт., Гайка М12 квадрат- 4 шт. </t>
  </si>
  <si>
    <t>Герметик полиуретановый однокомпонентный в упаковке 600 мл</t>
  </si>
  <si>
    <t>Оборудование очистных сооружений бытовых стоков Р.Д. 1080-422-2025-ГерГЭС- ТХ1</t>
  </si>
  <si>
    <r>
      <rPr>
        <i/>
        <sz val="12"/>
        <rFont val="Times New Roman"/>
        <family val="1"/>
        <charset val="1"/>
      </rPr>
      <t xml:space="preserve">Комплексные очистные сооружения производительностью 4 м3/ч, в составе: 1.  Установка очистки бытовых сточных вод -1шт.             </t>
    </r>
    <r>
      <rPr>
        <sz val="12"/>
        <rFont val="Times New Roman"/>
        <family val="1"/>
        <charset val="1"/>
      </rPr>
      <t xml:space="preserve"> Корпус выполнен из прочного пластика — полипропилена. Размер  2100x1680x2500(ДШВ), Объем переработки, 4 м3/сут Залповый сброс, не менее 1200 л:   Вес-590кг    Количество обслуживающих лиц до -20;                 2. </t>
    </r>
    <r>
      <rPr>
        <i/>
        <sz val="12"/>
        <rFont val="Times New Roman"/>
        <family val="1"/>
        <charset val="1"/>
      </rPr>
      <t xml:space="preserve">Установка очистки бытовых сточных вод -– 1 шт., </t>
    </r>
    <r>
      <rPr>
        <sz val="12"/>
        <rFont val="Times New Roman"/>
        <family val="1"/>
        <charset val="1"/>
      </rPr>
      <t xml:space="preserve">Размер не более 940x920x2500(ДШВ), Потребляемая эл. энергия, не более 0,24 кВт/сут;           </t>
    </r>
    <r>
      <rPr>
        <i/>
        <sz val="12"/>
        <rFont val="Times New Roman"/>
        <family val="1"/>
        <charset val="1"/>
      </rPr>
      <t xml:space="preserve">3. Установка обеззараживания 
</t>
    </r>
    <r>
      <rPr>
        <sz val="12"/>
        <rFont val="Times New Roman"/>
        <family val="1"/>
        <charset val="1"/>
      </rPr>
      <t xml:space="preserve">Материал изготовления - конструкционный полипропилен
Размер не более 1000x1000x1100(ДШВ)
Масса не более 60 кг.
Потребляемая мощность, не более 2 кВт/сут
Мощность УФ-лампы – 80 Вт.
</t>
    </r>
  </si>
  <si>
    <r>
      <rPr>
        <sz val="12"/>
        <rFont val="Times New Roman"/>
        <family val="1"/>
        <charset val="1"/>
      </rPr>
      <t>Параметры, оборудования и элементов для монтажа и сборки указаны в Р.Д.</t>
    </r>
    <r>
      <rPr>
        <b/>
        <sz val="12"/>
        <rFont val="Times New Roman"/>
        <family val="1"/>
        <charset val="1"/>
      </rPr>
      <t xml:space="preserve"> 1080-422-2025-ГерГЭС- ТХ1</t>
    </r>
    <r>
      <rPr>
        <sz val="12"/>
        <rFont val="Times New Roman"/>
        <family val="1"/>
        <charset val="1"/>
      </rPr>
      <t xml:space="preserve"> приложение №1 к ТТ. 
Указанные в спецификации рабочей документации оборудование и материалы являются рекомендованными и могут быть заменены при условии, что заменяемое оборудование и позиции отвечают требованиям ГОСТ, ТУ. Замена отдельных позиций на аналогичное оборудование нужно официально согласовать с проектировщиками — без их подтверждения изменения не имеют силы. Все расходы, которые возникают из‑за процедуры согласования  участник берёт на себя. Заказчик их не компенсирует.</t>
    </r>
  </si>
  <si>
    <t>Шкаф ВРУ-КОС Корпус навесной уличный ВxШxГ 300x300x150 мм, IP66
Установленная мощность, 1,04 кВт</t>
  </si>
  <si>
    <t xml:space="preserve">Расходомер Ду100 (Ф100-2,5-Н-ЗЭ2-IP68-Э2)-(КС-Ф05-Т0-И0-Инт1-А0-Р0-2
4-IP65-ДП1)-10 </t>
  </si>
  <si>
    <t>Оборудование очистных сооружений подготовки питьевой воды Р.Д. 1080-422-2025-ГерГЭС-ТХ2.</t>
  </si>
  <si>
    <t>Насосная станция производительность 9 м³/ч, напор до 48 м, UNIPUMP AUTO MH 400C</t>
  </si>
  <si>
    <r>
      <rPr>
        <sz val="12"/>
        <rFont val="Times New Roman"/>
        <family val="1"/>
        <charset val="1"/>
      </rPr>
      <t>Параметры, оборудования и элементов для монтажа и сборки указаны в Р.Д.</t>
    </r>
    <r>
      <rPr>
        <b/>
        <sz val="12"/>
        <rFont val="Times New Roman"/>
        <family val="1"/>
        <charset val="1"/>
      </rPr>
      <t xml:space="preserve">  1080-422-2025-ГерГЭС-ТХ2</t>
    </r>
    <r>
      <rPr>
        <sz val="12"/>
        <rFont val="Times New Roman"/>
        <family val="1"/>
        <charset val="1"/>
      </rPr>
      <t xml:space="preserve"> приложение №1 к ТТ. 
Указанные в спецификации рабочей документации оборудование и материалы являются рекомендованными и могут быть заменены при условии, что заменяемое оборудование и позиции отвечают требованиям ГОСТ, ТУ. Замена отдельных позиций на аналогичное оборудование нужно официально согласовать с проектировщиками — без их подтверждения изменения не имеют силы. Все расходы, которые возникают из‑за процедуры согласования  участник берёт на себя. Заказчик их не компенсирует.</t>
    </r>
  </si>
  <si>
    <r>
      <rPr>
        <sz val="12"/>
        <rFont val="Times New Roman"/>
        <family val="1"/>
        <charset val="1"/>
      </rPr>
      <t xml:space="preserve">Фильтр сорбционный 1 м3/ч, активированный уголь,                                 </t>
    </r>
    <r>
      <rPr>
        <b/>
        <i/>
        <sz val="12"/>
        <rFont val="Times New Roman"/>
        <family val="1"/>
        <charset val="1"/>
      </rPr>
      <t>Фильтр сорбционный 1 м3/ч</t>
    </r>
    <r>
      <rPr>
        <i/>
        <sz val="12"/>
        <rFont val="Times New Roman"/>
        <family val="1"/>
        <charset val="1"/>
      </rPr>
      <t xml:space="preserve">:
</t>
    </r>
    <r>
      <rPr>
        <sz val="12"/>
        <rFont val="Times New Roman"/>
        <family val="1"/>
        <charset val="1"/>
      </rPr>
      <t>- Композитный корпус фильтра;
- Автоматический блок;
-Фильтрующая засыпка (Активированный уголь,).
Рабочее давление: 2,5-5 бар
Потери давления чистого фильтра: 0,5 бар
Диапазон температуры воды: 2-40 °С
Высота не более 1600 мм
Вход/выход/Дренаж – 1”
Объем загрузки – 60 л</t>
    </r>
  </si>
  <si>
    <r>
      <rPr>
        <sz val="12"/>
        <rFont val="Times New Roman"/>
        <family val="1"/>
        <charset val="1"/>
      </rPr>
      <t xml:space="preserve">Фильтр сорбционный 1 м3/ч, Сорбент АС,                                                </t>
    </r>
    <r>
      <rPr>
        <b/>
        <i/>
        <sz val="12"/>
        <rFont val="Times New Roman"/>
        <family val="1"/>
        <charset val="1"/>
      </rPr>
      <t>Фильтр сорбционный 1 м3/ч</t>
    </r>
    <r>
      <rPr>
        <i/>
        <sz val="12"/>
        <rFont val="Times New Roman"/>
        <family val="1"/>
        <charset val="1"/>
      </rPr>
      <t xml:space="preserve">:
</t>
    </r>
    <r>
      <rPr>
        <sz val="12"/>
        <rFont val="Times New Roman"/>
        <family val="1"/>
        <charset val="1"/>
      </rPr>
      <t>- Композитный корпус фильтра;
- Автоматический блок;
-Фильтрующая засыпка (Сорбент АС,).
Рабочее давление: 2,5-5 бар
Потери давления чистого фильтра: 0,5 бар
Диапазон температуры воды: 2-40 °С
Высота не более 1600 мм
Вход/выход/Дренаж – 1”
Объем загрузки – 60 л</t>
    </r>
  </si>
  <si>
    <t xml:space="preserve">Ультрафиолетовый стерилизатор УОВ-УФТ-П-2 ПРОМ становка обеззараживания воды вертикальной установки со шкафом управления.
Условная производительность не менее 2  м³/ч
Рабочее давление не более	10 кг/см² 
Потери напора: не более 0,5 бар
Напряжение питания	220 В
Частота тока	50 Гц
Коэффициент мощности не менее	0,96 cos φ
Камера обеззараживания	нержавеющая сталь
Входной/выходной патрубки, внешняя резьба	G1”
Корпус шкафа 	алюминиевый
Количество УФ-ламп	1
Ресурс УФ-ламп не менее	10 000 часов
Количество включений/выключений не менее	2 000
Мощность лампы: не менее 40 Вт
Количество ламп: 1
Степень защиты оболочки от попадания пыли и влаги:
Камера обеззараживания — IP 65 по ГОСТ 14254-80
Шкаф управления— IP 54 по ГОСТ 14254-80.
Блок-контроллер шкафа управления УФ-лампой с поддержанием Modbus RTU, датчиком потока, Контроллером дискретных вх./вых. Сигналов. (Modbus RTU, датчик потока, Контроллер дискретных вх./вых. Сигналов)       </t>
  </si>
  <si>
    <t xml:space="preserve"> Расходомер электромагнитный ДУ25 муфтовый РСЦ-2
(Ф025-2,5-Н-ЗЭ2-IP65-Э2)-(КПВ-Ф05-Т0-И0-Инт1-А0-Р0-
24-IP65-ДП1) в комплекте                                                                              1.	Рд  - резьбовое стандартное (дюймовая резьба) DN25, корпус - Ст.20
2.	Давление до 2.5 Мпа
3.	Исполнение проточной части из нерж. стали для неагрессивных и слабоагрессивных сред с кольцами заземления
4.	Материал электродов нержавеющая сталь 12Х18Н10Т
5.	Степень защиты первичного преобразователя IP65 по ГОСТ 14254, - пыленепроницаем, защищён от воздействия направленной струи воды.
6.	Количество измерительных электродов - 2 
7.	Тип крепления измерительного блока (ИБ) - измерительный блок размещён вертикально на поворотной стойке ПП (моноблок)
8.	Функциональное исполнение измерительного блока - ИБ с дисплеем, кнопками и светодиодной индикацией, с основным и дополнительным счётчиками
9.	Интерфейc RS485, Modbus RTU
10.	Напряжение питания - 24 В постоянное
11.	Степень защиты измерительного блока (ИБ) по ГОСТ 14254 – IP65 пыленепроницаем, защищён от воздействия направленной струи воды
12.	Погрешность измерения ДП1 - 1%, динамический диапазон 1:100</t>
  </si>
  <si>
    <t xml:space="preserve">Установка обратного осмоса 100 л/ч АПРО 100 :                           Производительность 100л/ч
Количество и тип мембран1х1000 GPD
Номинальная производительность 157 л/ч
Селективность мембранного блока 90-95%
Габаритные размеры мембранного блока, 420 х 130 х 370 мм 
Тип бустерного насоса - Диафрагменный
RO контроллер
Встроенный монитор TDS                                                                                                       Блок предфильтрации* 1 шт.Подающая трубка 1 шт.
Дренажный хомут концентрата 1 шт. Сливная трубка концентрата 1 шт. Трубка подачи пермеата 1 шт. Набор трубок для дополнительных подключений 1/4" 1 комплект. Набор фитингов для вертикальной коммутации и подключения. внешних устройств 1 комплект. </t>
  </si>
  <si>
    <t>Шкаф ВРУ-ВП  Корпус навесной уличный ВxШxГ 300x300x150 мм, IP66
Мощность 2,76 кВт</t>
  </si>
  <si>
    <r>
      <rPr>
        <sz val="12"/>
        <rFont val="Times New Roman"/>
        <family val="1"/>
        <charset val="1"/>
      </rPr>
      <t xml:space="preserve">Фильтр промывной 1" VF.382.RL                                                           </t>
    </r>
    <r>
      <rPr>
        <b/>
        <i/>
        <sz val="12"/>
        <rFont val="Times New Roman"/>
        <family val="1"/>
        <charset val="1"/>
      </rPr>
      <t xml:space="preserve">Фильтр промывной:
</t>
    </r>
    <r>
      <rPr>
        <sz val="12"/>
        <rFont val="Times New Roman"/>
        <family val="1"/>
        <charset val="1"/>
      </rPr>
      <t>Пропускная способность на чистом фильтре: 9,2 м3/ч, номинальная производительность на чистом фильтре – 4,28 м3/ч
Номинальный диаметр 1”
Рабочее давление 16 бар 
Размер резьбы под дренажный кран  3/8”
Размер резьбы под манометр ¼”                                                                                             Материал корпуса: латунь
Максимальная рабочая температура, °С: 110
Размер ячейки фильтра первой ступени, мкм: 1000
Размер ячейки фильтра второй ступени, мкм: 250
Диапазон измерения манометра, бар: 0-10
Особенности Редуктор
Размер1/2
Тип Фильтр
Тип изделия Промывной</t>
    </r>
  </si>
  <si>
    <t>Назначение: предназначен для очистки потока от нерастворимых механических примесей в системах трубопроводов горячей и холодной воды, сжатого воздуха, масла и жидких углеводородов
Материал корпуса: латунь
Максимальное рабочее давление, бар: 16
Максимальная рабочая температура, °С: 110
Размер ячейки фильтра первой ступени, мкм: 1000
Размер ячейки фильтра второй ступени, мкм: 250
Диапазон измерения манометра, бар: 0-10
Гарантия: 3 года                                                                                                              Особенности Редуктор
Размер1/2
Тип Фильтр
Тип изделия Промывной</t>
  </si>
  <si>
    <t>Оборудование насосной откачки замасленных стоков и диспетчеризация Р.Д. 1080-422-2025-ГерГЭС-ТХ4</t>
  </si>
  <si>
    <t>Насосы KRM 100-80-160/173-4/3 Подача, м3/ч-105. Напор, м-6, Мощность, кВт-3, Частота вращения, об/мин-1500, Высота, мм-405,
Длина, мм-633, Ширина, мм-383, Тип-KRM, Уплотнение-Торцевое, Типоразмер-100-80-160,</t>
  </si>
  <si>
    <r>
      <rPr>
        <sz val="12"/>
        <rFont val="Times New Roman"/>
        <family val="1"/>
        <charset val="1"/>
      </rPr>
      <t>Параметры, оборудования и элементов для монтажа и сборки указаны в Р.Д.</t>
    </r>
    <r>
      <rPr>
        <b/>
        <sz val="12"/>
        <rFont val="Times New Roman"/>
        <family val="1"/>
        <charset val="1"/>
      </rPr>
      <t xml:space="preserve">  1080-422-2025-ГерГЭС-ТХ4 1080-422-2025-ГерГЭС-ТХ4</t>
    </r>
    <r>
      <rPr>
        <sz val="12"/>
        <rFont val="Times New Roman"/>
        <family val="1"/>
        <charset val="1"/>
      </rPr>
      <t xml:space="preserve"> приложение №1 к ТТ. 
Указанные в спецификации рабочей документации оборудование и материалы являются рекомендованными и могут быть заменены при условии, что заменяемое оборудование и позиции отвечают требованиям ГОСТ, ТУ. Замена отдельных позиций на аналогичное оборудование нужно официально согласовать с проектировщиками — без их подтверждения изменения не имеют силы. Все расходы, которые возникают из‑за процедуры согласования  участник берёт на себя. Заказчик их не компенсирует.</t>
    </r>
  </si>
  <si>
    <t xml:space="preserve">Шкаф управления АЭП Шкаф управления  АЭП40-010-54-21У, 3 кВт, Iном=(6,3 - 10) А </t>
  </si>
  <si>
    <r>
      <rPr>
        <sz val="12"/>
        <rFont val="Times New Roman"/>
        <family val="1"/>
        <charset val="1"/>
      </rPr>
      <t xml:space="preserve">Шкаф обогрева трубопровода  ШУЭО-1.1-ТН-231213-15-Т S                  </t>
    </r>
    <r>
      <rPr>
        <sz val="12"/>
        <color rgb="FF000000"/>
        <rFont val="Times New Roman"/>
        <family val="1"/>
        <charset val="1"/>
      </rPr>
      <t>Номинальная мощность - 2,47 кВт* шкаф общепром. навесного исполнения, наружной установки, IP66, УХЛ1, габ. (ВхШхГ), мм: 500х400х200 комплектующие производства Dekraft, Icu=4,5кА. терморегулятор ТРМ1-Д.У2.Р (ОВЕН);  изготовление по ТУ 27.12.31-001-82893513-2021; сертификат RU-C-RU.HB93.B.01013/21.</t>
    </r>
  </si>
  <si>
    <t xml:space="preserve">Шкаф диспетчеризации с кабелем                                                                 Корпус навесной ВxШxГ 600x600x250 мм, IP66
1.	Количество процессоров 4 (Cortex-A35 или аналог)
2.	Частота 1200 МГц
3.	Объем ПЗУ не менее 4 Гб (eMMC)
4.	Объем ОЗУ не менее 512 Мб (DDR3)
5.	Минимальное время выполнения одного цикла программы 10 мс
6.	Часы реального времени (RTC) – Есть
7.	Звук - пьезоизлучатель, с возможностью управления из программы
8.	Тип дисплея TFT LCD, резистивный, LED (светодиодная подсветка), количество цветов – не менее 262 тыс., диагональ 15,6 дюйма, разрешение не менее 1920×1080 пикселей, рабочая зона дисплея (ширина×высота) не менее 344,16×193,59 мм, яркость не менее 250 кд/м2, контрастность не менее 800:1, угол обзора слева/справа/сверху/снизу не менее 85/85/85/85°, время наработки на отказ подсветки, не менее 60 000 часов при температуре +25 °C
9.	Интерфейсы: COM-порты не менее 3 × RS-485, 1 × RS-232; на портах RS-485-1, RS-
</t>
  </si>
  <si>
    <t>Расходомер электромагнитный Ду150 Расходомер РСЦ-2
(Ф150-2,5-Н-ЗЭ2-IP65-Э2)-(КПВ-Ф05-Т0-И0-Инт1-А0-Р0-
24-IP65-ДП1)                                                                                                  1.	Ф - фланцевое стандартное DN150 (ГОСТ 33259-2015), корпус - Ст.20
2.	Давление до 2.5 Мпа
3.	Исполнение проточной части из нерж. стали для неагрессивных и слабоагрессивных сред с кольцами заземления
4.	Материал электродов нержавеющая сталь 12Х18Н10Т
5.	Степень защиты первичного преобразователя IP65 по ГОСТ 14254, - пыленепроницаем, защищён от воздействия направленной струи воды.
6.	Количество измерительных электродов - 2 
7.	Тип крепления измерительного блока (ИБ) - измерительный блок размещён вертикально на поворотной стойке ПП (моноблок)
8.	Функциональное исполнение измерительного блока - ИБ с дисплеем, кнопками и светодиодной индикацией, с основным и дополнительным счётчиками
9.	Интерфейc RS485, Modbus RTU
10.	Напряжение питания - 24 В постоянное
11.	Степень защиты измерительного блока (ИБ) по ГОСТ 14254 – IP65 пыленепроницаем, защищён от воздействия направленной струи воды
12.	Погрешность измерения ДП1 - 1%, динамический диапазон 1:100</t>
  </si>
  <si>
    <t>Греющий кабель  L=50м, 30Вт REXANT ГРК-30-1500-50</t>
  </si>
  <si>
    <t>Клапан обратный 16ч42р ДУ100 РУ 2.5 (комплект) с обратным фланцем и крепежом</t>
  </si>
  <si>
    <t>Задвижка 30с41нж ДУ150 с обратными фланцами и крепежом</t>
  </si>
  <si>
    <t>Задвижка 30с41нж ДУ80 с обратными фланцами и крепежом</t>
  </si>
  <si>
    <t>Обратный клапан межфланцевый ДУ100 РУ 16 с обратными фланцами и крепежом</t>
  </si>
  <si>
    <t>Обратный клапан  межфланцевый ДУ80 РУ 16 с обратными фланцами и крепежом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</si>
</sst>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₽_-;\-* #,##0.00\ _₽_-;_-* \-??\ _₽_-;_-@_-"/>
    <numFmt numFmtId="165" formatCode="_-* #,##0\ _₽_-;\-* #,##0\ _₽_-;_-* \-??\ _₽_-;_-@_-"/>
    <numFmt numFmtId="166" formatCode="#,##0.00&quot; ₽&quot;"/>
  </numFmts>
  <fonts count="13" x14ac:knownFonts="1">
    <font>
      <sz val="11"/>
      <color rgb="FF000000"/>
      <name val="Calibri"/>
      <family val="2"/>
      <charset val="1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2"/>
      <name val="Times New Roman"/>
      <family val="1"/>
      <charset val="1"/>
    </font>
    <font>
      <b/>
      <sz val="12"/>
      <name val="Times New Roman"/>
      <family val="1"/>
      <charset val="1"/>
    </font>
    <font>
      <sz val="12"/>
      <name val="Times New Roman"/>
      <family val="1"/>
    </font>
    <font>
      <b/>
      <sz val="12"/>
      <color rgb="FF000000"/>
      <name val="Times New Roman"/>
      <family val="1"/>
      <charset val="1"/>
    </font>
    <font>
      <sz val="11"/>
      <name val="Times New Roman"/>
      <family val="1"/>
      <charset val="1"/>
    </font>
    <font>
      <sz val="12"/>
      <name val="Times New Roman"/>
      <family val="1"/>
      <charset val="204"/>
    </font>
    <font>
      <b/>
      <sz val="11"/>
      <name val="Times New Roman"/>
      <family val="1"/>
      <charset val="1"/>
    </font>
    <font>
      <i/>
      <sz val="12"/>
      <name val="Times New Roman"/>
      <family val="1"/>
      <charset val="1"/>
    </font>
    <font>
      <b/>
      <i/>
      <sz val="12"/>
      <name val="Times New Roman"/>
      <family val="1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E7E6E6"/>
      </patternFill>
    </fill>
    <fill>
      <patternFill patternType="solid">
        <fgColor rgb="FFC5E0B4"/>
        <bgColor rgb="FFE7E6E6"/>
      </patternFill>
    </fill>
    <fill>
      <patternFill patternType="solid">
        <fgColor rgb="FFE7E6E6"/>
        <bgColor rgb="FFFFFFFF"/>
      </patternFill>
    </fill>
    <fill>
      <patternFill patternType="solid">
        <fgColor rgb="FF81D41A"/>
        <bgColor rgb="FFC5E0B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2" fillId="0" borderId="0" applyBorder="0" applyProtection="0"/>
    <xf numFmtId="0" fontId="1" fillId="0" borderId="0"/>
  </cellStyleXfs>
  <cellXfs count="39">
    <xf numFmtId="0" fontId="0" fillId="0" borderId="0" xfId="0"/>
    <xf numFmtId="0" fontId="4" fillId="2" borderId="1" xfId="0" applyFont="1" applyFill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top" wrapText="1"/>
    </xf>
    <xf numFmtId="0" fontId="4" fillId="0" borderId="1" xfId="0" applyFont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2" fillId="0" borderId="0" xfId="0" applyFont="1" applyAlignment="1" applyProtection="1"/>
    <xf numFmtId="0" fontId="3" fillId="0" borderId="0" xfId="0" applyFont="1" applyAlignment="1" applyProtection="1"/>
    <xf numFmtId="0" fontId="3" fillId="0" borderId="0" xfId="0" applyFont="1" applyAlignment="1" applyProtection="1">
      <alignment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/>
    <xf numFmtId="0" fontId="3" fillId="4" borderId="0" xfId="0" applyFont="1" applyFill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 wrapText="1"/>
    </xf>
    <xf numFmtId="0" fontId="3" fillId="2" borderId="0" xfId="0" applyFont="1" applyFill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left" vertical="center" wrapText="1"/>
    </xf>
    <xf numFmtId="0" fontId="3" fillId="0" borderId="1" xfId="0" applyFont="1" applyBorder="1" applyAlignment="1" applyProtection="1">
      <alignment horizontal="left" vertical="center" wrapText="1"/>
    </xf>
    <xf numFmtId="4" fontId="3" fillId="2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left"/>
    </xf>
    <xf numFmtId="165" fontId="2" fillId="0" borderId="1" xfId="1" applyNumberFormat="1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/>
    </xf>
    <xf numFmtId="0" fontId="2" fillId="2" borderId="1" xfId="0" applyFont="1" applyFill="1" applyBorder="1" applyAlignment="1" applyProtection="1">
      <alignment horizontal="left" vertical="center" wrapText="1"/>
    </xf>
    <xf numFmtId="0" fontId="3" fillId="4" borderId="0" xfId="0" applyFont="1" applyFill="1" applyAlignment="1" applyProtection="1"/>
    <xf numFmtId="0" fontId="8" fillId="0" borderId="1" xfId="2" applyFont="1" applyBorder="1" applyAlignment="1" applyProtection="1">
      <alignment horizontal="left" vertical="top" wrapText="1"/>
    </xf>
    <xf numFmtId="0" fontId="3" fillId="0" borderId="1" xfId="2" applyFont="1" applyBorder="1" applyAlignment="1" applyProtection="1">
      <alignment horizontal="left" vertical="top" wrapText="1"/>
    </xf>
    <xf numFmtId="0" fontId="3" fillId="0" borderId="1" xfId="0" applyFont="1" applyBorder="1" applyAlignment="1" applyProtection="1">
      <alignment horizontal="center" vertical="center" wrapText="1"/>
    </xf>
    <xf numFmtId="4" fontId="3" fillId="0" borderId="1" xfId="0" applyNumberFormat="1" applyFont="1" applyBorder="1" applyAlignment="1" applyProtection="1">
      <alignment horizontal="center" vertical="center" wrapText="1"/>
    </xf>
    <xf numFmtId="166" fontId="3" fillId="0" borderId="1" xfId="0" applyNumberFormat="1" applyFont="1" applyBorder="1" applyAlignment="1" applyProtection="1">
      <alignment horizontal="left"/>
    </xf>
    <xf numFmtId="0" fontId="10" fillId="5" borderId="1" xfId="0" applyFont="1" applyFill="1" applyBorder="1" applyAlignment="1" applyProtection="1">
      <alignment vertical="center" wrapText="1"/>
    </xf>
    <xf numFmtId="0" fontId="3" fillId="5" borderId="1" xfId="0" applyFont="1" applyFill="1" applyBorder="1" applyAlignment="1" applyProtection="1">
      <alignment horizontal="left" vertical="center" wrapText="1"/>
    </xf>
    <xf numFmtId="4" fontId="3" fillId="0" borderId="1" xfId="0" applyNumberFormat="1" applyFont="1" applyBorder="1" applyAlignment="1" applyProtection="1">
      <alignment horizontal="left"/>
    </xf>
    <xf numFmtId="0" fontId="3" fillId="0" borderId="1" xfId="0" applyFont="1" applyBorder="1" applyAlignment="1" applyProtection="1"/>
    <xf numFmtId="0" fontId="2" fillId="0" borderId="1" xfId="0" applyFont="1" applyBorder="1" applyAlignment="1" applyProtection="1"/>
    <xf numFmtId="4" fontId="3" fillId="2" borderId="1" xfId="0" applyNumberFormat="1" applyFont="1" applyFill="1" applyBorder="1" applyAlignment="1" applyProtection="1">
      <alignment horizontal="left" vertical="center" wrapText="1"/>
    </xf>
  </cellXfs>
  <cellStyles count="3">
    <cellStyle name="Обычный" xfId="0" builtinId="0"/>
    <cellStyle name="Обычный 2" xfId="2"/>
    <cellStyle name="Финансовый" xfId="1" builtinId="3"/>
  </cellStyles>
  <dxfs count="2"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5E0B4"/>
      <rgbColor rgb="FF808080"/>
      <rgbColor rgb="FF9999FF"/>
      <rgbColor rgb="FF993366"/>
      <rgbColor rgb="FFE7E6E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81D41A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1"/>
  <sheetViews>
    <sheetView tabSelected="1" view="pageBreakPreview" topLeftCell="B52" zoomScale="90" zoomScaleNormal="90" zoomScalePageLayoutView="90" workbookViewId="0">
      <selection activeCell="V55" sqref="V55:V65"/>
    </sheetView>
  </sheetViews>
  <sheetFormatPr defaultColWidth="8.7109375" defaultRowHeight="15.75" outlineLevelCol="1" x14ac:dyDescent="0.25"/>
  <cols>
    <col min="1" max="1" width="19.85546875" style="7" hidden="1" customWidth="1"/>
    <col min="2" max="2" width="7.28515625" style="7" customWidth="1"/>
    <col min="3" max="3" width="72" style="7" customWidth="1"/>
    <col min="4" max="4" width="74" style="7" customWidth="1"/>
    <col min="5" max="5" width="15.28515625" style="7" customWidth="1"/>
    <col min="6" max="6" width="16.7109375" style="7" customWidth="1"/>
    <col min="7" max="7" width="15" style="7" hidden="1" customWidth="1"/>
    <col min="8" max="10" width="13" style="7" hidden="1" customWidth="1" outlineLevel="1"/>
    <col min="11" max="11" width="17.85546875" style="7" hidden="1" customWidth="1"/>
    <col min="12" max="21" width="8.7109375" style="7" hidden="1"/>
    <col min="22" max="22" width="66.5703125" style="7" customWidth="1"/>
    <col min="23" max="23" width="46.7109375" style="7" customWidth="1"/>
    <col min="24" max="16371" width="8.7109375" style="7"/>
    <col min="16372" max="16384" width="8.28515625" style="7" customWidth="1"/>
  </cols>
  <sheetData>
    <row r="1" spans="1:37" ht="70.5" customHeight="1" x14ac:dyDescent="0.25">
      <c r="A1" s="8"/>
      <c r="B1" s="6" t="s">
        <v>0</v>
      </c>
      <c r="C1" s="6"/>
      <c r="D1" s="6"/>
      <c r="E1" s="6"/>
      <c r="F1" s="6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9" t="s">
        <v>1</v>
      </c>
      <c r="W1" s="8"/>
    </row>
    <row r="2" spans="1:37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7" ht="27" customHeight="1" x14ac:dyDescent="0.25">
      <c r="A3" s="8"/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11"/>
      <c r="H3" s="4" t="s">
        <v>7</v>
      </c>
      <c r="I3" s="4"/>
      <c r="J3" s="4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3" t="s">
        <v>8</v>
      </c>
      <c r="W3" s="8"/>
    </row>
    <row r="4" spans="1:37" ht="30.75" customHeight="1" x14ac:dyDescent="0.25">
      <c r="A4" s="8"/>
      <c r="B4" s="5"/>
      <c r="C4" s="5"/>
      <c r="D4" s="5"/>
      <c r="E4" s="5"/>
      <c r="F4" s="5"/>
      <c r="G4" s="11"/>
      <c r="H4" s="4"/>
      <c r="I4" s="4"/>
      <c r="J4" s="4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3"/>
      <c r="W4" s="8"/>
    </row>
    <row r="5" spans="1:37" s="8" customFormat="1" ht="143.25" hidden="1" customHeight="1" x14ac:dyDescent="0.25">
      <c r="A5" s="12" t="s">
        <v>9</v>
      </c>
      <c r="B5" s="5"/>
      <c r="C5" s="5"/>
      <c r="D5" s="10"/>
      <c r="E5" s="5"/>
      <c r="F5" s="5"/>
      <c r="H5" s="13" t="s">
        <v>10</v>
      </c>
      <c r="I5" s="13" t="s">
        <v>11</v>
      </c>
      <c r="J5" s="13" t="s">
        <v>12</v>
      </c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</row>
    <row r="6" spans="1:37" s="8" customFormat="1" ht="14.25" customHeight="1" x14ac:dyDescent="0.25">
      <c r="A6" s="14"/>
      <c r="B6" s="15">
        <v>1</v>
      </c>
      <c r="C6" s="15">
        <v>2</v>
      </c>
      <c r="D6" s="15"/>
      <c r="E6" s="15">
        <v>3</v>
      </c>
      <c r="F6" s="15">
        <v>4</v>
      </c>
      <c r="G6" s="16"/>
      <c r="H6" s="17"/>
      <c r="I6" s="17"/>
      <c r="J6" s="17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4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</row>
    <row r="7" spans="1:37" s="8" customFormat="1" ht="18.2" customHeight="1" x14ac:dyDescent="0.25">
      <c r="A7" s="14"/>
      <c r="B7" s="5" t="s">
        <v>13</v>
      </c>
      <c r="C7" s="5"/>
      <c r="D7" s="5"/>
      <c r="E7" s="5"/>
      <c r="F7" s="5"/>
      <c r="G7" s="16"/>
      <c r="H7" s="17"/>
      <c r="I7" s="17"/>
      <c r="J7" s="17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4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</row>
    <row r="8" spans="1:37" s="8" customFormat="1" ht="126.95" customHeight="1" x14ac:dyDescent="0.25">
      <c r="A8" s="18" t="s">
        <v>14</v>
      </c>
      <c r="B8" s="19">
        <v>1</v>
      </c>
      <c r="C8" s="20" t="s">
        <v>15</v>
      </c>
      <c r="D8" s="21" t="s">
        <v>16</v>
      </c>
      <c r="E8" s="15" t="s">
        <v>17</v>
      </c>
      <c r="F8" s="22">
        <v>1</v>
      </c>
      <c r="G8" s="23"/>
      <c r="H8" s="24" t="e">
        <f>ROUND(#REF!*100/#REF!-100,0)</f>
        <v>#REF!</v>
      </c>
      <c r="I8" s="24" t="e">
        <f>ROUND(#REF!*100/#REF!-100,0)</f>
        <v>#REF!</v>
      </c>
      <c r="J8" s="24" t="e">
        <f>ROUND(#REF!*100/#REF!-100,0)</f>
        <v>#REF!</v>
      </c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" t="s">
        <v>18</v>
      </c>
      <c r="W8" s="25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</row>
    <row r="9" spans="1:37" s="27" customFormat="1" ht="25.7" customHeight="1" x14ac:dyDescent="0.25">
      <c r="A9" s="18" t="s">
        <v>14</v>
      </c>
      <c r="B9" s="16">
        <v>2</v>
      </c>
      <c r="C9" s="26" t="s">
        <v>19</v>
      </c>
      <c r="D9" s="20" t="s">
        <v>20</v>
      </c>
      <c r="E9" s="15" t="s">
        <v>17</v>
      </c>
      <c r="F9" s="22">
        <v>1</v>
      </c>
      <c r="G9" s="23"/>
      <c r="H9" s="24"/>
      <c r="I9" s="24"/>
      <c r="J9" s="24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"/>
      <c r="W9" s="25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</row>
    <row r="10" spans="1:37" s="14" customFormat="1" ht="39" customHeight="1" x14ac:dyDescent="0.25">
      <c r="A10" s="18" t="s">
        <v>14</v>
      </c>
      <c r="B10" s="16">
        <v>3</v>
      </c>
      <c r="C10" s="26" t="s">
        <v>21</v>
      </c>
      <c r="D10" s="20" t="s">
        <v>20</v>
      </c>
      <c r="E10" s="15" t="s">
        <v>17</v>
      </c>
      <c r="F10" s="22">
        <v>1</v>
      </c>
      <c r="G10" s="23"/>
      <c r="H10" s="24"/>
      <c r="I10" s="24"/>
      <c r="J10" s="24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"/>
      <c r="W10" s="25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</row>
    <row r="11" spans="1:37" s="14" customFormat="1" ht="53.85" customHeight="1" x14ac:dyDescent="0.25">
      <c r="A11" s="18" t="s">
        <v>14</v>
      </c>
      <c r="B11" s="16">
        <v>4</v>
      </c>
      <c r="C11" s="26" t="s">
        <v>22</v>
      </c>
      <c r="D11" s="20" t="s">
        <v>20</v>
      </c>
      <c r="E11" s="15" t="s">
        <v>17</v>
      </c>
      <c r="F11" s="22">
        <v>2</v>
      </c>
      <c r="G11" s="23"/>
      <c r="H11" s="24"/>
      <c r="I11" s="24"/>
      <c r="J11" s="24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"/>
      <c r="W11" s="25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</row>
    <row r="12" spans="1:37" s="25" customFormat="1" ht="33.950000000000003" customHeight="1" x14ac:dyDescent="0.25">
      <c r="A12" s="18" t="s">
        <v>14</v>
      </c>
      <c r="B12" s="16">
        <v>5</v>
      </c>
      <c r="C12" s="20" t="s">
        <v>23</v>
      </c>
      <c r="D12" s="20" t="s">
        <v>20</v>
      </c>
      <c r="E12" s="15" t="s">
        <v>17</v>
      </c>
      <c r="F12" s="22">
        <v>1</v>
      </c>
      <c r="G12" s="23"/>
      <c r="H12" s="24"/>
      <c r="I12" s="24"/>
      <c r="J12" s="24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</row>
    <row r="13" spans="1:37" s="25" customFormat="1" ht="272.85000000000002" customHeight="1" x14ac:dyDescent="0.25">
      <c r="A13" s="18" t="s">
        <v>14</v>
      </c>
      <c r="B13" s="16">
        <v>6</v>
      </c>
      <c r="C13" s="20" t="s">
        <v>24</v>
      </c>
      <c r="D13" s="21" t="s">
        <v>16</v>
      </c>
      <c r="E13" s="15" t="s">
        <v>17</v>
      </c>
      <c r="F13" s="22">
        <v>1</v>
      </c>
      <c r="G13" s="23"/>
      <c r="H13" s="24"/>
      <c r="I13" s="24"/>
      <c r="J13" s="24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</row>
    <row r="14" spans="1:37" s="25" customFormat="1" ht="100.35" customHeight="1" x14ac:dyDescent="0.25">
      <c r="A14" s="18" t="s">
        <v>14</v>
      </c>
      <c r="B14" s="16">
        <v>7</v>
      </c>
      <c r="C14" s="20" t="s">
        <v>25</v>
      </c>
      <c r="D14" s="20" t="s">
        <v>26</v>
      </c>
      <c r="E14" s="15" t="s">
        <v>17</v>
      </c>
      <c r="F14" s="22">
        <v>1</v>
      </c>
      <c r="G14" s="23"/>
      <c r="H14" s="24" t="e">
        <f>ROUND(#REF!*100/#REF!-100,0)</f>
        <v>#REF!</v>
      </c>
      <c r="I14" s="24" t="e">
        <f>ROUND(#REF!*100/#REF!-100,0)</f>
        <v>#REF!</v>
      </c>
      <c r="J14" s="24" t="e">
        <f>ROUND(#REF!*100/#REF!-100,0)</f>
        <v>#REF!</v>
      </c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</row>
    <row r="15" spans="1:37" s="25" customFormat="1" ht="47.25" customHeight="1" x14ac:dyDescent="0.25">
      <c r="A15" s="18" t="s">
        <v>14</v>
      </c>
      <c r="B15" s="16">
        <v>8</v>
      </c>
      <c r="C15" s="20" t="s">
        <v>27</v>
      </c>
      <c r="D15" s="20" t="s">
        <v>20</v>
      </c>
      <c r="E15" s="15" t="s">
        <v>17</v>
      </c>
      <c r="F15" s="22">
        <v>100</v>
      </c>
      <c r="G15" s="23"/>
      <c r="H15" s="24"/>
      <c r="I15" s="24"/>
      <c r="J15" s="24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</row>
    <row r="16" spans="1:37" s="25" customFormat="1" ht="44.85" customHeight="1" x14ac:dyDescent="0.25">
      <c r="A16" s="18" t="s">
        <v>14</v>
      </c>
      <c r="B16" s="16">
        <v>9</v>
      </c>
      <c r="C16" s="28" t="s">
        <v>28</v>
      </c>
      <c r="D16" s="20" t="s">
        <v>20</v>
      </c>
      <c r="E16" s="15" t="s">
        <v>17</v>
      </c>
      <c r="F16" s="22">
        <v>2</v>
      </c>
      <c r="G16" s="23"/>
      <c r="H16" s="24" t="e">
        <f>ROUND(#REF!*100/#REF!-100,0)</f>
        <v>#REF!</v>
      </c>
      <c r="I16" s="24" t="e">
        <f>ROUND(#REF!*100/#REF!-100,0)</f>
        <v>#REF!</v>
      </c>
      <c r="J16" s="24" t="e">
        <f>ROUND(#REF!*100/#REF!-100,0)</f>
        <v>#REF!</v>
      </c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</row>
    <row r="17" spans="1:37" s="25" customFormat="1" ht="34.9" customHeight="1" x14ac:dyDescent="0.25">
      <c r="A17" s="18" t="s">
        <v>14</v>
      </c>
      <c r="B17" s="16">
        <v>10</v>
      </c>
      <c r="C17" s="29" t="s">
        <v>29</v>
      </c>
      <c r="D17" s="20" t="s">
        <v>20</v>
      </c>
      <c r="E17" s="15" t="s">
        <v>17</v>
      </c>
      <c r="F17" s="22">
        <v>2</v>
      </c>
      <c r="G17" s="23"/>
      <c r="H17" s="24"/>
      <c r="I17" s="24"/>
      <c r="J17" s="24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</row>
    <row r="18" spans="1:37" s="25" customFormat="1" ht="41.45" customHeight="1" x14ac:dyDescent="0.25">
      <c r="A18" s="18" t="s">
        <v>14</v>
      </c>
      <c r="B18" s="16">
        <v>11</v>
      </c>
      <c r="C18" s="29" t="s">
        <v>30</v>
      </c>
      <c r="D18" s="20" t="s">
        <v>20</v>
      </c>
      <c r="E18" s="15" t="s">
        <v>17</v>
      </c>
      <c r="F18" s="22">
        <v>2</v>
      </c>
      <c r="G18" s="23"/>
      <c r="H18" s="24"/>
      <c r="I18" s="24"/>
      <c r="J18" s="24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</row>
    <row r="19" spans="1:37" s="25" customFormat="1" ht="29.1" customHeight="1" x14ac:dyDescent="0.25">
      <c r="A19" s="18" t="s">
        <v>14</v>
      </c>
      <c r="B19" s="16">
        <v>12</v>
      </c>
      <c r="C19" s="29" t="s">
        <v>31</v>
      </c>
      <c r="D19" s="20" t="s">
        <v>20</v>
      </c>
      <c r="E19" s="15" t="s">
        <v>17</v>
      </c>
      <c r="F19" s="22">
        <v>4</v>
      </c>
      <c r="G19" s="23"/>
      <c r="H19" s="24"/>
      <c r="I19" s="24"/>
      <c r="J19" s="24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</row>
    <row r="20" spans="1:37" s="25" customFormat="1" ht="43.9" customHeight="1" x14ac:dyDescent="0.25">
      <c r="A20" s="18" t="s">
        <v>14</v>
      </c>
      <c r="B20" s="16">
        <v>13</v>
      </c>
      <c r="C20" s="29" t="s">
        <v>32</v>
      </c>
      <c r="D20" s="20" t="s">
        <v>20</v>
      </c>
      <c r="E20" s="15" t="s">
        <v>17</v>
      </c>
      <c r="F20" s="22">
        <v>5</v>
      </c>
      <c r="G20" s="23"/>
      <c r="H20" s="24"/>
      <c r="I20" s="24"/>
      <c r="J20" s="24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</row>
    <row r="21" spans="1:37" s="25" customFormat="1" ht="39" customHeight="1" x14ac:dyDescent="0.25">
      <c r="A21" s="18" t="s">
        <v>14</v>
      </c>
      <c r="B21" s="16">
        <v>14</v>
      </c>
      <c r="C21" s="29" t="s">
        <v>33</v>
      </c>
      <c r="D21" s="20" t="s">
        <v>20</v>
      </c>
      <c r="E21" s="15" t="s">
        <v>17</v>
      </c>
      <c r="F21" s="22">
        <v>6</v>
      </c>
      <c r="G21" s="23"/>
      <c r="H21" s="24"/>
      <c r="I21" s="24"/>
      <c r="J21" s="24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</row>
    <row r="22" spans="1:37" s="25" customFormat="1" ht="33.950000000000003" customHeight="1" x14ac:dyDescent="0.25">
      <c r="A22" s="18" t="s">
        <v>14</v>
      </c>
      <c r="B22" s="16">
        <v>15</v>
      </c>
      <c r="C22" s="29" t="s">
        <v>34</v>
      </c>
      <c r="D22" s="20" t="s">
        <v>20</v>
      </c>
      <c r="E22" s="15" t="s">
        <v>17</v>
      </c>
      <c r="F22" s="22">
        <v>50</v>
      </c>
      <c r="G22" s="23"/>
      <c r="H22" s="24"/>
      <c r="I22" s="24"/>
      <c r="J22" s="24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</row>
    <row r="23" spans="1:37" s="25" customFormat="1" ht="41.45" customHeight="1" x14ac:dyDescent="0.25">
      <c r="A23" s="18" t="s">
        <v>14</v>
      </c>
      <c r="B23" s="16">
        <v>16</v>
      </c>
      <c r="C23" s="29" t="s">
        <v>35</v>
      </c>
      <c r="D23" s="20" t="s">
        <v>20</v>
      </c>
      <c r="E23" s="15" t="s">
        <v>17</v>
      </c>
      <c r="F23" s="22">
        <v>1</v>
      </c>
      <c r="G23" s="23"/>
      <c r="H23" s="24"/>
      <c r="I23" s="24"/>
      <c r="J23" s="24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s="25" customFormat="1" ht="38.1" customHeight="1" x14ac:dyDescent="0.25">
      <c r="A24" s="18" t="s">
        <v>14</v>
      </c>
      <c r="B24" s="16">
        <v>17</v>
      </c>
      <c r="C24" s="29" t="s">
        <v>36</v>
      </c>
      <c r="D24" s="20" t="s">
        <v>20</v>
      </c>
      <c r="E24" s="30" t="s">
        <v>17</v>
      </c>
      <c r="F24" s="31">
        <v>1</v>
      </c>
      <c r="G24" s="23"/>
      <c r="H24" s="24"/>
      <c r="I24" s="24"/>
      <c r="J24" s="24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s="25" customFormat="1" ht="28.15" customHeight="1" x14ac:dyDescent="0.25">
      <c r="A25" s="18" t="s">
        <v>14</v>
      </c>
      <c r="B25" s="16">
        <v>18</v>
      </c>
      <c r="C25" s="29" t="s">
        <v>37</v>
      </c>
      <c r="D25" s="20" t="s">
        <v>20</v>
      </c>
      <c r="E25" s="15" t="s">
        <v>17</v>
      </c>
      <c r="F25" s="22">
        <v>1</v>
      </c>
      <c r="G25" s="23"/>
      <c r="H25" s="24"/>
      <c r="I25" s="24"/>
      <c r="J25" s="24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</row>
    <row r="26" spans="1:37" s="25" customFormat="1" ht="35.65" customHeight="1" x14ac:dyDescent="0.25">
      <c r="A26" s="18" t="s">
        <v>14</v>
      </c>
      <c r="B26" s="16">
        <v>19</v>
      </c>
      <c r="C26" s="29" t="s">
        <v>38</v>
      </c>
      <c r="D26" s="20" t="s">
        <v>20</v>
      </c>
      <c r="E26" s="15" t="s">
        <v>17</v>
      </c>
      <c r="F26" s="22">
        <v>1</v>
      </c>
      <c r="G26" s="23"/>
      <c r="H26" s="24"/>
      <c r="I26" s="24"/>
      <c r="J26" s="24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</row>
    <row r="27" spans="1:37" s="25" customFormat="1" ht="29.85" customHeight="1" x14ac:dyDescent="0.25">
      <c r="A27" s="18" t="s">
        <v>14</v>
      </c>
      <c r="B27" s="16">
        <v>20</v>
      </c>
      <c r="C27" s="29" t="s">
        <v>39</v>
      </c>
      <c r="D27" s="20" t="s">
        <v>20</v>
      </c>
      <c r="E27" s="15" t="s">
        <v>17</v>
      </c>
      <c r="F27" s="22">
        <v>1</v>
      </c>
      <c r="G27" s="23"/>
      <c r="H27" s="24"/>
      <c r="I27" s="24"/>
      <c r="J27" s="24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</row>
    <row r="28" spans="1:37" s="25" customFormat="1" ht="33.200000000000003" customHeight="1" x14ac:dyDescent="0.25">
      <c r="A28" s="18" t="s">
        <v>14</v>
      </c>
      <c r="B28" s="16">
        <v>21</v>
      </c>
      <c r="C28" s="29" t="s">
        <v>40</v>
      </c>
      <c r="D28" s="20" t="s">
        <v>20</v>
      </c>
      <c r="E28" s="15" t="s">
        <v>17</v>
      </c>
      <c r="F28" s="22">
        <v>1</v>
      </c>
      <c r="G28" s="23"/>
      <c r="H28" s="24"/>
      <c r="I28" s="24"/>
      <c r="J28" s="24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</row>
    <row r="29" spans="1:37" s="25" customFormat="1" ht="27.4" customHeight="1" x14ac:dyDescent="0.25">
      <c r="A29" s="18" t="s">
        <v>14</v>
      </c>
      <c r="B29" s="16">
        <v>22</v>
      </c>
      <c r="C29" s="29" t="s">
        <v>41</v>
      </c>
      <c r="D29" s="20" t="s">
        <v>20</v>
      </c>
      <c r="E29" s="15" t="s">
        <v>17</v>
      </c>
      <c r="F29" s="22">
        <v>1</v>
      </c>
      <c r="G29" s="23"/>
      <c r="H29" s="24" t="e">
        <f>ROUND(#REF!*100/#REF!-100,0)</f>
        <v>#REF!</v>
      </c>
      <c r="I29" s="24" t="e">
        <f>ROUND(#REF!*100/#REF!-100,0)</f>
        <v>#REF!</v>
      </c>
      <c r="J29" s="24" t="e">
        <f>ROUND(#REF!*100/#REF!-100,0)</f>
        <v>#REF!</v>
      </c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</row>
    <row r="30" spans="1:37" s="25" customFormat="1" ht="29.85" customHeight="1" x14ac:dyDescent="0.25">
      <c r="A30" s="18" t="s">
        <v>14</v>
      </c>
      <c r="B30" s="16">
        <v>23</v>
      </c>
      <c r="C30" s="29" t="s">
        <v>42</v>
      </c>
      <c r="D30" s="20" t="s">
        <v>20</v>
      </c>
      <c r="E30" s="15" t="s">
        <v>17</v>
      </c>
      <c r="F30" s="22">
        <v>1</v>
      </c>
      <c r="G30" s="23"/>
      <c r="H30" s="24"/>
      <c r="I30" s="24"/>
      <c r="J30" s="24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</row>
    <row r="31" spans="1:37" s="25" customFormat="1" ht="41.45" customHeight="1" x14ac:dyDescent="0.25">
      <c r="A31" s="18" t="s">
        <v>14</v>
      </c>
      <c r="B31" s="16">
        <v>24</v>
      </c>
      <c r="C31" s="29" t="s">
        <v>43</v>
      </c>
      <c r="D31" s="20" t="s">
        <v>20</v>
      </c>
      <c r="E31" s="15" t="s">
        <v>17</v>
      </c>
      <c r="F31" s="22">
        <v>1</v>
      </c>
      <c r="G31" s="23"/>
      <c r="H31" s="24"/>
      <c r="I31" s="24"/>
      <c r="J31" s="24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</row>
    <row r="32" spans="1:37" s="25" customFormat="1" ht="32.25" customHeight="1" x14ac:dyDescent="0.25">
      <c r="A32" s="18" t="s">
        <v>14</v>
      </c>
      <c r="B32" s="16">
        <v>25</v>
      </c>
      <c r="C32" s="29" t="s">
        <v>44</v>
      </c>
      <c r="D32" s="20" t="s">
        <v>20</v>
      </c>
      <c r="E32" s="15" t="s">
        <v>17</v>
      </c>
      <c r="F32" s="22">
        <v>2</v>
      </c>
      <c r="G32" s="23"/>
      <c r="H32" s="24"/>
      <c r="I32" s="24"/>
      <c r="J32" s="24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</row>
    <row r="33" spans="1:37" s="25" customFormat="1" ht="46.35" customHeight="1" x14ac:dyDescent="0.25">
      <c r="A33" s="18" t="s">
        <v>14</v>
      </c>
      <c r="B33" s="16">
        <v>26</v>
      </c>
      <c r="C33" s="29" t="s">
        <v>45</v>
      </c>
      <c r="D33" s="20" t="s">
        <v>20</v>
      </c>
      <c r="E33" s="15" t="s">
        <v>17</v>
      </c>
      <c r="F33" s="22">
        <v>1</v>
      </c>
      <c r="G33" s="23"/>
      <c r="H33" s="24"/>
      <c r="I33" s="24"/>
      <c r="J33" s="24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</row>
    <row r="34" spans="1:37" s="25" customFormat="1" ht="42.2" customHeight="1" x14ac:dyDescent="0.25">
      <c r="A34" s="18" t="s">
        <v>46</v>
      </c>
      <c r="B34" s="16">
        <v>27</v>
      </c>
      <c r="C34" s="29" t="s">
        <v>47</v>
      </c>
      <c r="D34" s="20" t="s">
        <v>20</v>
      </c>
      <c r="E34" s="15" t="s">
        <v>17</v>
      </c>
      <c r="F34" s="22">
        <v>1</v>
      </c>
      <c r="G34" s="23"/>
      <c r="H34" s="24"/>
      <c r="I34" s="24"/>
      <c r="J34" s="24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</row>
    <row r="35" spans="1:37" s="25" customFormat="1" ht="29.1" customHeight="1" x14ac:dyDescent="0.25">
      <c r="A35" s="18" t="s">
        <v>46</v>
      </c>
      <c r="B35" s="16">
        <v>28</v>
      </c>
      <c r="C35" s="29" t="s">
        <v>48</v>
      </c>
      <c r="D35" s="20" t="s">
        <v>20</v>
      </c>
      <c r="E35" s="15" t="s">
        <v>17</v>
      </c>
      <c r="F35" s="22">
        <v>2</v>
      </c>
      <c r="G35" s="23"/>
      <c r="H35" s="24"/>
      <c r="I35" s="24"/>
      <c r="J35" s="24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</row>
    <row r="36" spans="1:37" s="25" customFormat="1" ht="41.45" customHeight="1" x14ac:dyDescent="0.25">
      <c r="A36" s="18" t="s">
        <v>46</v>
      </c>
      <c r="B36" s="16">
        <v>29</v>
      </c>
      <c r="C36" s="29" t="s">
        <v>49</v>
      </c>
      <c r="D36" s="20" t="s">
        <v>20</v>
      </c>
      <c r="E36" s="15" t="s">
        <v>17</v>
      </c>
      <c r="F36" s="22">
        <v>2</v>
      </c>
      <c r="G36" s="23"/>
      <c r="H36" s="24"/>
      <c r="I36" s="24"/>
      <c r="J36" s="24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</row>
    <row r="37" spans="1:37" s="25" customFormat="1" ht="46.35" customHeight="1" x14ac:dyDescent="0.25">
      <c r="A37" s="18" t="s">
        <v>14</v>
      </c>
      <c r="B37" s="16">
        <v>30</v>
      </c>
      <c r="C37" s="29" t="s">
        <v>50</v>
      </c>
      <c r="D37" s="20" t="s">
        <v>20</v>
      </c>
      <c r="E37" s="15" t="s">
        <v>51</v>
      </c>
      <c r="F37" s="22">
        <v>201</v>
      </c>
      <c r="G37" s="23"/>
      <c r="H37" s="24"/>
      <c r="I37" s="24"/>
      <c r="J37" s="24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</row>
    <row r="38" spans="1:37" s="25" customFormat="1" ht="53.1" customHeight="1" x14ac:dyDescent="0.25">
      <c r="A38" s="18" t="s">
        <v>14</v>
      </c>
      <c r="B38" s="16">
        <v>31</v>
      </c>
      <c r="C38" s="29" t="s">
        <v>52</v>
      </c>
      <c r="D38" s="20" t="s">
        <v>20</v>
      </c>
      <c r="E38" s="15" t="s">
        <v>51</v>
      </c>
      <c r="F38" s="22">
        <v>125</v>
      </c>
      <c r="G38" s="23"/>
      <c r="H38" s="24"/>
      <c r="I38" s="24"/>
      <c r="J38" s="24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</row>
    <row r="39" spans="1:37" s="25" customFormat="1" ht="44.85" customHeight="1" x14ac:dyDescent="0.25">
      <c r="A39" s="18" t="s">
        <v>14</v>
      </c>
      <c r="B39" s="16">
        <v>32</v>
      </c>
      <c r="C39" s="29" t="s">
        <v>53</v>
      </c>
      <c r="D39" s="20" t="s">
        <v>20</v>
      </c>
      <c r="E39" s="15" t="s">
        <v>51</v>
      </c>
      <c r="F39" s="22">
        <v>30</v>
      </c>
      <c r="G39" s="23"/>
      <c r="H39" s="24"/>
      <c r="I39" s="24"/>
      <c r="J39" s="24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</row>
    <row r="40" spans="1:37" s="25" customFormat="1" ht="25.7" customHeight="1" x14ac:dyDescent="0.25">
      <c r="A40" s="18" t="s">
        <v>46</v>
      </c>
      <c r="B40" s="16">
        <v>33</v>
      </c>
      <c r="C40" s="29" t="s">
        <v>54</v>
      </c>
      <c r="D40" s="20" t="s">
        <v>20</v>
      </c>
      <c r="E40" s="15" t="s">
        <v>17</v>
      </c>
      <c r="F40" s="22">
        <v>15</v>
      </c>
      <c r="G40" s="32"/>
      <c r="H40" s="24"/>
      <c r="I40" s="24"/>
      <c r="J40" s="24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</row>
    <row r="41" spans="1:37" s="25" customFormat="1" ht="26.45" customHeight="1" x14ac:dyDescent="0.25">
      <c r="B41" s="1" t="s">
        <v>55</v>
      </c>
      <c r="C41" s="1"/>
      <c r="D41" s="1"/>
      <c r="E41" s="1"/>
      <c r="F41" s="1"/>
      <c r="G41" s="23"/>
      <c r="H41" s="24"/>
      <c r="I41" s="24"/>
      <c r="J41" s="24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</row>
    <row r="42" spans="1:37" s="25" customFormat="1" ht="174.2" customHeight="1" x14ac:dyDescent="0.25">
      <c r="A42" s="18" t="s">
        <v>14</v>
      </c>
      <c r="B42" s="16">
        <v>1</v>
      </c>
      <c r="C42" s="33" t="s">
        <v>56</v>
      </c>
      <c r="D42" s="21" t="s">
        <v>16</v>
      </c>
      <c r="E42" s="15" t="s">
        <v>51</v>
      </c>
      <c r="F42" s="22">
        <v>1</v>
      </c>
      <c r="G42" s="23"/>
      <c r="H42" s="24"/>
      <c r="I42" s="24"/>
      <c r="J42" s="24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" t="s">
        <v>57</v>
      </c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</row>
    <row r="43" spans="1:37" s="25" customFormat="1" ht="106.15" customHeight="1" x14ac:dyDescent="0.25">
      <c r="A43" s="18" t="s">
        <v>14</v>
      </c>
      <c r="B43" s="16">
        <v>2</v>
      </c>
      <c r="C43" s="20" t="s">
        <v>58</v>
      </c>
      <c r="D43" s="20" t="s">
        <v>26</v>
      </c>
      <c r="E43" s="15" t="s">
        <v>17</v>
      </c>
      <c r="F43" s="22">
        <v>1</v>
      </c>
      <c r="G43" s="23"/>
      <c r="H43" s="24"/>
      <c r="I43" s="24"/>
      <c r="J43" s="24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</row>
    <row r="44" spans="1:37" s="25" customFormat="1" ht="124.35" customHeight="1" x14ac:dyDescent="0.25">
      <c r="A44" s="18" t="s">
        <v>14</v>
      </c>
      <c r="B44" s="16">
        <v>3</v>
      </c>
      <c r="C44" s="34" t="s">
        <v>59</v>
      </c>
      <c r="D44" s="21" t="s">
        <v>16</v>
      </c>
      <c r="E44" s="15" t="s">
        <v>17</v>
      </c>
      <c r="F44" s="22">
        <v>1</v>
      </c>
      <c r="G44" s="35"/>
      <c r="H44" s="24"/>
      <c r="I44" s="24"/>
      <c r="J44" s="24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</row>
    <row r="45" spans="1:37" s="25" customFormat="1" ht="23.25" customHeight="1" x14ac:dyDescent="0.25">
      <c r="B45" s="1" t="s">
        <v>60</v>
      </c>
      <c r="C45" s="1"/>
      <c r="D45" s="1"/>
      <c r="E45" s="1"/>
      <c r="F45" s="1"/>
      <c r="G45" s="23"/>
      <c r="H45" s="24"/>
      <c r="I45" s="24"/>
      <c r="J45" s="24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</row>
    <row r="46" spans="1:37" s="25" customFormat="1" ht="117.75" customHeight="1" x14ac:dyDescent="0.25">
      <c r="A46" s="18" t="s">
        <v>14</v>
      </c>
      <c r="B46" s="16">
        <v>1</v>
      </c>
      <c r="C46" s="20" t="s">
        <v>61</v>
      </c>
      <c r="D46" s="21" t="s">
        <v>16</v>
      </c>
      <c r="E46" s="15" t="s">
        <v>17</v>
      </c>
      <c r="F46" s="22">
        <v>2</v>
      </c>
      <c r="G46" s="23"/>
      <c r="H46" s="24"/>
      <c r="I46" s="24"/>
      <c r="J46" s="24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" t="s">
        <v>62</v>
      </c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</row>
    <row r="47" spans="1:37" s="25" customFormat="1" ht="145.9" customHeight="1" x14ac:dyDescent="0.25">
      <c r="A47" s="18" t="s">
        <v>14</v>
      </c>
      <c r="B47" s="16">
        <v>2</v>
      </c>
      <c r="C47" s="20" t="s">
        <v>63</v>
      </c>
      <c r="D47" s="21" t="s">
        <v>16</v>
      </c>
      <c r="E47" s="15" t="s">
        <v>17</v>
      </c>
      <c r="F47" s="22">
        <v>2</v>
      </c>
      <c r="G47" s="23"/>
      <c r="H47" s="24"/>
      <c r="I47" s="24"/>
      <c r="J47" s="24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</row>
    <row r="48" spans="1:37" s="25" customFormat="1" ht="142.69999999999999" customHeight="1" x14ac:dyDescent="0.25">
      <c r="A48" s="18" t="s">
        <v>14</v>
      </c>
      <c r="B48" s="16">
        <v>3</v>
      </c>
      <c r="C48" s="20" t="s">
        <v>64</v>
      </c>
      <c r="D48" s="21" t="s">
        <v>16</v>
      </c>
      <c r="E48" s="15" t="s">
        <v>17</v>
      </c>
      <c r="F48" s="22">
        <v>2</v>
      </c>
      <c r="G48" s="23"/>
      <c r="H48" s="24"/>
      <c r="I48" s="24"/>
      <c r="J48" s="24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</row>
    <row r="49" spans="1:37" s="25" customFormat="1" ht="302.64999999999998" customHeight="1" x14ac:dyDescent="0.25">
      <c r="A49" s="18" t="s">
        <v>14</v>
      </c>
      <c r="B49" s="16">
        <v>4</v>
      </c>
      <c r="C49" s="20" t="s">
        <v>65</v>
      </c>
      <c r="D49" s="21" t="s">
        <v>16</v>
      </c>
      <c r="E49" s="15" t="s">
        <v>17</v>
      </c>
      <c r="F49" s="22">
        <v>1</v>
      </c>
      <c r="G49" s="23"/>
      <c r="H49" s="24"/>
      <c r="I49" s="24"/>
      <c r="J49" s="24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</row>
    <row r="50" spans="1:37" s="25" customFormat="1" ht="276.2" customHeight="1" x14ac:dyDescent="0.25">
      <c r="A50" s="18" t="s">
        <v>14</v>
      </c>
      <c r="B50" s="16">
        <v>5</v>
      </c>
      <c r="C50" s="20" t="s">
        <v>66</v>
      </c>
      <c r="D50" s="21" t="s">
        <v>16</v>
      </c>
      <c r="E50" s="15" t="s">
        <v>17</v>
      </c>
      <c r="F50" s="22">
        <v>1</v>
      </c>
      <c r="G50" s="23"/>
      <c r="H50" s="24"/>
      <c r="I50" s="24"/>
      <c r="J50" s="24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</row>
    <row r="51" spans="1:37" s="25" customFormat="1" ht="224.65" customHeight="1" x14ac:dyDescent="0.25">
      <c r="A51" s="18" t="s">
        <v>14</v>
      </c>
      <c r="B51" s="16">
        <v>6</v>
      </c>
      <c r="C51" s="20" t="s">
        <v>67</v>
      </c>
      <c r="D51" s="21" t="s">
        <v>16</v>
      </c>
      <c r="E51" s="15" t="s">
        <v>17</v>
      </c>
      <c r="F51" s="22">
        <v>1</v>
      </c>
      <c r="G51" s="23"/>
      <c r="H51" s="24"/>
      <c r="I51" s="24"/>
      <c r="J51" s="24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</row>
    <row r="52" spans="1:37" s="25" customFormat="1" ht="25.7" customHeight="1" x14ac:dyDescent="0.25">
      <c r="A52" s="18" t="s">
        <v>14</v>
      </c>
      <c r="B52" s="16">
        <v>7</v>
      </c>
      <c r="C52" s="20" t="s">
        <v>68</v>
      </c>
      <c r="D52" s="20"/>
      <c r="E52" s="15" t="s">
        <v>17</v>
      </c>
      <c r="F52" s="22">
        <v>1</v>
      </c>
      <c r="G52" s="23"/>
      <c r="H52" s="24"/>
      <c r="I52" s="24"/>
      <c r="J52" s="24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</row>
    <row r="53" spans="1:37" s="25" customFormat="1" ht="218.1" customHeight="1" x14ac:dyDescent="0.25">
      <c r="A53" s="18" t="s">
        <v>46</v>
      </c>
      <c r="B53" s="16">
        <v>8</v>
      </c>
      <c r="C53" s="20" t="s">
        <v>69</v>
      </c>
      <c r="D53" s="21" t="s">
        <v>16</v>
      </c>
      <c r="E53" s="15" t="s">
        <v>17</v>
      </c>
      <c r="F53" s="22">
        <v>2</v>
      </c>
      <c r="G53" s="32"/>
      <c r="H53" s="24"/>
      <c r="I53" s="24"/>
      <c r="J53" s="24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" t="s">
        <v>70</v>
      </c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</row>
    <row r="54" spans="1:37" s="25" customFormat="1" ht="17.45" customHeight="1" x14ac:dyDescent="0.25">
      <c r="B54" s="1" t="s">
        <v>71</v>
      </c>
      <c r="C54" s="1"/>
      <c r="D54" s="1"/>
      <c r="E54" s="1"/>
      <c r="F54" s="1"/>
      <c r="G54" s="23"/>
      <c r="H54" s="24"/>
      <c r="I54" s="24"/>
      <c r="J54" s="24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</row>
    <row r="55" spans="1:37" s="25" customFormat="1" ht="120.2" customHeight="1" x14ac:dyDescent="0.25">
      <c r="A55" s="18" t="s">
        <v>14</v>
      </c>
      <c r="B55" s="16">
        <v>1</v>
      </c>
      <c r="C55" s="20" t="s">
        <v>72</v>
      </c>
      <c r="D55" s="21" t="s">
        <v>16</v>
      </c>
      <c r="E55" s="15" t="s">
        <v>17</v>
      </c>
      <c r="F55" s="22">
        <v>2</v>
      </c>
      <c r="G55" s="23"/>
      <c r="H55" s="24"/>
      <c r="I55" s="24"/>
      <c r="J55" s="24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" t="s">
        <v>73</v>
      </c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</row>
    <row r="56" spans="1:37" s="25" customFormat="1" ht="107.85" customHeight="1" x14ac:dyDescent="0.25">
      <c r="A56" s="18" t="s">
        <v>14</v>
      </c>
      <c r="B56" s="16">
        <v>2</v>
      </c>
      <c r="C56" s="20" t="s">
        <v>74</v>
      </c>
      <c r="D56" s="20" t="s">
        <v>26</v>
      </c>
      <c r="E56" s="15" t="s">
        <v>17</v>
      </c>
      <c r="F56" s="22">
        <v>1</v>
      </c>
      <c r="G56" s="23"/>
      <c r="H56" s="24"/>
      <c r="I56" s="24"/>
      <c r="J56" s="24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</row>
    <row r="57" spans="1:37" s="25" customFormat="1" ht="127.7" customHeight="1" x14ac:dyDescent="0.25">
      <c r="A57" s="18" t="s">
        <v>14</v>
      </c>
      <c r="B57" s="16">
        <v>3</v>
      </c>
      <c r="C57" s="20" t="s">
        <v>75</v>
      </c>
      <c r="D57" s="20" t="s">
        <v>26</v>
      </c>
      <c r="E57" s="15" t="s">
        <v>17</v>
      </c>
      <c r="F57" s="22">
        <v>1</v>
      </c>
      <c r="G57" s="23"/>
      <c r="H57" s="24"/>
      <c r="I57" s="24"/>
      <c r="J57" s="24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</row>
    <row r="58" spans="1:37" s="25" customFormat="1" ht="226.35" customHeight="1" x14ac:dyDescent="0.25">
      <c r="A58" s="18" t="s">
        <v>14</v>
      </c>
      <c r="B58" s="16">
        <v>4</v>
      </c>
      <c r="C58" s="20" t="s">
        <v>76</v>
      </c>
      <c r="D58" s="20" t="s">
        <v>26</v>
      </c>
      <c r="E58" s="15" t="s">
        <v>17</v>
      </c>
      <c r="F58" s="22">
        <v>1</v>
      </c>
      <c r="G58" s="35"/>
      <c r="H58" s="24"/>
      <c r="I58" s="24"/>
      <c r="J58" s="24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</row>
    <row r="59" spans="1:37" s="25" customFormat="1" ht="258.75" customHeight="1" x14ac:dyDescent="0.25">
      <c r="A59" s="18" t="s">
        <v>14</v>
      </c>
      <c r="B59" s="16">
        <v>5</v>
      </c>
      <c r="C59" s="20" t="s">
        <v>77</v>
      </c>
      <c r="D59" s="20" t="s">
        <v>16</v>
      </c>
      <c r="E59" s="15" t="s">
        <v>17</v>
      </c>
      <c r="F59" s="22">
        <v>1</v>
      </c>
      <c r="G59" s="35"/>
      <c r="H59" s="24"/>
      <c r="I59" s="24"/>
      <c r="J59" s="24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</row>
    <row r="60" spans="1:37" s="25" customFormat="1" ht="19.149999999999999" customHeight="1" x14ac:dyDescent="0.25">
      <c r="B60" s="16">
        <v>6</v>
      </c>
      <c r="C60" s="20" t="s">
        <v>78</v>
      </c>
      <c r="D60" s="20" t="s">
        <v>20</v>
      </c>
      <c r="E60" s="15" t="s">
        <v>17</v>
      </c>
      <c r="F60" s="22">
        <v>2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</row>
    <row r="61" spans="1:37" s="25" customFormat="1" ht="111.2" customHeight="1" x14ac:dyDescent="0.25">
      <c r="A61" s="8"/>
      <c r="B61" s="16">
        <v>7</v>
      </c>
      <c r="C61" s="20" t="s">
        <v>79</v>
      </c>
      <c r="D61" s="20" t="s">
        <v>16</v>
      </c>
      <c r="E61" s="15" t="s">
        <v>17</v>
      </c>
      <c r="F61" s="22">
        <v>3</v>
      </c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2"/>
      <c r="W61" s="8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</row>
    <row r="62" spans="1:37" s="25" customFormat="1" ht="101.1" customHeight="1" x14ac:dyDescent="0.25">
      <c r="A62" s="7"/>
      <c r="B62" s="16">
        <v>8</v>
      </c>
      <c r="C62" s="20" t="s">
        <v>80</v>
      </c>
      <c r="D62" s="20" t="s">
        <v>16</v>
      </c>
      <c r="E62" s="15" t="s">
        <v>17</v>
      </c>
      <c r="F62" s="22">
        <v>2</v>
      </c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2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</row>
    <row r="63" spans="1:37" s="25" customFormat="1" ht="111.95" customHeight="1" x14ac:dyDescent="0.25">
      <c r="A63" s="7"/>
      <c r="B63" s="16">
        <v>9</v>
      </c>
      <c r="C63" s="20" t="s">
        <v>81</v>
      </c>
      <c r="D63" s="20" t="s">
        <v>16</v>
      </c>
      <c r="E63" s="15" t="s">
        <v>17</v>
      </c>
      <c r="F63" s="22">
        <v>1</v>
      </c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2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</row>
    <row r="64" spans="1:37" s="25" customFormat="1" ht="116.85" customHeight="1" x14ac:dyDescent="0.25">
      <c r="A64" s="7"/>
      <c r="B64" s="16">
        <v>10</v>
      </c>
      <c r="C64" s="20" t="s">
        <v>82</v>
      </c>
      <c r="D64" s="20" t="s">
        <v>16</v>
      </c>
      <c r="E64" s="15" t="s">
        <v>17</v>
      </c>
      <c r="F64" s="22">
        <v>2</v>
      </c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2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</row>
    <row r="65" spans="1:37 16372:16384" s="8" customFormat="1" ht="120.2" customHeight="1" x14ac:dyDescent="0.25">
      <c r="A65" s="7"/>
      <c r="B65" s="16">
        <v>11</v>
      </c>
      <c r="C65" s="20" t="s">
        <v>83</v>
      </c>
      <c r="D65" s="20" t="s">
        <v>16</v>
      </c>
      <c r="E65" s="15" t="s">
        <v>17</v>
      </c>
      <c r="F65" s="22">
        <v>1</v>
      </c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2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XER65" s="25"/>
      <c r="XES65" s="25"/>
      <c r="XET65" s="25"/>
      <c r="XEU65" s="25"/>
      <c r="XEV65" s="25"/>
      <c r="XEW65" s="25"/>
      <c r="XEX65" s="25"/>
      <c r="XEY65" s="25"/>
      <c r="XEZ65" s="25"/>
      <c r="XFA65" s="25"/>
      <c r="XFB65" s="25"/>
      <c r="XFC65" s="25"/>
      <c r="XFD65" s="25"/>
    </row>
    <row r="66" spans="1:37 16372:16384" ht="8.25" customHeight="1" x14ac:dyDescent="0.25">
      <c r="B66" s="16"/>
      <c r="C66" s="20"/>
      <c r="D66" s="20"/>
      <c r="E66" s="20"/>
      <c r="F66" s="38"/>
      <c r="XER66" s="8"/>
      <c r="XES66" s="8"/>
      <c r="XET66" s="8"/>
      <c r="XEU66" s="8"/>
      <c r="XEV66" s="8"/>
      <c r="XEW66" s="8"/>
      <c r="XEX66" s="8"/>
      <c r="XEY66" s="8"/>
      <c r="XEZ66" s="8"/>
      <c r="XFA66" s="8"/>
      <c r="XFB66" s="8"/>
      <c r="XFC66" s="8"/>
      <c r="XFD66" s="8"/>
    </row>
    <row r="67" spans="1:37 16372:16384" hidden="1" x14ac:dyDescent="0.25">
      <c r="B67" s="16"/>
      <c r="C67" s="20"/>
      <c r="D67" s="20"/>
      <c r="E67" s="20"/>
      <c r="F67" s="38"/>
    </row>
    <row r="68" spans="1:37 16372:16384" ht="118.5" hidden="1" customHeight="1" x14ac:dyDescent="0.25">
      <c r="B68" s="16"/>
      <c r="C68" s="20"/>
      <c r="D68" s="20"/>
      <c r="E68" s="20"/>
      <c r="F68" s="38"/>
    </row>
    <row r="69" spans="1:37 16372:16384" hidden="1" x14ac:dyDescent="0.25">
      <c r="B69" s="16"/>
      <c r="C69" s="20"/>
      <c r="D69" s="20"/>
      <c r="E69" s="20"/>
      <c r="F69" s="38"/>
    </row>
    <row r="70" spans="1:37 16372:16384" hidden="1" x14ac:dyDescent="0.25">
      <c r="B70" s="16"/>
      <c r="C70" s="20"/>
      <c r="D70" s="20"/>
      <c r="E70" s="20"/>
      <c r="F70" s="38"/>
    </row>
    <row r="71" spans="1:37 16372:16384" hidden="1" x14ac:dyDescent="0.25">
      <c r="B71" s="16"/>
      <c r="C71" s="20"/>
      <c r="D71" s="20"/>
      <c r="E71" s="20"/>
      <c r="F71" s="38"/>
    </row>
  </sheetData>
  <autoFilter ref="C5:F61"/>
  <mergeCells count="16">
    <mergeCell ref="V42:V44"/>
    <mergeCell ref="B45:F45"/>
    <mergeCell ref="V46:V53"/>
    <mergeCell ref="B54:F54"/>
    <mergeCell ref="V55:V65"/>
    <mergeCell ref="H3:J4"/>
    <mergeCell ref="V3:V4"/>
    <mergeCell ref="B7:F7"/>
    <mergeCell ref="V8:V40"/>
    <mergeCell ref="B41:F41"/>
    <mergeCell ref="B1:F1"/>
    <mergeCell ref="B3:B5"/>
    <mergeCell ref="C3:C5"/>
    <mergeCell ref="D3:D4"/>
    <mergeCell ref="E3:E5"/>
    <mergeCell ref="F3:F5"/>
  </mergeCells>
  <conditionalFormatting sqref="H8:J59">
    <cfRule type="expression" dxfId="1" priority="2">
      <formula>AND(H8&lt;-20,H8&lt;0)</formula>
    </cfRule>
    <cfRule type="expression" dxfId="0" priority="3">
      <formula>AND(H8&gt;20,H8&gt;0)</formula>
    </cfRule>
  </conditionalFormatting>
  <pageMargins left="0.25" right="0.25" top="0.75" bottom="0.75" header="0.511811023622047" footer="0.511811023622047"/>
  <pageSetup paperSize="9" scale="57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3191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4</vt:i4>
      </vt:variant>
    </vt:vector>
  </HeadingPairs>
  <TitlesOfParts>
    <vt:vector size="5" baseType="lpstr">
      <vt:lpstr>общий расчет</vt:lpstr>
      <vt:lpstr>'общий расчет'!_ftnref1</vt:lpstr>
      <vt:lpstr>'общий расчет'!Print_Area_0</vt:lpstr>
      <vt:lpstr>'общий расчет'!Print_Area_0_0</vt:lpstr>
      <vt:lpstr>'общий расчет'!Область_печати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Соколова Е.С</dc:creator>
  <dc:description/>
  <cp:lastModifiedBy>Магомедов Юсуп Абдулаевич</cp:lastModifiedBy>
  <cp:revision>76</cp:revision>
  <cp:lastPrinted>2026-05-19T15:36:36Z</cp:lastPrinted>
  <dcterms:created xsi:type="dcterms:W3CDTF">2015-06-05T18:19:34Z</dcterms:created>
  <dcterms:modified xsi:type="dcterms:W3CDTF">2026-07-15T12:00:56Z</dcterms:modified>
  <dc:language>ru-RU</dc:language>
</cp:coreProperties>
</file>