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T-Anisimova.MAIN\Desktop\Доки\Конкурентные закупки\2026\ЦО\ЗП-26-00000001447603\"/>
    </mc:Choice>
  </mc:AlternateContent>
  <xr:revisionPtr revIDLastSave="0" documentId="8_{C92228D8-C1F8-4FE3-9CFC-A5F98D8ECEE6}" xr6:coauthVersionLast="47" xr6:coauthVersionMax="47" xr10:uidLastSave="{00000000-0000-0000-0000-000000000000}"/>
  <bookViews>
    <workbookView xWindow="1905" yWindow="660" windowWidth="21600" windowHeight="14835" xr2:uid="{00000000-000D-0000-FFFF-FFFF00000000}"/>
  </bookViews>
  <sheets>
    <sheet name="Лист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7" i="1" l="1"/>
  <c r="G7" i="1" l="1"/>
  <c r="H7" i="1"/>
  <c r="L8" i="1" l="1"/>
</calcChain>
</file>

<file path=xl/sharedStrings.xml><?xml version="1.0" encoding="utf-8"?>
<sst xmlns="http://schemas.openxmlformats.org/spreadsheetml/2006/main" count="34" uniqueCount="31">
  <si>
    <t>Приложение №1 к Обоснованию НМЦ</t>
  </si>
  <si>
    <t>№</t>
  </si>
  <si>
    <t>Наименование товара, работы, услуги</t>
  </si>
  <si>
    <t>Единица измерения</t>
  </si>
  <si>
    <t>Количество</t>
  </si>
  <si>
    <t>Количество источников ценовой информации</t>
  </si>
  <si>
    <t>Цены поставщиков (исполнителей, подрядчиков) за единицу товара (работы, услуги), рублей</t>
  </si>
  <si>
    <t>Средняя цена за единицу ТРУ, руб.</t>
  </si>
  <si>
    <t>Коэффициент вариации, %</t>
  </si>
  <si>
    <t>Цена за единицу ТРУ минимального ценового предложения, руб.*</t>
  </si>
  <si>
    <t>Начальная (максимальная) цена, руб.*</t>
  </si>
  <si>
    <t>Источник №1</t>
  </si>
  <si>
    <t>Источник №2</t>
  </si>
  <si>
    <t>Источник №3</t>
  </si>
  <si>
    <t>1</t>
  </si>
  <si>
    <t>Человеко-час</t>
  </si>
  <si>
    <t>ИТОГО НМЦ, руб. с НДС*:</t>
  </si>
  <si>
    <t>* в том числе НДС по применимой ставке в соответствии с законодательством Российской Федерации</t>
  </si>
  <si>
    <t>Источники ценовой информации:</t>
  </si>
  <si>
    <t>Реквизиты коммерческого предложения / отчета независимого оценщика (дата, исх. номер) / ссылка на страницу с ценовой информацией в сети Интернет / ссылка на источник ценовой информации</t>
  </si>
  <si>
    <t>Срок действия</t>
  </si>
  <si>
    <t>Охрана объектов при транспортировке</t>
  </si>
  <si>
    <t>Расчет начальной (максимальной) цены договора методом сопоставимых рыночных цен (анализа рынка)
Оказание услуг по охране объектов при транспортировке для нужд УФПС Республики Саха (Якутия) АО "Почта России" в г. Мирный</t>
  </si>
  <si>
    <t>5 266,67</t>
  </si>
  <si>
    <t>16.09.2026 г.</t>
  </si>
  <si>
    <t>17.09.2026г.</t>
  </si>
  <si>
    <t>Ф14-17/671 от 06.03.2026, Ф14-17/1703 от 16.06.2026</t>
  </si>
  <si>
    <t>Ф14-17/711 от 13.03.2026, Ф14-17/1706 от 16.06.2026</t>
  </si>
  <si>
    <t>Ф14-17/710 от 13.03.2026, Ф14-17/1705 от 16.06.2026</t>
  </si>
  <si>
    <t xml:space="preserve">Руководитель Департамента безопасности УФПС РС (Якутия) </t>
  </si>
  <si>
    <t>Матанов Н.К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</si>
</sst>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&quot;%&quot;"/>
  </numFmts>
  <fonts count="16" x14ac:knownFonts="1">
    <font>
      <sz val="11"/>
      <color theme="1"/>
      <name val="Calibri"/>
      <family val="2"/>
      <charset val="204"/>
      <scheme val="minor"/>
    </font>
    <font>
      <sz val="10"/>
      <color rgb="FF000000"/>
      <name val="Times New Roman"/>
    </font>
    <font>
      <b/>
      <sz val="12"/>
      <color rgb="FF000000"/>
      <name val="Times New Roman"/>
      <family val="1"/>
      <charset val="204"/>
    </font>
    <font>
      <b/>
      <sz val="12"/>
      <color rgb="FF000000"/>
      <name val="Times New Roman"/>
    </font>
    <font>
      <sz val="9"/>
      <color rgb="FF000000"/>
      <name val="Times New Roman"/>
    </font>
    <font>
      <sz val="11"/>
      <color rgb="FF000000"/>
      <name val="Calibri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</font>
    <font>
      <i/>
      <sz val="10"/>
      <name val="Times New Roman"/>
    </font>
    <font>
      <b/>
      <sz val="11"/>
      <name val="Times New Roman"/>
    </font>
    <font>
      <b/>
      <sz val="10"/>
      <name val="Times New Roman"/>
    </font>
    <font>
      <sz val="10"/>
      <name val="Times New Roman"/>
    </font>
    <font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E4E4E4"/>
        <bgColor auto="1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Border="1" applyAlignment="1">
      <alignment horizontal="right" vertical="center"/>
    </xf>
    <xf numFmtId="0" fontId="5" fillId="0" borderId="0" xfId="0" applyFont="1" applyAlignment="1">
      <alignment horizontal="left"/>
    </xf>
    <xf numFmtId="0" fontId="4" fillId="2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 wrapText="1"/>
    </xf>
    <xf numFmtId="164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right" vertical="center" wrapText="1"/>
    </xf>
    <xf numFmtId="0" fontId="7" fillId="0" borderId="2" xfId="0" applyFont="1" applyBorder="1" applyAlignment="1">
      <alignment horizontal="right" vertical="center" wrapText="1"/>
    </xf>
    <xf numFmtId="4" fontId="7" fillId="0" borderId="2" xfId="0" applyNumberFormat="1" applyFont="1" applyBorder="1" applyAlignment="1">
      <alignment horizontal="center" vertical="center" wrapText="1"/>
    </xf>
    <xf numFmtId="4" fontId="7" fillId="0" borderId="2" xfId="0" applyNumberFormat="1" applyFont="1" applyBorder="1" applyAlignment="1">
      <alignment horizontal="right" vertical="center" wrapText="1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1" fillId="2" borderId="2" xfId="0" applyFont="1" applyFill="1" applyBorder="1" applyAlignment="1">
      <alignment horizontal="center" vertical="center"/>
    </xf>
    <xf numFmtId="0" fontId="11" fillId="0" borderId="0" xfId="0" applyFont="1" applyAlignment="1">
      <alignment horizontal="left"/>
    </xf>
    <xf numFmtId="0" fontId="11" fillId="0" borderId="2" xfId="0" applyFont="1" applyBorder="1" applyAlignment="1">
      <alignment horizontal="left"/>
    </xf>
    <xf numFmtId="0" fontId="3" fillId="0" borderId="0" xfId="0" applyFont="1" applyBorder="1" applyAlignment="1">
      <alignment vertical="center" wrapText="1"/>
    </xf>
    <xf numFmtId="0" fontId="13" fillId="0" borderId="0" xfId="0" applyFont="1"/>
    <xf numFmtId="14" fontId="13" fillId="0" borderId="0" xfId="0" applyNumberFormat="1" applyFont="1"/>
    <xf numFmtId="0" fontId="13" fillId="0" borderId="0" xfId="0" applyFont="1" applyAlignment="1"/>
    <xf numFmtId="0" fontId="14" fillId="0" borderId="0" xfId="0" applyFont="1"/>
    <xf numFmtId="0" fontId="14" fillId="0" borderId="0" xfId="0" applyFont="1" applyAlignment="1"/>
    <xf numFmtId="0" fontId="14" fillId="0" borderId="0" xfId="0" applyFont="1" applyAlignment="1">
      <alignment vertical="top" wrapText="1"/>
    </xf>
    <xf numFmtId="165" fontId="1" fillId="0" borderId="2" xfId="0" applyNumberFormat="1" applyFont="1" applyBorder="1" applyAlignment="1">
      <alignment horizontal="right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right" vertical="center"/>
    </xf>
    <xf numFmtId="0" fontId="12" fillId="2" borderId="2" xfId="0" applyFont="1" applyFill="1" applyBorder="1" applyAlignment="1">
      <alignment horizontal="center" wrapText="1"/>
    </xf>
    <xf numFmtId="0" fontId="11" fillId="2" borderId="2" xfId="0" applyFont="1" applyFill="1" applyBorder="1" applyAlignment="1">
      <alignment horizontal="center" wrapText="1"/>
    </xf>
    <xf numFmtId="0" fontId="11" fillId="2" borderId="2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left" wrapText="1"/>
    </xf>
    <xf numFmtId="0" fontId="11" fillId="0" borderId="2" xfId="0" applyFont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1"/>
  <sheetViews>
    <sheetView tabSelected="1" workbookViewId="0">
      <selection activeCell="I24" sqref="I24"/>
    </sheetView>
  </sheetViews>
  <sheetFormatPr defaultRowHeight="15" x14ac:dyDescent="0.25"/>
  <cols>
    <col min="1" max="1" width="6.28515625" customWidth="1"/>
    <col min="2" max="2" width="27" customWidth="1"/>
    <col min="3" max="3" width="13.7109375" customWidth="1"/>
    <col min="4" max="4" width="12.7109375" customWidth="1"/>
    <col min="5" max="5" width="12.42578125" customWidth="1"/>
    <col min="6" max="6" width="13.7109375" customWidth="1"/>
    <col min="7" max="7" width="13.28515625" customWidth="1"/>
    <col min="8" max="8" width="14.7109375" customWidth="1"/>
    <col min="9" max="9" width="11.5703125" customWidth="1"/>
    <col min="10" max="10" width="13.5703125" customWidth="1"/>
    <col min="11" max="11" width="14.85546875" customWidth="1"/>
    <col min="12" max="12" width="14.140625" customWidth="1"/>
    <col min="13" max="13" width="40.85546875" customWidth="1"/>
  </cols>
  <sheetData>
    <row r="1" spans="1:13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2" t="s">
        <v>0</v>
      </c>
      <c r="M1" s="1"/>
    </row>
    <row r="2" spans="1:13" ht="57" customHeight="1" x14ac:dyDescent="0.25">
      <c r="A2" s="29" t="s">
        <v>22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1"/>
    </row>
    <row r="3" spans="1:13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42.75" customHeight="1" x14ac:dyDescent="0.25">
      <c r="A4" s="30" t="s">
        <v>1</v>
      </c>
      <c r="B4" s="36" t="s">
        <v>2</v>
      </c>
      <c r="C4" s="36" t="s">
        <v>3</v>
      </c>
      <c r="D4" s="30" t="s">
        <v>4</v>
      </c>
      <c r="E4" s="36" t="s">
        <v>5</v>
      </c>
      <c r="F4" s="37" t="s">
        <v>6</v>
      </c>
      <c r="G4" s="38"/>
      <c r="H4" s="38"/>
      <c r="I4" s="36" t="s">
        <v>7</v>
      </c>
      <c r="J4" s="30" t="s">
        <v>8</v>
      </c>
      <c r="K4" s="36" t="s">
        <v>9</v>
      </c>
      <c r="L4" s="30" t="s">
        <v>10</v>
      </c>
      <c r="M4" s="3"/>
    </row>
    <row r="5" spans="1:13" x14ac:dyDescent="0.25">
      <c r="A5" s="31"/>
      <c r="B5" s="31"/>
      <c r="C5" s="31"/>
      <c r="D5" s="31"/>
      <c r="E5" s="31"/>
      <c r="F5" s="4" t="s">
        <v>11</v>
      </c>
      <c r="G5" s="4" t="s">
        <v>12</v>
      </c>
      <c r="H5" s="4" t="s">
        <v>13</v>
      </c>
      <c r="I5" s="31"/>
      <c r="J5" s="31"/>
      <c r="K5" s="31"/>
      <c r="L5" s="31"/>
      <c r="M5" s="1"/>
    </row>
    <row r="6" spans="1:13" ht="33.75" customHeight="1" x14ac:dyDescent="0.25">
      <c r="A6" s="5" t="s">
        <v>14</v>
      </c>
      <c r="B6" s="6" t="s">
        <v>21</v>
      </c>
      <c r="C6" s="6" t="s">
        <v>15</v>
      </c>
      <c r="D6" s="7">
        <v>2215</v>
      </c>
      <c r="E6" s="8">
        <v>1</v>
      </c>
      <c r="F6" s="9">
        <v>5000</v>
      </c>
      <c r="G6" s="10">
        <v>5300</v>
      </c>
      <c r="H6" s="10">
        <v>5500</v>
      </c>
      <c r="I6" s="11" t="s">
        <v>23</v>
      </c>
      <c r="J6" s="28">
        <v>4.78</v>
      </c>
      <c r="K6" s="11">
        <v>5000</v>
      </c>
      <c r="L6" s="11">
        <v>11075000</v>
      </c>
      <c r="M6" s="3"/>
    </row>
    <row r="7" spans="1:13" x14ac:dyDescent="0.25">
      <c r="A7" s="12"/>
      <c r="B7" s="12"/>
      <c r="C7" s="12"/>
      <c r="D7" s="12"/>
      <c r="E7" s="12"/>
      <c r="F7" s="13">
        <f>F6*2215</f>
        <v>11075000</v>
      </c>
      <c r="G7" s="13">
        <f t="shared" ref="G7:H7" si="0">G6*2215</f>
        <v>11739500</v>
      </c>
      <c r="H7" s="13">
        <f t="shared" si="0"/>
        <v>12182500</v>
      </c>
      <c r="I7" s="12"/>
      <c r="J7" s="28">
        <v>4.78</v>
      </c>
      <c r="K7" s="12"/>
      <c r="L7" s="12"/>
      <c r="M7" s="3"/>
    </row>
    <row r="8" spans="1:13" x14ac:dyDescent="0.25">
      <c r="A8" s="32" t="s">
        <v>16</v>
      </c>
      <c r="B8" s="32"/>
      <c r="C8" s="32"/>
      <c r="D8" s="32"/>
      <c r="E8" s="32"/>
      <c r="F8" s="12"/>
      <c r="G8" s="12"/>
      <c r="H8" s="12"/>
      <c r="I8" s="12"/>
      <c r="J8" s="12"/>
      <c r="K8" s="12"/>
      <c r="L8" s="14">
        <f>L6</f>
        <v>11075000</v>
      </c>
      <c r="M8" s="1"/>
    </row>
    <row r="9" spans="1:13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 x14ac:dyDescent="0.25">
      <c r="A10" s="1"/>
      <c r="B10" s="15" t="s">
        <v>17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x14ac:dyDescent="0.25">
      <c r="A12" s="16" t="s">
        <v>18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</row>
    <row r="13" spans="1:13" ht="42.75" customHeight="1" x14ac:dyDescent="0.25">
      <c r="A13" s="18" t="s">
        <v>1</v>
      </c>
      <c r="B13" s="33" t="s">
        <v>19</v>
      </c>
      <c r="C13" s="34"/>
      <c r="D13" s="34"/>
      <c r="E13" s="34"/>
      <c r="F13" s="35" t="s">
        <v>20</v>
      </c>
      <c r="G13" s="35"/>
      <c r="H13" s="35"/>
      <c r="I13" s="19"/>
      <c r="J13" s="19"/>
      <c r="K13" s="19"/>
      <c r="L13" s="19"/>
      <c r="M13" s="19"/>
    </row>
    <row r="14" spans="1:13" x14ac:dyDescent="0.25">
      <c r="A14" s="20" t="s">
        <v>14</v>
      </c>
      <c r="B14" s="39" t="s">
        <v>26</v>
      </c>
      <c r="C14" s="40"/>
      <c r="D14" s="40"/>
      <c r="E14" s="40"/>
      <c r="F14" s="39" t="s">
        <v>24</v>
      </c>
      <c r="G14" s="40"/>
      <c r="H14" s="40"/>
      <c r="I14" s="1"/>
      <c r="J14" s="1"/>
      <c r="K14" s="1"/>
      <c r="L14" s="1"/>
      <c r="M14" s="1"/>
    </row>
    <row r="15" spans="1:13" x14ac:dyDescent="0.25">
      <c r="A15" s="20">
        <v>2</v>
      </c>
      <c r="B15" s="39" t="s">
        <v>27</v>
      </c>
      <c r="C15" s="40"/>
      <c r="D15" s="40"/>
      <c r="E15" s="40"/>
      <c r="F15" s="39" t="s">
        <v>25</v>
      </c>
      <c r="G15" s="40"/>
      <c r="H15" s="40"/>
      <c r="I15" s="1"/>
      <c r="J15" s="1"/>
      <c r="K15" s="1"/>
      <c r="L15" s="1"/>
      <c r="M15" s="1"/>
    </row>
    <row r="16" spans="1:13" x14ac:dyDescent="0.25">
      <c r="A16" s="20">
        <v>3</v>
      </c>
      <c r="B16" s="39" t="s">
        <v>28</v>
      </c>
      <c r="C16" s="40"/>
      <c r="D16" s="40"/>
      <c r="E16" s="40"/>
      <c r="F16" s="39" t="s">
        <v>25</v>
      </c>
      <c r="G16" s="40"/>
      <c r="H16" s="40"/>
      <c r="I16" s="1"/>
      <c r="J16" s="1"/>
      <c r="K16" s="1"/>
      <c r="L16" s="1"/>
      <c r="M16" s="1"/>
    </row>
    <row r="19" spans="2:9" ht="45.75" customHeight="1" x14ac:dyDescent="0.25">
      <c r="B19" s="27" t="s">
        <v>29</v>
      </c>
      <c r="C19" s="27"/>
      <c r="D19" s="22"/>
      <c r="E19" s="24"/>
      <c r="F19" s="24" t="s">
        <v>30</v>
      </c>
      <c r="G19" s="22"/>
      <c r="H19" s="23">
        <v>46190</v>
      </c>
      <c r="I19" s="23"/>
    </row>
    <row r="20" spans="2:9" x14ac:dyDescent="0.25">
      <c r="B20" s="27"/>
      <c r="C20" s="27"/>
      <c r="D20" s="26"/>
      <c r="E20" s="26"/>
      <c r="F20" s="26"/>
    </row>
    <row r="21" spans="2:9" x14ac:dyDescent="0.25">
      <c r="B21" s="27"/>
      <c r="C21" s="27"/>
      <c r="D21" s="26"/>
      <c r="E21" s="26"/>
      <c r="F21" s="26"/>
      <c r="G21" s="25"/>
    </row>
  </sheetData>
  <mergeCells count="20">
    <mergeCell ref="B15:E15"/>
    <mergeCell ref="F15:H15"/>
    <mergeCell ref="B16:E16"/>
    <mergeCell ref="F16:H16"/>
    <mergeCell ref="B14:E14"/>
    <mergeCell ref="F14:H14"/>
    <mergeCell ref="A2:L2"/>
    <mergeCell ref="L4:L5"/>
    <mergeCell ref="A8:E8"/>
    <mergeCell ref="B13:E13"/>
    <mergeCell ref="F13:H13"/>
    <mergeCell ref="A4:A5"/>
    <mergeCell ref="B4:B5"/>
    <mergeCell ref="C4:C5"/>
    <mergeCell ref="D4:D5"/>
    <mergeCell ref="E4:E5"/>
    <mergeCell ref="F4:H4"/>
    <mergeCell ref="I4:I5"/>
    <mergeCell ref="J4:J5"/>
    <mergeCell ref="K4:K5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АО "Почта России"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Назаров Геннадий Николаевич</dc:creator>
  <cp:lastModifiedBy>Анисимова Татьяна Егоровна</cp:lastModifiedBy>
  <cp:lastPrinted>2026-07-01T04:09:12Z</cp:lastPrinted>
  <dcterms:created xsi:type="dcterms:W3CDTF">2025-08-05T08:30:21Z</dcterms:created>
  <dcterms:modified xsi:type="dcterms:W3CDTF">2026-07-10T01:44:31Z</dcterms:modified>
</cp:coreProperties>
</file>