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+НОВОЕ по 223 ФЗ !!!!!\ЗАКУПКИ 2025г\+Ф1\ЗД\МПР\ЗП-26-000000021570\"/>
    </mc:Choice>
  </mc:AlternateContent>
  <bookViews>
    <workbookView xWindow="0" yWindow="0" windowWidth="11400" windowHeight="5895"/>
  </bookViews>
  <sheets>
    <sheet name="TDSheet" sheetId="1" r:id="rId1"/>
  </sheets>
  <definedNames>
    <definedName name="_xlnm.Print_Area" localSheetId="0">TDSheet!$A$1:$N$13</definedName>
  </definedNames>
  <calcPr calcId="162913"/>
</workbook>
</file>

<file path=xl/calcChain.xml><?xml version="1.0" encoding="utf-8"?>
<calcChain xmlns="http://schemas.openxmlformats.org/spreadsheetml/2006/main">
  <c r="K11" i="1" l="1"/>
  <c r="K10" i="1"/>
  <c r="K9" i="1"/>
  <c r="K8" i="1"/>
</calcChain>
</file>

<file path=xl/sharedStrings.xml><?xml version="1.0" encoding="utf-8"?>
<sst xmlns="http://schemas.openxmlformats.org/spreadsheetml/2006/main" count="48" uniqueCount="42">
  <si>
    <t>№</t>
  </si>
  <si>
    <t>Наименование товара, работы, услуги</t>
  </si>
  <si>
    <t>Единица измерения</t>
  </si>
  <si>
    <t>Количество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</si>
  <si>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</si>
  <si>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</si>
  <si>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Средняя цена за единицу ТРУ, руб.</t>
  </si>
  <si>
    <t>Коэффициент вариации, %</t>
  </si>
  <si>
    <t>Цена за единицу ТРУ минимального ценового предложения, руб.</t>
  </si>
  <si>
    <t>Начальная (максимальная) цена, руб. с НДС</t>
  </si>
  <si>
    <t>Источник №1</t>
  </si>
  <si>
    <t>Источник №2</t>
  </si>
  <si>
    <t>Источник №3</t>
  </si>
  <si>
    <t>Источник №4</t>
  </si>
  <si>
    <t>Источник №5</t>
  </si>
  <si>
    <t>1</t>
  </si>
  <si>
    <t>МОПС</t>
  </si>
  <si>
    <t>Условная единица</t>
  </si>
  <si>
    <t>5</t>
  </si>
  <si>
    <t>4 300 000,00</t>
  </si>
  <si>
    <t>4 200 000,00</t>
  </si>
  <si>
    <t>4 470 000,00</t>
  </si>
  <si>
    <t>5 022 000,00</t>
  </si>
  <si>
    <t>5 137 900,00</t>
  </si>
  <si>
    <t>2</t>
  </si>
  <si>
    <t>Монтаж МОПС</t>
  </si>
  <si>
    <t>2 400 000,00</t>
  </si>
  <si>
    <t>2 355 000,00</t>
  </si>
  <si>
    <t>2 520 000,00</t>
  </si>
  <si>
    <t>1 413 000,00</t>
  </si>
  <si>
    <t>1 587 100,00</t>
  </si>
  <si>
    <t>2.1</t>
  </si>
  <si>
    <t>подготовка площадки для монтажа Товара</t>
  </si>
  <si>
    <t>2.2</t>
  </si>
  <si>
    <t>установка товара на подготовленную Площадку с монтажом всех внутренних систем и комплектующих</t>
  </si>
  <si>
    <t>2.3</t>
  </si>
  <si>
    <t>работы по наружному оформлению МОПС в объеме, установленном Техническим заданием</t>
  </si>
  <si>
    <t>2.4</t>
  </si>
  <si>
    <t>пусконаладочные работы/пусконаладочные мероприятия инженерного оборудования, инженерных систем, сетей и средств обеспечения пожарной безопасности и пожаротушения согласно комплектации Товара, в объеме, установленном Техническим заданием</t>
  </si>
  <si>
    <t>Расчет начальной (максимальной) цены договора 
Поставка и монтаж модульного отделения почтовой связи площадью 25,5 кв. м, изготовленного из двух блок-модулей по технологии из металлических быстровозводимых конструкций, для нужд УФПС Омской области АО "Почта России" (646872)</t>
  </si>
  <si>
    <t>Итого НМЦ договора, рублей, включая НДС в размере ставки, определенной в главе 21 Налогового кодекса Российской Федерации</t>
  </si>
  <si>
    <t>Приложение к части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</si>
</sst>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&quot;%&quot;"/>
  </numFmts>
  <fonts count="8" x14ac:knownFonts="1">
    <font>
      <sz val="8"/>
      <name val="Arial"/>
    </font>
    <font>
      <sz val="10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Times New Roman"/>
    </font>
    <font>
      <sz val="11"/>
      <color rgb="FF000000"/>
      <name val="Calibri"/>
    </font>
    <font>
      <b/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4E4E4"/>
        <bgColor auto="1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" fontId="5" fillId="0" borderId="5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49" fontId="6" fillId="0" borderId="5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 wrapText="1"/>
    </xf>
    <xf numFmtId="165" fontId="6" fillId="0" borderId="5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O13"/>
  <sheetViews>
    <sheetView tabSelected="1" zoomScaleNormal="100" zoomScaleSheetLayoutView="98" workbookViewId="0">
      <selection activeCell="W11" sqref="W11"/>
    </sheetView>
  </sheetViews>
  <sheetFormatPr defaultColWidth="10.5" defaultRowHeight="11.45" customHeight="1" x14ac:dyDescent="0.2"/>
  <cols>
    <col min="1" max="1" width="7" style="1" customWidth="1"/>
    <col min="2" max="2" width="35.1640625" style="1" customWidth="1"/>
    <col min="3" max="3" width="12.83203125" style="1" customWidth="1"/>
    <col min="4" max="4" width="11.33203125" style="1" customWidth="1"/>
    <col min="5" max="5" width="14.5" style="1" customWidth="1"/>
    <col min="6" max="11" width="14.6640625" style="1" customWidth="1"/>
    <col min="12" max="12" width="14.1640625" style="1" customWidth="1"/>
    <col min="13" max="14" width="15.5" style="1" customWidth="1"/>
    <col min="15" max="15" width="0.6640625" style="1" customWidth="1"/>
  </cols>
  <sheetData>
    <row r="1" spans="1:15" ht="15" customHeight="1" x14ac:dyDescent="0.2">
      <c r="N1" s="2" t="s">
        <v>41</v>
      </c>
    </row>
    <row r="2" spans="1:15" ht="48" customHeight="1" x14ac:dyDescent="0.2">
      <c r="A2" s="20" t="s">
        <v>39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6"/>
    </row>
    <row r="3" spans="1:15" ht="15" customHeight="1" x14ac:dyDescent="0.2"/>
    <row r="4" spans="1:15" ht="30.95" customHeight="1" x14ac:dyDescent="0.25">
      <c r="A4" s="22" t="s">
        <v>0</v>
      </c>
      <c r="B4" s="22" t="s">
        <v>1</v>
      </c>
      <c r="C4" s="22" t="s">
        <v>2</v>
      </c>
      <c r="D4" s="22" t="s">
        <v>3</v>
      </c>
      <c r="E4" s="22" t="s">
        <v>4</v>
      </c>
      <c r="F4" s="24" t="s">
        <v>5</v>
      </c>
      <c r="G4" s="24"/>
      <c r="H4" s="24"/>
      <c r="I4" s="24"/>
      <c r="J4" s="24"/>
      <c r="K4" s="22" t="s">
        <v>6</v>
      </c>
      <c r="L4" s="22" t="s">
        <v>7</v>
      </c>
      <c r="M4" s="22" t="s">
        <v>8</v>
      </c>
      <c r="N4" s="22" t="s">
        <v>9</v>
      </c>
      <c r="O4" s="4"/>
    </row>
    <row r="5" spans="1:15" ht="30.95" customHeight="1" x14ac:dyDescent="0.2">
      <c r="A5" s="23"/>
      <c r="B5" s="23"/>
      <c r="C5" s="23"/>
      <c r="D5" s="23"/>
      <c r="E5" s="23"/>
      <c r="F5" s="3" t="s">
        <v>10</v>
      </c>
      <c r="G5" s="3" t="s">
        <v>11</v>
      </c>
      <c r="H5" s="3" t="s">
        <v>12</v>
      </c>
      <c r="I5" s="3" t="s">
        <v>13</v>
      </c>
      <c r="J5" s="3" t="s">
        <v>14</v>
      </c>
      <c r="K5" s="23"/>
      <c r="L5" s="23"/>
      <c r="M5" s="23"/>
      <c r="N5" s="23"/>
    </row>
    <row r="6" spans="1:15" ht="26.1" customHeight="1" x14ac:dyDescent="0.25">
      <c r="A6" s="14" t="s">
        <v>15</v>
      </c>
      <c r="B6" s="15" t="s">
        <v>16</v>
      </c>
      <c r="C6" s="15" t="s">
        <v>17</v>
      </c>
      <c r="D6" s="16">
        <v>1</v>
      </c>
      <c r="E6" s="17" t="s">
        <v>18</v>
      </c>
      <c r="F6" s="17" t="s">
        <v>19</v>
      </c>
      <c r="G6" s="17" t="s">
        <v>20</v>
      </c>
      <c r="H6" s="17" t="s">
        <v>21</v>
      </c>
      <c r="I6" s="17" t="s">
        <v>22</v>
      </c>
      <c r="J6" s="17" t="s">
        <v>23</v>
      </c>
      <c r="K6" s="18">
        <v>4625980</v>
      </c>
      <c r="L6" s="19">
        <v>9.24</v>
      </c>
      <c r="M6" s="18">
        <v>5022000</v>
      </c>
      <c r="N6" s="18">
        <v>5022000</v>
      </c>
      <c r="O6" s="4"/>
    </row>
    <row r="7" spans="1:15" ht="25.5" x14ac:dyDescent="0.25">
      <c r="A7" s="14" t="s">
        <v>24</v>
      </c>
      <c r="B7" s="15" t="s">
        <v>25</v>
      </c>
      <c r="C7" s="15" t="s">
        <v>17</v>
      </c>
      <c r="D7" s="16">
        <v>1</v>
      </c>
      <c r="E7" s="17" t="s">
        <v>18</v>
      </c>
      <c r="F7" s="17" t="s">
        <v>26</v>
      </c>
      <c r="G7" s="17" t="s">
        <v>27</v>
      </c>
      <c r="H7" s="17" t="s">
        <v>28</v>
      </c>
      <c r="I7" s="17" t="s">
        <v>29</v>
      </c>
      <c r="J7" s="17" t="s">
        <v>30</v>
      </c>
      <c r="K7" s="18">
        <v>2055020</v>
      </c>
      <c r="L7" s="19">
        <v>25.01</v>
      </c>
      <c r="M7" s="18">
        <v>1413000</v>
      </c>
      <c r="N7" s="18">
        <v>1413000</v>
      </c>
      <c r="O7" s="4"/>
    </row>
    <row r="8" spans="1:15" ht="25.5" x14ac:dyDescent="0.25">
      <c r="A8" s="7" t="s">
        <v>31</v>
      </c>
      <c r="B8" s="8" t="s">
        <v>32</v>
      </c>
      <c r="C8" s="8" t="s">
        <v>17</v>
      </c>
      <c r="D8" s="9">
        <v>1</v>
      </c>
      <c r="E8" s="10"/>
      <c r="F8" s="11">
        <v>500000</v>
      </c>
      <c r="G8" s="11">
        <v>400000</v>
      </c>
      <c r="H8" s="11">
        <v>420000</v>
      </c>
      <c r="I8" s="11">
        <v>398000</v>
      </c>
      <c r="J8" s="11">
        <v>416950</v>
      </c>
      <c r="K8" s="12">
        <f>SUM(F8:J8)/5</f>
        <v>426990</v>
      </c>
      <c r="L8" s="13"/>
      <c r="M8" s="11">
        <v>398000</v>
      </c>
      <c r="N8" s="11">
        <v>398000</v>
      </c>
      <c r="O8" s="4"/>
    </row>
    <row r="9" spans="1:15" ht="51" x14ac:dyDescent="0.25">
      <c r="A9" s="7" t="s">
        <v>33</v>
      </c>
      <c r="B9" s="8" t="s">
        <v>34</v>
      </c>
      <c r="C9" s="8" t="s">
        <v>17</v>
      </c>
      <c r="D9" s="9">
        <v>1</v>
      </c>
      <c r="E9" s="10"/>
      <c r="F9" s="11">
        <v>750000</v>
      </c>
      <c r="G9" s="11">
        <v>700000</v>
      </c>
      <c r="H9" s="11">
        <v>730000</v>
      </c>
      <c r="I9" s="11">
        <v>580000</v>
      </c>
      <c r="J9" s="11">
        <v>659050</v>
      </c>
      <c r="K9" s="12">
        <f t="shared" ref="K9:K11" si="0">SUM(F9:J9)/5</f>
        <v>683810</v>
      </c>
      <c r="L9" s="13"/>
      <c r="M9" s="11">
        <v>580000</v>
      </c>
      <c r="N9" s="11">
        <v>580000</v>
      </c>
      <c r="O9" s="4"/>
    </row>
    <row r="10" spans="1:15" ht="51" x14ac:dyDescent="0.25">
      <c r="A10" s="7" t="s">
        <v>35</v>
      </c>
      <c r="B10" s="8" t="s">
        <v>36</v>
      </c>
      <c r="C10" s="8" t="s">
        <v>17</v>
      </c>
      <c r="D10" s="9">
        <v>1</v>
      </c>
      <c r="E10" s="10"/>
      <c r="F10" s="11">
        <v>750000</v>
      </c>
      <c r="G10" s="11">
        <v>700000</v>
      </c>
      <c r="H10" s="11">
        <v>770000</v>
      </c>
      <c r="I10" s="11">
        <v>185000</v>
      </c>
      <c r="J10" s="11">
        <v>215200</v>
      </c>
      <c r="K10" s="12">
        <f t="shared" si="0"/>
        <v>524040</v>
      </c>
      <c r="L10" s="13"/>
      <c r="M10" s="11">
        <v>185000</v>
      </c>
      <c r="N10" s="11">
        <v>185000</v>
      </c>
      <c r="O10" s="4"/>
    </row>
    <row r="11" spans="1:15" ht="127.5" x14ac:dyDescent="0.25">
      <c r="A11" s="7" t="s">
        <v>37</v>
      </c>
      <c r="B11" s="8" t="s">
        <v>38</v>
      </c>
      <c r="C11" s="8" t="s">
        <v>17</v>
      </c>
      <c r="D11" s="9">
        <v>1</v>
      </c>
      <c r="E11" s="10"/>
      <c r="F11" s="11">
        <v>400000</v>
      </c>
      <c r="G11" s="11">
        <v>555000</v>
      </c>
      <c r="H11" s="11">
        <v>600000</v>
      </c>
      <c r="I11" s="11">
        <v>250000</v>
      </c>
      <c r="J11" s="11">
        <v>295900</v>
      </c>
      <c r="K11" s="12">
        <f t="shared" si="0"/>
        <v>420180</v>
      </c>
      <c r="L11" s="13"/>
      <c r="M11" s="11">
        <v>250000</v>
      </c>
      <c r="N11" s="11">
        <v>250000</v>
      </c>
      <c r="O11" s="4"/>
    </row>
    <row r="12" spans="1:15" ht="12.95" customHeight="1" x14ac:dyDescent="0.2">
      <c r="A12" s="21" t="s">
        <v>40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  <c r="N12" s="5">
        <v>6435000</v>
      </c>
    </row>
    <row r="13" spans="1:15" ht="11.1" customHeight="1" x14ac:dyDescent="0.2"/>
  </sheetData>
  <mergeCells count="12">
    <mergeCell ref="L4:L5"/>
    <mergeCell ref="M4:M5"/>
    <mergeCell ref="N4:N5"/>
    <mergeCell ref="A12:M12"/>
    <mergeCell ref="C4:C5"/>
    <mergeCell ref="D4:D5"/>
    <mergeCell ref="E4:E5"/>
    <mergeCell ref="F4:J4"/>
    <mergeCell ref="K4:K5"/>
    <mergeCell ref="A2:N2"/>
    <mergeCell ref="A4:A5"/>
    <mergeCell ref="B4:B5"/>
  </mergeCells>
  <pageMargins left="0.19685039370078741" right="0" top="0.39370078740157483" bottom="0.39370078740157483" header="0" footer="0"/>
  <pageSetup scale="77" pageOrder="overThenDown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Золина Татьяна Михайловна</dc:creator>
  <cp:lastModifiedBy>Самойлова Татьяна Викторовна</cp:lastModifiedBy>
  <cp:lastPrinted>2026-06-25T06:58:31Z</cp:lastPrinted>
  <dcterms:created xsi:type="dcterms:W3CDTF">2026-06-25T06:59:04Z</dcterms:created>
  <dcterms:modified xsi:type="dcterms:W3CDTF">2026-07-10T05:34:59Z</dcterms:modified>
</cp:coreProperties>
</file>