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<sst xmlns="http://schemas.openxmlformats.org/spreadsheetml/2006/main" count="929" uniqueCount="243">
  <si>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</si>
  <si>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</si>
  <si>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</si>
  <si>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</si>
  <si>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</si>
  <si>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</si>
  <si>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38-ЭКСП-БПД-2026-ККГЭС</t>
  </si>
  <si>
    <t xml:space="preserve">Предмет договора:</t>
  </si>
  <si>
    <t xml:space="preserve">ОКПД2 27.12.24 Поставка комплектующих для систем противоаварийной автоматики филиала ПАО "РусГидро"-"Каскад Кубанских ГЭС"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</si>
  <si>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</si>
  <si>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</si>
  <si>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</si>
  <si>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</si>
  <si>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</si>
  <si>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</si>
  <si>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</si>
  <si>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 val="true"/>
        <sz val="12"/>
        <color rgb="FF767171"/>
        <rFont val="Times New Roman"/>
        <family val="1"/>
        <charset val="204"/>
      </rPr>
      <t xml:space="preserve"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</si>
  <si>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204"/>
      </rPr>
      <t xml:space="preserve">(</t>
    </r>
    <r>
      <rPr>
        <i val="true"/>
        <sz val="12"/>
        <color rgb="FF767171"/>
        <rFont val="Times New Roman"/>
        <family val="1"/>
        <charset val="204"/>
      </rPr>
      <t xml:space="preserve">указывается обязательно при "запрете или ограничении*"; при "преимуществе российской продукции" - по желанию)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</si>
  <si>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</si>
  <si>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</si>
  <si>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</si>
  <si>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</si>
  <si>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</si>
  <si>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</si>
  <si>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</si>
  <si>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Пена огнеупорная
IRFIX или эквивалент</t>
  </si>
  <si>
    <t xml:space="preserve">Национальный режим не предоставляется – запрет</t>
  </si>
  <si>
    <t xml:space="preserve">20.30.22.170</t>
  </si>
  <si>
    <t xml:space="preserve">шт.</t>
  </si>
  <si>
    <t xml:space="preserve">…</t>
  </si>
  <si>
    <t xml:space="preserve">1.</t>
  </si>
  <si>
    <t xml:space="preserve">столбцы 7-9</t>
  </si>
  <si>
    <t xml:space="preserve">Переключатель кулачковый для вольтметра
EKF или эквивалент</t>
  </si>
  <si>
    <t xml:space="preserve">Национальный режим не предоставляется – преимущество</t>
  </si>
  <si>
    <t xml:space="preserve">27.33.11.130</t>
  </si>
  <si>
    <t xml:space="preserve">2.</t>
  </si>
  <si>
    <t xml:space="preserve">Пленка для ламинирования
ГЕЛЕОС или эквивалент</t>
  </si>
  <si>
    <t xml:space="preserve">Национальный режим не предоставляется – ограничение</t>
  </si>
  <si>
    <t xml:space="preserve">22.21.42.120</t>
  </si>
  <si>
    <t xml:space="preserve">3.</t>
  </si>
  <si>
    <t xml:space="preserve">4.</t>
  </si>
  <si>
    <t xml:space="preserve">5.</t>
  </si>
  <si>
    <t xml:space="preserve">Площадка самоклеящаяся</t>
  </si>
  <si>
    <t xml:space="preserve">22.29.22.000</t>
  </si>
  <si>
    <t xml:space="preserve">6.</t>
  </si>
  <si>
    <t xml:space="preserve">Полотна по металлу
STAYER или эквивалент</t>
  </si>
  <si>
    <t xml:space="preserve">25.73.40.260</t>
  </si>
  <si>
    <t xml:space="preserve">7.</t>
  </si>
  <si>
    <t xml:space="preserve">Полотно по металлу
STAYER или эквивалент</t>
  </si>
  <si>
    <t xml:space="preserve">8.</t>
  </si>
  <si>
    <t xml:space="preserve">Полотно по металлу
SKRAB 20780 или эквивалент</t>
  </si>
  <si>
    <t xml:space="preserve">9.</t>
  </si>
  <si>
    <t xml:space="preserve">Предохранитель керамический
Eaton DMM-B-44/100 (R) или эквивалент</t>
  </si>
  <si>
    <t xml:space="preserve">27.12.21.000</t>
  </si>
  <si>
    <t xml:space="preserve">10.</t>
  </si>
  <si>
    <t xml:space="preserve">Прибор мониторинга температуры трансформатора
Мирономика ТМТ2 или эквивалент</t>
  </si>
  <si>
    <t xml:space="preserve">26.51.70.190</t>
  </si>
  <si>
    <t xml:space="preserve">11.</t>
  </si>
  <si>
    <t xml:space="preserve">Принтер кабельный
Supvan TP-80E РУС или эквивалент</t>
  </si>
  <si>
    <t xml:space="preserve">26.20.16.120</t>
  </si>
  <si>
    <t xml:space="preserve">12.</t>
  </si>
  <si>
    <t xml:space="preserve">Припой с канифолью
REXANT 09-3103 или эквивалент</t>
  </si>
  <si>
    <t xml:space="preserve">24.43.21</t>
  </si>
  <si>
    <t xml:space="preserve">13.</t>
  </si>
  <si>
    <t xml:space="preserve">Припой с канифолью
Катушка, REXANT 09-3223 или эквивалент</t>
  </si>
  <si>
    <t xml:space="preserve">14.</t>
  </si>
  <si>
    <t xml:space="preserve">Провод установочный</t>
  </si>
  <si>
    <t xml:space="preserve">27.32.13.130</t>
  </si>
  <si>
    <t xml:space="preserve">м</t>
  </si>
  <si>
    <t xml:space="preserve">15.</t>
  </si>
  <si>
    <t xml:space="preserve">16.</t>
  </si>
  <si>
    <t xml:space="preserve">м.</t>
  </si>
  <si>
    <t xml:space="preserve">17.</t>
  </si>
  <si>
    <t xml:space="preserve">18.</t>
  </si>
  <si>
    <t xml:space="preserve">19.</t>
  </si>
  <si>
    <t xml:space="preserve">20.</t>
  </si>
  <si>
    <t xml:space="preserve">Провод ПГВА</t>
  </si>
  <si>
    <t xml:space="preserve">21.</t>
  </si>
  <si>
    <t xml:space="preserve">Прокладка фторопластовая
</t>
  </si>
  <si>
    <t xml:space="preserve">22.29.21.000</t>
  </si>
  <si>
    <t xml:space="preserve">22.</t>
  </si>
  <si>
    <t xml:space="preserve">23.</t>
  </si>
  <si>
    <t xml:space="preserve">Пылесос аккумуляторный
Oberhof Kompaktheit SW-15 или эквивалент</t>
  </si>
  <si>
    <t xml:space="preserve">27.51.21.111</t>
  </si>
  <si>
    <t xml:space="preserve">24.</t>
  </si>
  <si>
    <t xml:space="preserve">Пылесос строительный
Интерскол ПУ-30/1400РЭ или эквивалент</t>
  </si>
  <si>
    <t xml:space="preserve">25.</t>
  </si>
  <si>
    <t xml:space="preserve">Разъем для тестирования
ETI ESC-PSD/P или эквивалент</t>
  </si>
  <si>
    <t xml:space="preserve">27.33.13.110</t>
  </si>
  <si>
    <t xml:space="preserve">26.</t>
  </si>
  <si>
    <t xml:space="preserve">Разъем
Giraffe GF-RJ45 или эквивалент</t>
  </si>
  <si>
    <t xml:space="preserve">27.</t>
  </si>
  <si>
    <t xml:space="preserve">Разъем
FQ14-2ZPJ-8 или эквивалент</t>
  </si>
  <si>
    <t xml:space="preserve">28.</t>
  </si>
  <si>
    <t xml:space="preserve">Разъем
FQ14-2TK-8 или эквивалент</t>
  </si>
  <si>
    <t xml:space="preserve">29.</t>
  </si>
  <si>
    <t xml:space="preserve">Реле контроля трехфазного напряжения
Меандр ЕЛ-11М-15 AC400В УХЛ4 или эквивалент</t>
  </si>
  <si>
    <t xml:space="preserve">27.12.24.120 </t>
  </si>
  <si>
    <t xml:space="preserve">30.</t>
  </si>
  <si>
    <t xml:space="preserve">Реле промежуточное
KEAZ OptiRel G RP55-32-230-12-CO/TIL или эквивалент</t>
  </si>
  <si>
    <t xml:space="preserve">31.</t>
  </si>
  <si>
    <t xml:space="preserve">Реле промежуточное
KEAZ OptiRel G RP55-34-220D-6-CO/TI или эквивалент</t>
  </si>
  <si>
    <t xml:space="preserve">32.</t>
  </si>
  <si>
    <t xml:space="preserve">Риббон (красящая лента)
VELL TP-R100EB или эквивалент</t>
  </si>
  <si>
    <t xml:space="preserve">32.99.16.130</t>
  </si>
  <si>
    <t xml:space="preserve">33.</t>
  </si>
  <si>
    <t xml:space="preserve">Розетка для реле
KEAZ RP55 OptiRel G RR94-92-230-12-V или эквивалент</t>
  </si>
  <si>
    <t xml:space="preserve">27.12.24.110</t>
  </si>
  <si>
    <t xml:space="preserve">34.</t>
  </si>
  <si>
    <t xml:space="preserve">Розетка для реле
KEAZ RP55 OptiRel G RR94-94-230-7-V или эквивалент</t>
  </si>
  <si>
    <t xml:space="preserve">35.</t>
  </si>
  <si>
    <t xml:space="preserve">Рюкзак для ноутбука
RIVACASE 8461 black или эквивалент</t>
  </si>
  <si>
    <t xml:space="preserve"> 13.99.19.190</t>
  </si>
  <si>
    <t xml:space="preserve">36.</t>
  </si>
  <si>
    <t xml:space="preserve">Сверло ступенчатое по металлу
Extreme COBALT 4-40 мм Россомаха 705005 или эквивалент</t>
  </si>
  <si>
    <t xml:space="preserve">25.73.40.110</t>
  </si>
  <si>
    <t xml:space="preserve">37.</t>
  </si>
  <si>
    <t xml:space="preserve">Смазка проникающая многоцелевая
LAVR LV-40 Ln1453 или эквивалент</t>
  </si>
  <si>
    <t xml:space="preserve">20.59.41.000</t>
  </si>
  <si>
    <t xml:space="preserve">38.</t>
  </si>
  <si>
    <t xml:space="preserve">Смазка силиконовая
LAVR SERVICE Ln3501 или эквивалент</t>
  </si>
  <si>
    <t xml:space="preserve">39.</t>
  </si>
  <si>
    <t xml:space="preserve">Спирт изопропиловый абсолютированный
Selkor или эквивалент</t>
  </si>
  <si>
    <t xml:space="preserve">20.14.22.113</t>
  </si>
  <si>
    <t xml:space="preserve">40.</t>
  </si>
  <si>
    <t xml:space="preserve">Стеллаж
ФУРАМА СТФЛ201080-5 или эквивалент</t>
  </si>
  <si>
    <t xml:space="preserve">31.01.11.130</t>
  </si>
  <si>
    <t xml:space="preserve">41.</t>
  </si>
  <si>
    <t xml:space="preserve">Стеллаж
IRONMEBEL optimus hook pro СГРФОЦ2000х1500х500х5 или эквивалент</t>
  </si>
  <si>
    <t xml:space="preserve">42.</t>
  </si>
  <si>
    <t xml:space="preserve">Стержни клеевые прозрачные
КВТ ТПК-11 или эквивалент</t>
  </si>
  <si>
    <t xml:space="preserve">22.21.10</t>
  </si>
  <si>
    <t xml:space="preserve">43.</t>
  </si>
  <si>
    <t xml:space="preserve">Стойка подкатная
СПМ или эквивалент</t>
  </si>
  <si>
    <t xml:space="preserve">31.01.11.129</t>
  </si>
  <si>
    <t xml:space="preserve">44.</t>
  </si>
  <si>
    <t xml:space="preserve">Стяжка (хомут)
FORTISFLEX	  КСВ-О или эквивалент</t>
  </si>
  <si>
    <t xml:space="preserve">22.29.26.119</t>
  </si>
  <si>
    <t xml:space="preserve">45.</t>
  </si>
  <si>
    <t xml:space="preserve">Стяжка (хомут)
КВТ  КСО или эквивалент</t>
  </si>
  <si>
    <t xml:space="preserve">46.</t>
  </si>
  <si>
    <t xml:space="preserve">Стяжка (хомут)
КВТ КСС или эквивалент</t>
  </si>
  <si>
    <t xml:space="preserve">47.</t>
  </si>
  <si>
    <t xml:space="preserve">48.</t>
  </si>
  <si>
    <t xml:space="preserve">49.</t>
  </si>
  <si>
    <t xml:space="preserve">50.</t>
  </si>
  <si>
    <t xml:space="preserve">Стяжка (хомут)
TDM Electric или эквивалент</t>
  </si>
  <si>
    <t xml:space="preserve">51.</t>
  </si>
  <si>
    <t xml:space="preserve">Термопаста
Arctic Cooling MX-4 или эквивалент</t>
  </si>
  <si>
    <t xml:space="preserve">32.99.59.000</t>
  </si>
  <si>
    <t xml:space="preserve">52.</t>
  </si>
  <si>
    <t xml:space="preserve">Термопреобразователь сопротивления
Эталон ТСП 9203-28 У2 или эквивалент</t>
  </si>
  <si>
    <t xml:space="preserve">26.51.51.110 </t>
  </si>
  <si>
    <t xml:space="preserve">53.</t>
  </si>
  <si>
    <t xml:space="preserve">Тестер кабеля сетевой
5Bites UTP/FTP/STP RJ45, TEL RJ11/12 LY-CT003 (или эквивалент)</t>
  </si>
  <si>
    <t xml:space="preserve">26.51.66.190</t>
  </si>
  <si>
    <t xml:space="preserve">54.</t>
  </si>
  <si>
    <t xml:space="preserve">Трубка маркировочная термоусаживаемая
Термомарк МТ-2К – 2,4/1,2W или эквивалент</t>
  </si>
  <si>
    <t xml:space="preserve">27.90.12.130</t>
  </si>
  <si>
    <t xml:space="preserve">55.</t>
  </si>
  <si>
    <t xml:space="preserve">Трубка маркировочная термоусаживаемая
Термомарк МТ-2К – 4,8/2,4 или эквивалент</t>
  </si>
  <si>
    <t xml:space="preserve">56.</t>
  </si>
  <si>
    <t xml:space="preserve">Трубка маркировочная термоусаживаемая
Термомарк МТ-2К – 6,4/3,2W или эквивалент</t>
  </si>
  <si>
    <t xml:space="preserve">57.</t>
  </si>
  <si>
    <t xml:space="preserve">Термоусаживаемая трубка
TDM ТУТнг 6/3 или эквивалент</t>
  </si>
  <si>
    <t xml:space="preserve">58.</t>
  </si>
  <si>
    <t xml:space="preserve">Термоусаживаемая трубка
TDM ТУТнг 20/10 или эквивалент</t>
  </si>
  <si>
    <t xml:space="preserve">59.</t>
  </si>
  <si>
    <t xml:space="preserve">Термоусадочная клеевая трубка КВТ ТТК 3:1-6/2 или эквивалент</t>
  </si>
  <si>
    <t xml:space="preserve">60.</t>
  </si>
  <si>
    <t xml:space="preserve">Термоусадочная клеевая трубка КВТ ТТК 3:1-12/4 или эквивалент</t>
  </si>
  <si>
    <t xml:space="preserve">61.</t>
  </si>
  <si>
    <t xml:space="preserve">Трубка термоусадочная клеевая КВТ ТТК(3:1)-25/8 или эквивалент</t>
  </si>
  <si>
    <t xml:space="preserve">62.</t>
  </si>
  <si>
    <t xml:space="preserve">Удлинитель сетевой на катушке с термозащитой
IEK WKP15-16-04-10 или эквивалент</t>
  </si>
  <si>
    <t xml:space="preserve">27.33.13.190</t>
  </si>
  <si>
    <t xml:space="preserve">63.</t>
  </si>
  <si>
    <t xml:space="preserve">Удлинитель
UNIVersal s-303а или эквивалент</t>
  </si>
  <si>
    <t xml:space="preserve">64.</t>
  </si>
  <si>
    <t xml:space="preserve">Устройство зарядное
Nitecore i4 18650/16340 или эквивалент</t>
  </si>
  <si>
    <t xml:space="preserve">27.11.50.120</t>
  </si>
  <si>
    <t xml:space="preserve">65.</t>
  </si>
  <si>
    <t xml:space="preserve">Устройство зарядное
МЕГЕОН 77901K11 или эквивалент</t>
  </si>
  <si>
    <t xml:space="preserve">66.</t>
  </si>
  <si>
    <t xml:space="preserve">Устройство контроля изоляции сети постоянного тока переносное
СЕНСОР-ПМ или эквивалент</t>
  </si>
  <si>
    <t xml:space="preserve">
26.51.45.190</t>
  </si>
  <si>
    <t xml:space="preserve">67.</t>
  </si>
  <si>
    <t xml:space="preserve">Фиксатор реле
KEAZ OptiRel G 55-H5 или эквивалент</t>
  </si>
  <si>
    <t xml:space="preserve">68.</t>
  </si>
  <si>
    <t xml:space="preserve">Фильтр-влагоотделитель</t>
  </si>
  <si>
    <t xml:space="preserve">28.25.14.110</t>
  </si>
  <si>
    <t xml:space="preserve">69.</t>
  </si>
  <si>
    <t xml:space="preserve">Фильтр сетевой
Cablexpert или эквивалент</t>
  </si>
  <si>
    <t xml:space="preserve">70.</t>
  </si>
  <si>
    <t xml:space="preserve">Флюс для пайки алюминия
Ф-64 Connector или эквивалент</t>
  </si>
  <si>
    <t xml:space="preserve">20.59.56.120</t>
  </si>
  <si>
    <t xml:space="preserve">71.</t>
  </si>
  <si>
    <t xml:space="preserve">Флюс с кисточкой
Connector LTI-120KIS-20 или эквивалент</t>
  </si>
  <si>
    <t xml:space="preserve">72.</t>
  </si>
  <si>
    <t xml:space="preserve">Флюс паяльная кислота
ЗУБР 55491-030 или эквивалент</t>
  </si>
  <si>
    <t xml:space="preserve">73.</t>
  </si>
  <si>
    <t xml:space="preserve">Флюс-гель безотмывочный
Rusflux MR-850-CS или эквивалент</t>
  </si>
  <si>
    <t xml:space="preserve">74.</t>
  </si>
  <si>
    <t xml:space="preserve">Фонарь налобный светодиодный
Fenix HL16 или эквивалент</t>
  </si>
  <si>
    <t xml:space="preserve">27.40.21.120</t>
  </si>
  <si>
    <t xml:space="preserve">75.</t>
  </si>
  <si>
    <t xml:space="preserve">Щетка-сметка
 РемоКолор или эквивалент</t>
  </si>
  <si>
    <t xml:space="preserve">32.91.11.000</t>
  </si>
  <si>
    <t xml:space="preserve">76.</t>
  </si>
  <si>
    <t xml:space="preserve">Шкаф инструментальный
ТС 1995-023000 или эквивалент</t>
  </si>
  <si>
    <t xml:space="preserve">77.</t>
  </si>
  <si>
    <t xml:space="preserve">Элемент питания
GP 1604AXNEW-CR1 или эквивалент</t>
  </si>
  <si>
    <t xml:space="preserve">27.20.11.000</t>
  </si>
  <si>
    <t xml:space="preserve">78.</t>
  </si>
  <si>
    <t xml:space="preserve">Элемент питания
GP 14A-2CR2 или эквивалент</t>
  </si>
  <si>
    <t xml:space="preserve">79.</t>
  </si>
  <si>
    <t xml:space="preserve">Элемент питания
GP 24A-2CRVS20 или эквивалент</t>
  </si>
  <si>
    <t xml:space="preserve">80.</t>
  </si>
  <si>
    <t xml:space="preserve">Элемент питания
GP 15A-2CRVS20 или эквивалент</t>
  </si>
  <si>
    <t xml:space="preserve">81.</t>
  </si>
  <si>
    <t xml:space="preserve">Элемент питания Robiton PROFI CR14250 1/2AA PK1 14634 или эквивалент</t>
  </si>
  <si>
    <t xml:space="preserve">82.</t>
  </si>
  <si>
    <t xml:space="preserve">Датчик горючих газов газоанализатора Ventis MX4 (НКПР/CH4)</t>
  </si>
  <si>
    <t xml:space="preserve">26.51.52.130</t>
  </si>
  <si>
    <t xml:space="preserve">83.</t>
  </si>
  <si>
    <t xml:space="preserve">Датчик кислорода (O2) газоанализатора Ventis MX4</t>
  </si>
  <si>
    <t xml:space="preserve">84.</t>
  </si>
  <si>
    <t xml:space="preserve">Датчик угарного газа (CO) газоанализатора Ventis MX4</t>
  </si>
  <si>
    <t xml:space="preserve">85.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</si>
  <si>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</si>
  <si>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</si>
  <si>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</si>
  <si>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</si>
  <si>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</si>
  <si>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</si>
  <si>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</si>
  <si>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</si>
  <si>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</si>
  <si>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 val="true"/>
        <sz val="12"/>
        <color rgb="FFFF0000"/>
        <rFont val="Times New Roman"/>
        <family val="1"/>
        <charset val="204"/>
      </rPr>
      <t xml:space="preserve">(в соответствии с требованиями столбца 7 Структуры НМЦ)</t>
    </r>
    <r>
      <rPr>
        <i val="true"/>
        <sz val="12"/>
        <color rgb="FF000000"/>
        <rFont val="Times New Roman"/>
        <family val="1"/>
        <charset val="1"/>
      </rPr>
      <t xml:space="preserve">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color rgb="FFFF0000"/>
        <rFont val="Times New Roman"/>
        <family val="1"/>
        <charset val="204"/>
      </rPr>
      <t xml:space="preserve">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</si>
  <si>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</si>
  <si>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</si>
  <si>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 xml:space="preserve">Национальный режим предоставляется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</si>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</sst>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@"/>
    <numFmt numFmtId="167" formatCode="#,##0.00"/>
    <numFmt numFmtId="168" formatCode="0%"/>
  </numFmts>
  <fonts count="16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i val="true"/>
      <sz val="12"/>
      <color rgb="FF767171"/>
      <name val="Times New Roman"/>
      <family val="1"/>
      <charset val="204"/>
    </font>
    <font>
      <sz val="12"/>
      <color rgb="FF767171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FF0000"/>
        <bgColor rgb="FF993300"/>
      </patternFill>
    </fill>
    <fill>
      <patternFill patternType="solid">
        <fgColor rgb="FF81D41A"/>
        <bgColor rgb="FF70AD47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7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8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76"/>
  <sheetViews>
    <sheetView showFormulas="false" showGridLines="false" showRowColHeaders="true" showZeros="true" rightToLeft="false" tabSelected="true" showOutlineSymbols="true" defaultGridColor="true" view="pageBreakPreview" topLeftCell="O70" colorId="64" zoomScale="65" zoomScaleNormal="59" zoomScalePageLayoutView="65" workbookViewId="0">
      <selection pane="topLeft" activeCell="T91" activeCellId="0" sqref="T91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2.11"/>
    <col collapsed="false" customWidth="true" hidden="false" outlineLevel="0" max="5" min="5" style="1" width="43.39"/>
    <col collapsed="false" customWidth="true" hidden="false" outlineLevel="0" max="6" min="6" style="1" width="19.84"/>
    <col collapsed="false" customWidth="true" hidden="false" outlineLevel="0" max="7" min="7" style="1" width="10.43"/>
    <col collapsed="false" customWidth="true" hidden="false" outlineLevel="0" max="8" min="8" style="1" width="11.14"/>
    <col collapsed="false" customWidth="true" hidden="false" outlineLevel="0" max="9" min="9" style="1" width="19.11"/>
    <col collapsed="false" customWidth="true" hidden="false" outlineLevel="0" max="10" min="10" style="1" width="26.38"/>
    <col collapsed="false" customWidth="true" hidden="false" outlineLevel="0" max="11" min="11" style="1" width="23.8"/>
    <col collapsed="false" customWidth="false" hidden="false" outlineLevel="0" max="13" min="12" style="1" width="18.57"/>
    <col collapsed="false" customWidth="true" hidden="false" outlineLevel="0" max="17" min="14" style="1" width="2.14"/>
    <col collapsed="false" customWidth="true" hidden="false" outlineLevel="0" max="18" min="18" style="1" width="6.57"/>
    <col collapsed="false" customWidth="true" hidden="false" outlineLevel="0" max="19" min="19" style="1" width="81.94"/>
    <col collapsed="false" customWidth="true" hidden="false" outlineLevel="0" max="20" min="20" style="1" width="44.7"/>
    <col collapsed="false" customWidth="true" hidden="false" outlineLevel="0" max="21" min="21" style="1" width="24.57"/>
    <col collapsed="false" customWidth="true" hidden="false" outlineLevel="0" max="22" min="22" style="1" width="10.46"/>
    <col collapsed="false" customWidth="true" hidden="false" outlineLevel="0" max="23" min="23" style="1" width="12.21"/>
    <col collapsed="false" customWidth="true" hidden="false" outlineLevel="0" max="24" min="24" style="1" width="30.44"/>
    <col collapsed="false" customWidth="true" hidden="false" outlineLevel="0" max="26" min="25" style="1" width="20.57"/>
    <col collapsed="false" customWidth="false" hidden="false" outlineLevel="0" max="28" min="27" style="1" width="18.57"/>
    <col collapsed="false" customWidth="false" hidden="false" outlineLevel="0" max="16384" min="32" style="1" width="18.57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C1" s="4"/>
      <c r="AD1" s="4"/>
      <c r="AE1" s="4"/>
    </row>
    <row r="2" customFormat="false" ht="15" hidden="false" customHeight="fals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  <c r="T2" s="6"/>
      <c r="U2" s="7"/>
      <c r="V2" s="7"/>
      <c r="W2" s="7"/>
      <c r="X2" s="7"/>
      <c r="Y2" s="7"/>
      <c r="Z2" s="7"/>
    </row>
    <row r="3" customFormat="false" ht="15" hidden="false" customHeight="false" outlineLevel="0" collapsed="false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15" hidden="false" customHeight="true" outlineLevel="0" collapsed="false">
      <c r="B4" s="10"/>
      <c r="C4" s="11" t="s">
        <v>0</v>
      </c>
      <c r="D4" s="11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5" hidden="false" customHeight="true" outlineLevel="0" collapsed="false">
      <c r="B5" s="10"/>
      <c r="C5" s="15" t="s">
        <v>1</v>
      </c>
      <c r="D5" s="15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5" hidden="false" customHeight="false" outlineLevel="0" collapsed="false">
      <c r="B6" s="10"/>
      <c r="C6" s="13"/>
      <c r="D6" s="13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6"/>
      <c r="S6" s="16"/>
      <c r="T6" s="13"/>
      <c r="U6" s="13"/>
      <c r="V6" s="13"/>
      <c r="W6" s="13"/>
      <c r="X6" s="13"/>
      <c r="Y6" s="13"/>
      <c r="Z6" s="13"/>
    </row>
    <row r="7" customFormat="false" ht="15" hidden="false" customHeight="true" outlineLevel="0" collapsed="false">
      <c r="B7" s="10"/>
      <c r="C7" s="17" t="s">
        <v>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3</v>
      </c>
      <c r="S7" s="17"/>
      <c r="T7" s="17"/>
      <c r="U7" s="17"/>
      <c r="V7" s="17"/>
      <c r="W7" s="17"/>
      <c r="X7" s="17"/>
      <c r="Y7" s="17"/>
      <c r="Z7" s="17"/>
    </row>
    <row r="8" customFormat="false" ht="15" hidden="false" customHeight="false" outlineLevel="0" collapsed="false"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5" hidden="false" customHeight="true" outlineLevel="0" collapsed="false">
      <c r="B9" s="10"/>
      <c r="C9" s="18" t="s">
        <v>4</v>
      </c>
      <c r="D9" s="18"/>
      <c r="E9" s="19"/>
      <c r="F9" s="19"/>
      <c r="G9" s="19"/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5" hidden="false" customHeight="true" outlineLevel="0" collapsed="false">
      <c r="B10" s="10"/>
      <c r="C10" s="18" t="s">
        <v>5</v>
      </c>
      <c r="D10" s="18"/>
      <c r="E10" s="20"/>
      <c r="F10" s="20"/>
      <c r="G10" s="20"/>
      <c r="H10" s="2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6</v>
      </c>
      <c r="T10" s="13"/>
      <c r="U10" s="13"/>
      <c r="V10" s="13"/>
      <c r="W10" s="13"/>
      <c r="X10" s="13"/>
      <c r="Y10" s="13"/>
      <c r="Z10" s="13"/>
    </row>
    <row r="11" customFormat="false" ht="25.25" hidden="false" customHeight="true" outlineLevel="0" collapsed="false">
      <c r="B11" s="10"/>
      <c r="C11" s="18" t="s">
        <v>7</v>
      </c>
      <c r="D11" s="18"/>
      <c r="E11" s="20"/>
      <c r="F11" s="20"/>
      <c r="G11" s="20"/>
      <c r="H11" s="2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 t="s">
        <v>8</v>
      </c>
      <c r="T11" s="13"/>
      <c r="U11" s="13"/>
      <c r="V11" s="13"/>
      <c r="W11" s="13"/>
      <c r="X11" s="13"/>
      <c r="Y11" s="13"/>
      <c r="Z11" s="13"/>
    </row>
    <row r="12" customFormat="false" ht="15" hidden="false" customHeight="false" outlineLevel="0" collapsed="false"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52.65" hidden="false" customHeight="false" outlineLevel="0" collapsed="false">
      <c r="B13" s="10"/>
      <c r="C13" s="21" t="s">
        <v>9</v>
      </c>
      <c r="D13" s="21" t="s">
        <v>10</v>
      </c>
      <c r="E13" s="21" t="s">
        <v>11</v>
      </c>
      <c r="F13" s="21" t="s">
        <v>12</v>
      </c>
      <c r="G13" s="21" t="s">
        <v>13</v>
      </c>
      <c r="H13" s="21" t="s">
        <v>14</v>
      </c>
      <c r="I13" s="21" t="s">
        <v>15</v>
      </c>
      <c r="J13" s="21" t="s">
        <v>16</v>
      </c>
      <c r="K13" s="21" t="s">
        <v>17</v>
      </c>
      <c r="L13" s="21" t="s">
        <v>18</v>
      </c>
      <c r="M13" s="21" t="s">
        <v>19</v>
      </c>
      <c r="N13" s="17"/>
      <c r="O13" s="17"/>
      <c r="P13" s="17"/>
      <c r="Q13" s="17"/>
      <c r="R13" s="22" t="s">
        <v>9</v>
      </c>
      <c r="S13" s="22" t="s">
        <v>20</v>
      </c>
      <c r="T13" s="22" t="s">
        <v>21</v>
      </c>
      <c r="U13" s="22" t="s">
        <v>12</v>
      </c>
      <c r="V13" s="22" t="s">
        <v>13</v>
      </c>
      <c r="W13" s="22" t="s">
        <v>14</v>
      </c>
      <c r="X13" s="23" t="s">
        <v>22</v>
      </c>
      <c r="Y13" s="22" t="s">
        <v>23</v>
      </c>
      <c r="Z13" s="22" t="s">
        <v>24</v>
      </c>
    </row>
    <row r="14" customFormat="false" ht="15" hidden="false" customHeight="false" outlineLevel="0" collapsed="false">
      <c r="B14" s="10"/>
      <c r="C14" s="24" t="n">
        <v>1</v>
      </c>
      <c r="D14" s="24" t="n">
        <v>2</v>
      </c>
      <c r="E14" s="24" t="n">
        <v>3</v>
      </c>
      <c r="F14" s="24" t="n">
        <v>4</v>
      </c>
      <c r="G14" s="24" t="n">
        <v>5</v>
      </c>
      <c r="H14" s="24" t="n">
        <v>6</v>
      </c>
      <c r="I14" s="24" t="n">
        <v>7</v>
      </c>
      <c r="J14" s="24" t="n">
        <v>8</v>
      </c>
      <c r="K14" s="24" t="n">
        <v>9</v>
      </c>
      <c r="L14" s="24" t="n">
        <v>10</v>
      </c>
      <c r="M14" s="24" t="n">
        <v>11</v>
      </c>
      <c r="N14" s="25"/>
      <c r="O14" s="25"/>
      <c r="P14" s="25"/>
      <c r="Q14" s="25"/>
      <c r="R14" s="26" t="n">
        <v>1</v>
      </c>
      <c r="S14" s="26" t="n">
        <v>2</v>
      </c>
      <c r="T14" s="26" t="n">
        <v>3</v>
      </c>
      <c r="U14" s="26" t="n">
        <v>4</v>
      </c>
      <c r="V14" s="26" t="n">
        <v>5</v>
      </c>
      <c r="W14" s="26" t="n">
        <v>6</v>
      </c>
      <c r="X14" s="27" t="n">
        <v>7</v>
      </c>
      <c r="Y14" s="26" t="n">
        <v>8</v>
      </c>
      <c r="Z14" s="26" t="n">
        <v>9</v>
      </c>
    </row>
    <row r="15" s="2" customFormat="true" ht="25.25" hidden="false" customHeight="false" outlineLevel="0" collapsed="false">
      <c r="B15" s="28"/>
      <c r="C15" s="29" t="str">
        <f aca="false">R15</f>
        <v>1.</v>
      </c>
      <c r="D15" s="30" t="s">
        <v>25</v>
      </c>
      <c r="E15" s="31" t="s">
        <v>26</v>
      </c>
      <c r="F15" s="32" t="s">
        <v>27</v>
      </c>
      <c r="G15" s="33" t="s">
        <v>28</v>
      </c>
      <c r="H15" s="33" t="n">
        <v>8</v>
      </c>
      <c r="I15" s="34" t="s">
        <v>29</v>
      </c>
      <c r="J15" s="34" t="s">
        <v>29</v>
      </c>
      <c r="K15" s="35" t="s">
        <v>29</v>
      </c>
      <c r="L15" s="36" t="n">
        <v>0</v>
      </c>
      <c r="M15" s="37" t="n">
        <f aca="false">H15*L15</f>
        <v>0</v>
      </c>
      <c r="N15" s="38"/>
      <c r="O15" s="38"/>
      <c r="P15" s="38"/>
      <c r="Q15" s="38"/>
      <c r="R15" s="29" t="s">
        <v>30</v>
      </c>
      <c r="S15" s="30" t="s">
        <v>25</v>
      </c>
      <c r="T15" s="31" t="s">
        <v>26</v>
      </c>
      <c r="U15" s="32" t="s">
        <v>27</v>
      </c>
      <c r="V15" s="33" t="s">
        <v>28</v>
      </c>
      <c r="W15" s="33" t="n">
        <v>8</v>
      </c>
      <c r="X15" s="29" t="s">
        <v>31</v>
      </c>
      <c r="Y15" s="39" t="n">
        <v>970</v>
      </c>
      <c r="Z15" s="37" t="n">
        <f aca="false">W15*Y15</f>
        <v>7760</v>
      </c>
      <c r="AB15" s="40"/>
      <c r="AC15" s="4"/>
      <c r="AD15" s="4"/>
      <c r="AE15" s="4"/>
    </row>
    <row r="16" s="2" customFormat="true" ht="25.25" hidden="false" customHeight="false" outlineLevel="0" collapsed="false">
      <c r="B16" s="28"/>
      <c r="C16" s="29" t="str">
        <f aca="false">R16</f>
        <v>2.</v>
      </c>
      <c r="D16" s="30" t="s">
        <v>32</v>
      </c>
      <c r="E16" s="31" t="s">
        <v>33</v>
      </c>
      <c r="F16" s="41" t="s">
        <v>34</v>
      </c>
      <c r="G16" s="33" t="s">
        <v>28</v>
      </c>
      <c r="H16" s="33" t="n">
        <v>4</v>
      </c>
      <c r="I16" s="34" t="s">
        <v>29</v>
      </c>
      <c r="J16" s="34" t="s">
        <v>29</v>
      </c>
      <c r="K16" s="35" t="s">
        <v>29</v>
      </c>
      <c r="L16" s="36" t="n">
        <v>0</v>
      </c>
      <c r="M16" s="37" t="n">
        <f aca="false">H16*L16</f>
        <v>0</v>
      </c>
      <c r="N16" s="38"/>
      <c r="O16" s="38"/>
      <c r="P16" s="38"/>
      <c r="Q16" s="38"/>
      <c r="R16" s="29" t="s">
        <v>35</v>
      </c>
      <c r="S16" s="30" t="s">
        <v>32</v>
      </c>
      <c r="T16" s="31" t="s">
        <v>33</v>
      </c>
      <c r="U16" s="41" t="s">
        <v>34</v>
      </c>
      <c r="V16" s="33" t="s">
        <v>28</v>
      </c>
      <c r="W16" s="33" t="n">
        <v>4</v>
      </c>
      <c r="X16" s="29" t="s">
        <v>31</v>
      </c>
      <c r="Y16" s="39" t="n">
        <v>2920</v>
      </c>
      <c r="Z16" s="37" t="n">
        <f aca="false">W16*Y16</f>
        <v>11680</v>
      </c>
      <c r="AC16" s="4"/>
      <c r="AD16" s="4"/>
      <c r="AE16" s="4"/>
    </row>
    <row r="17" s="2" customFormat="true" ht="25.25" hidden="false" customHeight="false" outlineLevel="0" collapsed="false">
      <c r="B17" s="28"/>
      <c r="C17" s="29" t="str">
        <f aca="false">R17</f>
        <v>3.</v>
      </c>
      <c r="D17" s="30" t="s">
        <v>36</v>
      </c>
      <c r="E17" s="31" t="s">
        <v>37</v>
      </c>
      <c r="F17" s="42" t="s">
        <v>38</v>
      </c>
      <c r="G17" s="43" t="s">
        <v>28</v>
      </c>
      <c r="H17" s="43" t="n">
        <v>2</v>
      </c>
      <c r="I17" s="34" t="s">
        <v>29</v>
      </c>
      <c r="J17" s="34" t="s">
        <v>29</v>
      </c>
      <c r="K17" s="35" t="s">
        <v>29</v>
      </c>
      <c r="L17" s="36" t="n">
        <v>0</v>
      </c>
      <c r="M17" s="37" t="n">
        <f aca="false">H17*L17</f>
        <v>0</v>
      </c>
      <c r="N17" s="38"/>
      <c r="O17" s="38"/>
      <c r="P17" s="38"/>
      <c r="Q17" s="38"/>
      <c r="R17" s="29" t="s">
        <v>39</v>
      </c>
      <c r="S17" s="30" t="s">
        <v>36</v>
      </c>
      <c r="T17" s="31" t="s">
        <v>37</v>
      </c>
      <c r="U17" s="42" t="s">
        <v>38</v>
      </c>
      <c r="V17" s="43" t="s">
        <v>28</v>
      </c>
      <c r="W17" s="43" t="n">
        <v>2</v>
      </c>
      <c r="X17" s="29" t="s">
        <v>31</v>
      </c>
      <c r="Y17" s="44" t="n">
        <v>615</v>
      </c>
      <c r="Z17" s="37" t="n">
        <f aca="false">W17*Y17</f>
        <v>1230</v>
      </c>
      <c r="AC17" s="4"/>
      <c r="AD17" s="4"/>
      <c r="AE17" s="4"/>
    </row>
    <row r="18" s="2" customFormat="true" ht="25.25" hidden="false" customHeight="false" outlineLevel="0" collapsed="false">
      <c r="B18" s="28"/>
      <c r="C18" s="29" t="str">
        <f aca="false">R18</f>
        <v>4.</v>
      </c>
      <c r="D18" s="30" t="s">
        <v>36</v>
      </c>
      <c r="E18" s="31" t="s">
        <v>33</v>
      </c>
      <c r="F18" s="42" t="s">
        <v>38</v>
      </c>
      <c r="G18" s="43" t="s">
        <v>28</v>
      </c>
      <c r="H18" s="43" t="n">
        <v>2</v>
      </c>
      <c r="I18" s="34" t="s">
        <v>29</v>
      </c>
      <c r="J18" s="34" t="s">
        <v>29</v>
      </c>
      <c r="K18" s="35" t="s">
        <v>29</v>
      </c>
      <c r="L18" s="36" t="n">
        <v>0</v>
      </c>
      <c r="M18" s="37" t="n">
        <f aca="false">H18*L18</f>
        <v>0</v>
      </c>
      <c r="N18" s="38"/>
      <c r="O18" s="38"/>
      <c r="P18" s="38"/>
      <c r="Q18" s="38"/>
      <c r="R18" s="29" t="s">
        <v>40</v>
      </c>
      <c r="S18" s="30" t="s">
        <v>36</v>
      </c>
      <c r="T18" s="31" t="s">
        <v>33</v>
      </c>
      <c r="U18" s="42" t="s">
        <v>38</v>
      </c>
      <c r="V18" s="43" t="s">
        <v>28</v>
      </c>
      <c r="W18" s="43" t="n">
        <v>2</v>
      </c>
      <c r="X18" s="29" t="s">
        <v>31</v>
      </c>
      <c r="Y18" s="37" t="n">
        <v>845</v>
      </c>
      <c r="Z18" s="37" t="n">
        <f aca="false">W18*Y18</f>
        <v>1690</v>
      </c>
      <c r="AC18" s="4"/>
      <c r="AD18" s="4"/>
      <c r="AE18" s="4"/>
    </row>
    <row r="19" s="2" customFormat="true" ht="25.25" hidden="false" customHeight="false" outlineLevel="0" collapsed="false">
      <c r="B19" s="28"/>
      <c r="C19" s="29" t="str">
        <f aca="false">R19</f>
        <v>5.</v>
      </c>
      <c r="D19" s="30" t="s">
        <v>36</v>
      </c>
      <c r="E19" s="31" t="s">
        <v>37</v>
      </c>
      <c r="F19" s="42" t="s">
        <v>38</v>
      </c>
      <c r="G19" s="43" t="s">
        <v>28</v>
      </c>
      <c r="H19" s="43" t="n">
        <v>2</v>
      </c>
      <c r="I19" s="34" t="s">
        <v>29</v>
      </c>
      <c r="J19" s="34" t="s">
        <v>29</v>
      </c>
      <c r="K19" s="35" t="s">
        <v>29</v>
      </c>
      <c r="L19" s="36" t="n">
        <v>0</v>
      </c>
      <c r="M19" s="37" t="n">
        <f aca="false">H19*L19</f>
        <v>0</v>
      </c>
      <c r="N19" s="38"/>
      <c r="O19" s="38"/>
      <c r="P19" s="38"/>
      <c r="Q19" s="38"/>
      <c r="R19" s="29" t="s">
        <v>41</v>
      </c>
      <c r="S19" s="30" t="s">
        <v>36</v>
      </c>
      <c r="T19" s="31" t="s">
        <v>37</v>
      </c>
      <c r="U19" s="42" t="s">
        <v>38</v>
      </c>
      <c r="V19" s="43" t="s">
        <v>28</v>
      </c>
      <c r="W19" s="43" t="n">
        <v>2</v>
      </c>
      <c r="X19" s="29" t="s">
        <v>31</v>
      </c>
      <c r="Y19" s="44" t="n">
        <v>2580</v>
      </c>
      <c r="Z19" s="37" t="n">
        <f aca="false">W19*Y19</f>
        <v>5160</v>
      </c>
      <c r="AC19" s="4"/>
      <c r="AD19" s="4"/>
      <c r="AE19" s="4"/>
    </row>
    <row r="20" s="2" customFormat="true" ht="25.25" hidden="false" customHeight="false" outlineLevel="0" collapsed="false">
      <c r="B20" s="28"/>
      <c r="C20" s="29" t="str">
        <f aca="false">R20</f>
        <v>6.</v>
      </c>
      <c r="D20" s="30" t="s">
        <v>42</v>
      </c>
      <c r="E20" s="31" t="s">
        <v>37</v>
      </c>
      <c r="F20" s="42" t="s">
        <v>43</v>
      </c>
      <c r="G20" s="43" t="s">
        <v>28</v>
      </c>
      <c r="H20" s="43" t="n">
        <v>800</v>
      </c>
      <c r="I20" s="34" t="s">
        <v>29</v>
      </c>
      <c r="J20" s="34" t="s">
        <v>29</v>
      </c>
      <c r="K20" s="35" t="s">
        <v>29</v>
      </c>
      <c r="L20" s="36" t="n">
        <v>0</v>
      </c>
      <c r="M20" s="37" t="n">
        <f aca="false">H20*L20</f>
        <v>0</v>
      </c>
      <c r="N20" s="38"/>
      <c r="O20" s="38"/>
      <c r="P20" s="38"/>
      <c r="Q20" s="38"/>
      <c r="R20" s="29" t="s">
        <v>44</v>
      </c>
      <c r="S20" s="30" t="s">
        <v>42</v>
      </c>
      <c r="T20" s="31" t="s">
        <v>37</v>
      </c>
      <c r="U20" s="42" t="s">
        <v>43</v>
      </c>
      <c r="V20" s="43" t="s">
        <v>28</v>
      </c>
      <c r="W20" s="43" t="n">
        <v>800</v>
      </c>
      <c r="X20" s="29" t="s">
        <v>31</v>
      </c>
      <c r="Y20" s="44" t="n">
        <v>3.9</v>
      </c>
      <c r="Z20" s="37" t="n">
        <f aca="false">W20*Y20</f>
        <v>3120</v>
      </c>
      <c r="AC20" s="4"/>
      <c r="AD20" s="4"/>
      <c r="AE20" s="4"/>
    </row>
    <row r="21" s="2" customFormat="true" ht="25.25" hidden="false" customHeight="false" outlineLevel="0" collapsed="false">
      <c r="B21" s="28"/>
      <c r="C21" s="29" t="str">
        <f aca="false">R21</f>
        <v>7.</v>
      </c>
      <c r="D21" s="30" t="s">
        <v>45</v>
      </c>
      <c r="E21" s="31" t="s">
        <v>26</v>
      </c>
      <c r="F21" s="32" t="s">
        <v>46</v>
      </c>
      <c r="G21" s="33" t="s">
        <v>28</v>
      </c>
      <c r="H21" s="33" t="n">
        <v>12</v>
      </c>
      <c r="I21" s="34" t="s">
        <v>29</v>
      </c>
      <c r="J21" s="34" t="s">
        <v>29</v>
      </c>
      <c r="K21" s="35" t="s">
        <v>29</v>
      </c>
      <c r="L21" s="36" t="n">
        <v>0</v>
      </c>
      <c r="M21" s="37" t="n">
        <f aca="false">H21*L21</f>
        <v>0</v>
      </c>
      <c r="N21" s="38"/>
      <c r="O21" s="38"/>
      <c r="P21" s="38"/>
      <c r="Q21" s="38"/>
      <c r="R21" s="29" t="s">
        <v>47</v>
      </c>
      <c r="S21" s="30" t="s">
        <v>45</v>
      </c>
      <c r="T21" s="31" t="s">
        <v>26</v>
      </c>
      <c r="U21" s="32" t="s">
        <v>46</v>
      </c>
      <c r="V21" s="33" t="s">
        <v>28</v>
      </c>
      <c r="W21" s="33" t="n">
        <v>12</v>
      </c>
      <c r="X21" s="29" t="s">
        <v>31</v>
      </c>
      <c r="Y21" s="39" t="n">
        <v>250</v>
      </c>
      <c r="Z21" s="37" t="n">
        <f aca="false">W21*Y21</f>
        <v>3000</v>
      </c>
      <c r="AC21" s="4"/>
      <c r="AD21" s="4"/>
      <c r="AE21" s="4"/>
    </row>
    <row r="22" s="2" customFormat="true" ht="25.25" hidden="false" customHeight="false" outlineLevel="0" collapsed="false">
      <c r="B22" s="28"/>
      <c r="C22" s="29" t="str">
        <f aca="false">R22</f>
        <v>8.</v>
      </c>
      <c r="D22" s="30" t="s">
        <v>48</v>
      </c>
      <c r="E22" s="31" t="s">
        <v>26</v>
      </c>
      <c r="F22" s="32" t="s">
        <v>46</v>
      </c>
      <c r="G22" s="33" t="s">
        <v>28</v>
      </c>
      <c r="H22" s="33" t="n">
        <v>20</v>
      </c>
      <c r="I22" s="34" t="s">
        <v>29</v>
      </c>
      <c r="J22" s="34" t="s">
        <v>29</v>
      </c>
      <c r="K22" s="35" t="s">
        <v>29</v>
      </c>
      <c r="L22" s="36" t="n">
        <v>0</v>
      </c>
      <c r="M22" s="37" t="n">
        <f aca="false">H22*L22</f>
        <v>0</v>
      </c>
      <c r="N22" s="38"/>
      <c r="O22" s="38"/>
      <c r="P22" s="38"/>
      <c r="Q22" s="38"/>
      <c r="R22" s="29" t="s">
        <v>49</v>
      </c>
      <c r="S22" s="30" t="s">
        <v>48</v>
      </c>
      <c r="T22" s="31" t="s">
        <v>26</v>
      </c>
      <c r="U22" s="32" t="s">
        <v>46</v>
      </c>
      <c r="V22" s="33" t="s">
        <v>28</v>
      </c>
      <c r="W22" s="33" t="n">
        <v>20</v>
      </c>
      <c r="X22" s="29" t="s">
        <v>31</v>
      </c>
      <c r="Y22" s="39" t="n">
        <v>195</v>
      </c>
      <c r="Z22" s="37" t="n">
        <f aca="false">W22*Y22</f>
        <v>3900</v>
      </c>
      <c r="AC22" s="4"/>
      <c r="AD22" s="4"/>
      <c r="AE22" s="4"/>
    </row>
    <row r="23" s="2" customFormat="true" ht="25.25" hidden="false" customHeight="false" outlineLevel="0" collapsed="false">
      <c r="B23" s="28"/>
      <c r="C23" s="29" t="str">
        <f aca="false">R23</f>
        <v>9.</v>
      </c>
      <c r="D23" s="30" t="s">
        <v>50</v>
      </c>
      <c r="E23" s="31" t="s">
        <v>26</v>
      </c>
      <c r="F23" s="32" t="s">
        <v>46</v>
      </c>
      <c r="G23" s="33" t="s">
        <v>28</v>
      </c>
      <c r="H23" s="33" t="n">
        <v>1</v>
      </c>
      <c r="I23" s="34" t="s">
        <v>29</v>
      </c>
      <c r="J23" s="34" t="s">
        <v>29</v>
      </c>
      <c r="K23" s="35" t="s">
        <v>29</v>
      </c>
      <c r="L23" s="36" t="n">
        <v>0</v>
      </c>
      <c r="M23" s="37" t="n">
        <f aca="false">H23*L23</f>
        <v>0</v>
      </c>
      <c r="N23" s="38"/>
      <c r="O23" s="38"/>
      <c r="P23" s="38"/>
      <c r="Q23" s="38"/>
      <c r="R23" s="29" t="s">
        <v>51</v>
      </c>
      <c r="S23" s="30" t="s">
        <v>50</v>
      </c>
      <c r="T23" s="31" t="s">
        <v>26</v>
      </c>
      <c r="U23" s="32" t="s">
        <v>46</v>
      </c>
      <c r="V23" s="33" t="s">
        <v>28</v>
      </c>
      <c r="W23" s="33" t="n">
        <v>1</v>
      </c>
      <c r="X23" s="29" t="s">
        <v>31</v>
      </c>
      <c r="Y23" s="39" t="n">
        <v>890</v>
      </c>
      <c r="Z23" s="37" t="n">
        <f aca="false">W23*Y23</f>
        <v>890</v>
      </c>
      <c r="AC23" s="4"/>
      <c r="AD23" s="4"/>
      <c r="AE23" s="4"/>
    </row>
    <row r="24" s="2" customFormat="true" ht="25.25" hidden="false" customHeight="false" outlineLevel="0" collapsed="false">
      <c r="B24" s="28"/>
      <c r="C24" s="29" t="str">
        <f aca="false">R24</f>
        <v>10.</v>
      </c>
      <c r="D24" s="30" t="s">
        <v>52</v>
      </c>
      <c r="E24" s="31" t="s">
        <v>33</v>
      </c>
      <c r="F24" s="41" t="s">
        <v>53</v>
      </c>
      <c r="G24" s="33" t="s">
        <v>28</v>
      </c>
      <c r="H24" s="33" t="n">
        <v>5</v>
      </c>
      <c r="I24" s="34" t="s">
        <v>29</v>
      </c>
      <c r="J24" s="34" t="s">
        <v>29</v>
      </c>
      <c r="K24" s="35" t="s">
        <v>29</v>
      </c>
      <c r="L24" s="36" t="n">
        <v>0</v>
      </c>
      <c r="M24" s="37" t="n">
        <f aca="false">H24*L24</f>
        <v>0</v>
      </c>
      <c r="N24" s="38"/>
      <c r="O24" s="38"/>
      <c r="P24" s="38"/>
      <c r="Q24" s="38"/>
      <c r="R24" s="29" t="s">
        <v>54</v>
      </c>
      <c r="S24" s="30" t="s">
        <v>52</v>
      </c>
      <c r="T24" s="31" t="s">
        <v>33</v>
      </c>
      <c r="U24" s="41" t="s">
        <v>53</v>
      </c>
      <c r="V24" s="33" t="s">
        <v>28</v>
      </c>
      <c r="W24" s="33" t="n">
        <v>5</v>
      </c>
      <c r="X24" s="29" t="s">
        <v>31</v>
      </c>
      <c r="Y24" s="39" t="n">
        <v>2560</v>
      </c>
      <c r="Z24" s="37" t="n">
        <f aca="false">W24*Y24</f>
        <v>12800</v>
      </c>
      <c r="AC24" s="4"/>
      <c r="AD24" s="4"/>
      <c r="AE24" s="4"/>
    </row>
    <row r="25" s="2" customFormat="true" ht="25.25" hidden="false" customHeight="false" outlineLevel="0" collapsed="false">
      <c r="B25" s="28"/>
      <c r="C25" s="29" t="str">
        <f aca="false">R25</f>
        <v>11.</v>
      </c>
      <c r="D25" s="30" t="s">
        <v>55</v>
      </c>
      <c r="E25" s="31" t="s">
        <v>37</v>
      </c>
      <c r="F25" s="42" t="s">
        <v>56</v>
      </c>
      <c r="G25" s="33" t="s">
        <v>28</v>
      </c>
      <c r="H25" s="33" t="n">
        <v>1</v>
      </c>
      <c r="I25" s="34"/>
      <c r="J25" s="34"/>
      <c r="K25" s="35"/>
      <c r="L25" s="36" t="n">
        <v>0</v>
      </c>
      <c r="M25" s="37" t="n">
        <f aca="false">H25*L25</f>
        <v>0</v>
      </c>
      <c r="N25" s="38"/>
      <c r="O25" s="38"/>
      <c r="P25" s="38"/>
      <c r="Q25" s="38"/>
      <c r="R25" s="29" t="s">
        <v>57</v>
      </c>
      <c r="S25" s="30" t="s">
        <v>55</v>
      </c>
      <c r="T25" s="31" t="s">
        <v>37</v>
      </c>
      <c r="U25" s="42" t="s">
        <v>56</v>
      </c>
      <c r="V25" s="33" t="s">
        <v>28</v>
      </c>
      <c r="W25" s="33" t="n">
        <v>1</v>
      </c>
      <c r="X25" s="29" t="s">
        <v>31</v>
      </c>
      <c r="Y25" s="39" t="n">
        <v>98700</v>
      </c>
      <c r="Z25" s="37" t="n">
        <f aca="false">W25*Y25</f>
        <v>98700</v>
      </c>
      <c r="AC25" s="4"/>
      <c r="AD25" s="4"/>
      <c r="AE25" s="4"/>
    </row>
    <row r="26" s="2" customFormat="true" ht="25.25" hidden="false" customHeight="false" outlineLevel="0" collapsed="false">
      <c r="B26" s="28"/>
      <c r="C26" s="29" t="str">
        <f aca="false">R26</f>
        <v>12.</v>
      </c>
      <c r="D26" s="30" t="s">
        <v>58</v>
      </c>
      <c r="E26" s="31" t="s">
        <v>37</v>
      </c>
      <c r="F26" s="42" t="s">
        <v>59</v>
      </c>
      <c r="G26" s="43" t="s">
        <v>28</v>
      </c>
      <c r="H26" s="43" t="n">
        <v>1</v>
      </c>
      <c r="I26" s="34"/>
      <c r="J26" s="34"/>
      <c r="K26" s="35"/>
      <c r="L26" s="36" t="n">
        <v>0</v>
      </c>
      <c r="M26" s="37" t="n">
        <f aca="false">H26*L26</f>
        <v>0</v>
      </c>
      <c r="N26" s="38"/>
      <c r="O26" s="38"/>
      <c r="P26" s="38"/>
      <c r="Q26" s="38"/>
      <c r="R26" s="29" t="s">
        <v>60</v>
      </c>
      <c r="S26" s="30" t="s">
        <v>58</v>
      </c>
      <c r="T26" s="31" t="s">
        <v>37</v>
      </c>
      <c r="U26" s="42" t="s">
        <v>59</v>
      </c>
      <c r="V26" s="43" t="s">
        <v>28</v>
      </c>
      <c r="W26" s="43" t="n">
        <v>1</v>
      </c>
      <c r="X26" s="29" t="s">
        <v>31</v>
      </c>
      <c r="Y26" s="44" t="n">
        <v>96600</v>
      </c>
      <c r="Z26" s="37" t="n">
        <f aca="false">W26*Y26</f>
        <v>96600</v>
      </c>
      <c r="AC26" s="4"/>
      <c r="AD26" s="4"/>
      <c r="AE26" s="4"/>
    </row>
    <row r="27" s="2" customFormat="true" ht="25.25" hidden="false" customHeight="false" outlineLevel="0" collapsed="false">
      <c r="B27" s="28"/>
      <c r="C27" s="29" t="str">
        <f aca="false">R27</f>
        <v>13.</v>
      </c>
      <c r="D27" s="30" t="s">
        <v>61</v>
      </c>
      <c r="E27" s="31" t="s">
        <v>37</v>
      </c>
      <c r="F27" s="42" t="s">
        <v>62</v>
      </c>
      <c r="G27" s="33" t="s">
        <v>28</v>
      </c>
      <c r="H27" s="33" t="n">
        <v>7</v>
      </c>
      <c r="I27" s="34"/>
      <c r="J27" s="34"/>
      <c r="K27" s="35"/>
      <c r="L27" s="36" t="n">
        <v>0</v>
      </c>
      <c r="M27" s="37" t="n">
        <f aca="false">H27*L27</f>
        <v>0</v>
      </c>
      <c r="N27" s="38"/>
      <c r="O27" s="38"/>
      <c r="P27" s="38"/>
      <c r="Q27" s="38"/>
      <c r="R27" s="29" t="s">
        <v>63</v>
      </c>
      <c r="S27" s="30" t="s">
        <v>61</v>
      </c>
      <c r="T27" s="31" t="s">
        <v>37</v>
      </c>
      <c r="U27" s="42" t="s">
        <v>62</v>
      </c>
      <c r="V27" s="33" t="s">
        <v>28</v>
      </c>
      <c r="W27" s="33" t="n">
        <v>7</v>
      </c>
      <c r="X27" s="29" t="s">
        <v>31</v>
      </c>
      <c r="Y27" s="39" t="n">
        <v>275</v>
      </c>
      <c r="Z27" s="37" t="n">
        <f aca="false">W27*Y27</f>
        <v>1925</v>
      </c>
      <c r="AC27" s="4"/>
      <c r="AD27" s="4"/>
      <c r="AE27" s="4"/>
    </row>
    <row r="28" s="2" customFormat="true" ht="25.25" hidden="false" customHeight="false" outlineLevel="0" collapsed="false">
      <c r="B28" s="28"/>
      <c r="C28" s="29" t="str">
        <f aca="false">R28</f>
        <v>14.</v>
      </c>
      <c r="D28" s="30" t="s">
        <v>64</v>
      </c>
      <c r="E28" s="31" t="s">
        <v>37</v>
      </c>
      <c r="F28" s="42" t="s">
        <v>62</v>
      </c>
      <c r="G28" s="33" t="s">
        <v>28</v>
      </c>
      <c r="H28" s="33" t="n">
        <v>4</v>
      </c>
      <c r="I28" s="34"/>
      <c r="J28" s="34"/>
      <c r="K28" s="35"/>
      <c r="L28" s="36" t="n">
        <v>0</v>
      </c>
      <c r="M28" s="37" t="n">
        <f aca="false">H28*L28</f>
        <v>0</v>
      </c>
      <c r="N28" s="38"/>
      <c r="O28" s="38"/>
      <c r="P28" s="38"/>
      <c r="Q28" s="38"/>
      <c r="R28" s="29" t="s">
        <v>65</v>
      </c>
      <c r="S28" s="30" t="s">
        <v>64</v>
      </c>
      <c r="T28" s="31" t="s">
        <v>37</v>
      </c>
      <c r="U28" s="42" t="s">
        <v>62</v>
      </c>
      <c r="V28" s="33" t="s">
        <v>28</v>
      </c>
      <c r="W28" s="33" t="n">
        <v>4</v>
      </c>
      <c r="X28" s="29" t="s">
        <v>31</v>
      </c>
      <c r="Y28" s="39" t="n">
        <v>1274</v>
      </c>
      <c r="Z28" s="37" t="n">
        <f aca="false">W28*Y28</f>
        <v>5096</v>
      </c>
      <c r="AC28" s="4"/>
      <c r="AD28" s="4"/>
      <c r="AE28" s="4"/>
    </row>
    <row r="29" s="2" customFormat="true" ht="26.85" hidden="false" customHeight="false" outlineLevel="0" collapsed="false">
      <c r="B29" s="28"/>
      <c r="C29" s="29" t="str">
        <f aca="false">R29</f>
        <v>15.</v>
      </c>
      <c r="D29" s="30" t="s">
        <v>66</v>
      </c>
      <c r="E29" s="31" t="s">
        <v>37</v>
      </c>
      <c r="F29" s="42" t="s">
        <v>67</v>
      </c>
      <c r="G29" s="33" t="s">
        <v>68</v>
      </c>
      <c r="H29" s="33" t="n">
        <v>400</v>
      </c>
      <c r="I29" s="34"/>
      <c r="J29" s="34"/>
      <c r="K29" s="35"/>
      <c r="L29" s="36" t="n">
        <v>0</v>
      </c>
      <c r="M29" s="37" t="n">
        <f aca="false">H29*L29</f>
        <v>0</v>
      </c>
      <c r="N29" s="38"/>
      <c r="O29" s="38"/>
      <c r="P29" s="38"/>
      <c r="Q29" s="38"/>
      <c r="R29" s="29" t="s">
        <v>69</v>
      </c>
      <c r="S29" s="30" t="s">
        <v>66</v>
      </c>
      <c r="T29" s="31" t="s">
        <v>37</v>
      </c>
      <c r="U29" s="42" t="s">
        <v>67</v>
      </c>
      <c r="V29" s="33" t="s">
        <v>68</v>
      </c>
      <c r="W29" s="33" t="n">
        <v>400</v>
      </c>
      <c r="X29" s="29" t="s">
        <v>31</v>
      </c>
      <c r="Y29" s="39" t="n">
        <v>22</v>
      </c>
      <c r="Z29" s="37" t="n">
        <f aca="false">W29*Y29</f>
        <v>8800</v>
      </c>
      <c r="AC29" s="4"/>
      <c r="AD29" s="4"/>
      <c r="AE29" s="4"/>
    </row>
    <row r="30" s="2" customFormat="true" ht="25.25" hidden="false" customHeight="false" outlineLevel="0" collapsed="false">
      <c r="B30" s="28"/>
      <c r="C30" s="29" t="str">
        <f aca="false">R30</f>
        <v>16.</v>
      </c>
      <c r="D30" s="30" t="s">
        <v>66</v>
      </c>
      <c r="E30" s="31" t="s">
        <v>37</v>
      </c>
      <c r="F30" s="42" t="s">
        <v>67</v>
      </c>
      <c r="G30" s="33" t="s">
        <v>68</v>
      </c>
      <c r="H30" s="33" t="n">
        <v>400</v>
      </c>
      <c r="I30" s="34"/>
      <c r="J30" s="34"/>
      <c r="K30" s="35"/>
      <c r="L30" s="36" t="n">
        <v>0</v>
      </c>
      <c r="M30" s="37" t="n">
        <f aca="false">H30*L30</f>
        <v>0</v>
      </c>
      <c r="N30" s="38"/>
      <c r="O30" s="38"/>
      <c r="P30" s="38"/>
      <c r="Q30" s="38"/>
      <c r="R30" s="29" t="s">
        <v>70</v>
      </c>
      <c r="S30" s="30" t="s">
        <v>66</v>
      </c>
      <c r="T30" s="31" t="s">
        <v>37</v>
      </c>
      <c r="U30" s="42" t="s">
        <v>67</v>
      </c>
      <c r="V30" s="33" t="s">
        <v>68</v>
      </c>
      <c r="W30" s="33" t="n">
        <v>400</v>
      </c>
      <c r="X30" s="29" t="s">
        <v>31</v>
      </c>
      <c r="Y30" s="45" t="n">
        <v>33.4</v>
      </c>
      <c r="Z30" s="37" t="n">
        <f aca="false">W30*Y30</f>
        <v>13360</v>
      </c>
      <c r="AC30" s="4"/>
      <c r="AD30" s="4"/>
      <c r="AE30" s="4"/>
    </row>
    <row r="31" s="2" customFormat="true" ht="25.25" hidden="false" customHeight="false" outlineLevel="0" collapsed="false">
      <c r="B31" s="28"/>
      <c r="C31" s="29" t="str">
        <f aca="false">R31</f>
        <v>17.</v>
      </c>
      <c r="D31" s="30" t="s">
        <v>66</v>
      </c>
      <c r="E31" s="31" t="s">
        <v>37</v>
      </c>
      <c r="F31" s="42" t="s">
        <v>67</v>
      </c>
      <c r="G31" s="33" t="s">
        <v>71</v>
      </c>
      <c r="H31" s="33" t="n">
        <v>400</v>
      </c>
      <c r="I31" s="34"/>
      <c r="J31" s="34"/>
      <c r="K31" s="35"/>
      <c r="L31" s="36" t="n">
        <v>0</v>
      </c>
      <c r="M31" s="37" t="n">
        <f aca="false">H31*L31</f>
        <v>0</v>
      </c>
      <c r="N31" s="38"/>
      <c r="O31" s="38"/>
      <c r="P31" s="38"/>
      <c r="Q31" s="38"/>
      <c r="R31" s="29" t="s">
        <v>72</v>
      </c>
      <c r="S31" s="30" t="s">
        <v>66</v>
      </c>
      <c r="T31" s="31" t="s">
        <v>37</v>
      </c>
      <c r="U31" s="42" t="s">
        <v>67</v>
      </c>
      <c r="V31" s="33" t="s">
        <v>71</v>
      </c>
      <c r="W31" s="33" t="n">
        <v>400</v>
      </c>
      <c r="X31" s="29" t="s">
        <v>31</v>
      </c>
      <c r="Y31" s="39" t="n">
        <v>27</v>
      </c>
      <c r="Z31" s="37" t="n">
        <f aca="false">W31*Y31</f>
        <v>10800</v>
      </c>
      <c r="AC31" s="4"/>
      <c r="AD31" s="4"/>
      <c r="AE31" s="4"/>
    </row>
    <row r="32" s="2" customFormat="true" ht="25.25" hidden="false" customHeight="false" outlineLevel="0" collapsed="false">
      <c r="B32" s="28"/>
      <c r="C32" s="29" t="str">
        <f aca="false">R32</f>
        <v>18.</v>
      </c>
      <c r="D32" s="30" t="s">
        <v>66</v>
      </c>
      <c r="E32" s="31" t="s">
        <v>37</v>
      </c>
      <c r="F32" s="42" t="s">
        <v>67</v>
      </c>
      <c r="G32" s="33" t="s">
        <v>71</v>
      </c>
      <c r="H32" s="33" t="n">
        <v>400</v>
      </c>
      <c r="I32" s="34"/>
      <c r="J32" s="34"/>
      <c r="K32" s="35"/>
      <c r="L32" s="36" t="n">
        <v>0</v>
      </c>
      <c r="M32" s="37" t="n">
        <f aca="false">H32*L32</f>
        <v>0</v>
      </c>
      <c r="N32" s="38"/>
      <c r="O32" s="38"/>
      <c r="P32" s="38"/>
      <c r="Q32" s="38"/>
      <c r="R32" s="29" t="s">
        <v>73</v>
      </c>
      <c r="S32" s="30" t="s">
        <v>66</v>
      </c>
      <c r="T32" s="31" t="s">
        <v>37</v>
      </c>
      <c r="U32" s="42" t="s">
        <v>67</v>
      </c>
      <c r="V32" s="33" t="s">
        <v>71</v>
      </c>
      <c r="W32" s="33" t="n">
        <v>400</v>
      </c>
      <c r="X32" s="29" t="s">
        <v>31</v>
      </c>
      <c r="Y32" s="39" t="n">
        <v>83</v>
      </c>
      <c r="Z32" s="37" t="n">
        <f aca="false">W32*Y32</f>
        <v>33200</v>
      </c>
      <c r="AC32" s="4"/>
      <c r="AD32" s="4"/>
      <c r="AE32" s="4"/>
    </row>
    <row r="33" s="2" customFormat="true" ht="25.25" hidden="false" customHeight="false" outlineLevel="0" collapsed="false">
      <c r="B33" s="28"/>
      <c r="C33" s="29" t="str">
        <f aca="false">R33</f>
        <v>19.</v>
      </c>
      <c r="D33" s="30" t="s">
        <v>66</v>
      </c>
      <c r="E33" s="31" t="s">
        <v>37</v>
      </c>
      <c r="F33" s="42" t="s">
        <v>67</v>
      </c>
      <c r="G33" s="33" t="s">
        <v>71</v>
      </c>
      <c r="H33" s="33" t="n">
        <v>150</v>
      </c>
      <c r="I33" s="34"/>
      <c r="J33" s="34"/>
      <c r="K33" s="35"/>
      <c r="L33" s="36" t="n">
        <v>0</v>
      </c>
      <c r="M33" s="37" t="n">
        <f aca="false">H33*L33</f>
        <v>0</v>
      </c>
      <c r="N33" s="38"/>
      <c r="O33" s="38"/>
      <c r="P33" s="38"/>
      <c r="Q33" s="38"/>
      <c r="R33" s="29" t="s">
        <v>74</v>
      </c>
      <c r="S33" s="30" t="s">
        <v>66</v>
      </c>
      <c r="T33" s="31" t="s">
        <v>37</v>
      </c>
      <c r="U33" s="42" t="s">
        <v>67</v>
      </c>
      <c r="V33" s="33" t="s">
        <v>71</v>
      </c>
      <c r="W33" s="33" t="n">
        <v>150</v>
      </c>
      <c r="X33" s="29" t="s">
        <v>31</v>
      </c>
      <c r="Y33" s="39" t="n">
        <v>7.7</v>
      </c>
      <c r="Z33" s="37" t="n">
        <f aca="false">W33*Y33</f>
        <v>1155</v>
      </c>
      <c r="AC33" s="4"/>
      <c r="AD33" s="4"/>
      <c r="AE33" s="4"/>
    </row>
    <row r="34" s="2" customFormat="true" ht="25.25" hidden="false" customHeight="false" outlineLevel="0" collapsed="false">
      <c r="B34" s="28"/>
      <c r="C34" s="29" t="str">
        <f aca="false">R34</f>
        <v>20.</v>
      </c>
      <c r="D34" s="30" t="s">
        <v>66</v>
      </c>
      <c r="E34" s="31" t="s">
        <v>37</v>
      </c>
      <c r="F34" s="42" t="s">
        <v>67</v>
      </c>
      <c r="G34" s="33" t="s">
        <v>71</v>
      </c>
      <c r="H34" s="33" t="n">
        <v>400</v>
      </c>
      <c r="I34" s="34"/>
      <c r="J34" s="34"/>
      <c r="K34" s="35"/>
      <c r="L34" s="36" t="n">
        <v>0</v>
      </c>
      <c r="M34" s="37" t="n">
        <f aca="false">H34*L34</f>
        <v>0</v>
      </c>
      <c r="N34" s="38"/>
      <c r="O34" s="38"/>
      <c r="P34" s="38"/>
      <c r="Q34" s="38"/>
      <c r="R34" s="29" t="s">
        <v>75</v>
      </c>
      <c r="S34" s="30" t="s">
        <v>66</v>
      </c>
      <c r="T34" s="31" t="s">
        <v>37</v>
      </c>
      <c r="U34" s="42" t="s">
        <v>67</v>
      </c>
      <c r="V34" s="33" t="s">
        <v>71</v>
      </c>
      <c r="W34" s="33" t="n">
        <v>400</v>
      </c>
      <c r="X34" s="29" t="s">
        <v>31</v>
      </c>
      <c r="Y34" s="39" t="n">
        <v>24.1</v>
      </c>
      <c r="Z34" s="37" t="n">
        <f aca="false">W34*Y34</f>
        <v>9640</v>
      </c>
      <c r="AC34" s="4"/>
      <c r="AD34" s="4"/>
      <c r="AE34" s="4"/>
    </row>
    <row r="35" s="2" customFormat="true" ht="25.25" hidden="false" customHeight="false" outlineLevel="0" collapsed="false">
      <c r="B35" s="28"/>
      <c r="C35" s="29" t="str">
        <f aca="false">R35</f>
        <v>21.</v>
      </c>
      <c r="D35" s="30" t="s">
        <v>76</v>
      </c>
      <c r="E35" s="31" t="s">
        <v>37</v>
      </c>
      <c r="F35" s="42" t="s">
        <v>67</v>
      </c>
      <c r="G35" s="33" t="s">
        <v>71</v>
      </c>
      <c r="H35" s="33" t="n">
        <v>100</v>
      </c>
      <c r="I35" s="34"/>
      <c r="J35" s="34"/>
      <c r="K35" s="35"/>
      <c r="L35" s="36" t="n">
        <v>0</v>
      </c>
      <c r="M35" s="37" t="n">
        <f aca="false">H35*L35</f>
        <v>0</v>
      </c>
      <c r="N35" s="38"/>
      <c r="O35" s="38"/>
      <c r="P35" s="38"/>
      <c r="Q35" s="38"/>
      <c r="R35" s="29" t="s">
        <v>77</v>
      </c>
      <c r="S35" s="30" t="s">
        <v>76</v>
      </c>
      <c r="T35" s="31" t="s">
        <v>37</v>
      </c>
      <c r="U35" s="42" t="s">
        <v>67</v>
      </c>
      <c r="V35" s="33" t="s">
        <v>71</v>
      </c>
      <c r="W35" s="33" t="n">
        <v>100</v>
      </c>
      <c r="X35" s="29" t="s">
        <v>31</v>
      </c>
      <c r="Y35" s="39" t="n">
        <v>11.5</v>
      </c>
      <c r="Z35" s="37" t="n">
        <f aca="false">W35*Y35</f>
        <v>1150</v>
      </c>
      <c r="AC35" s="4"/>
      <c r="AD35" s="4"/>
      <c r="AE35" s="4"/>
    </row>
    <row r="36" s="2" customFormat="true" ht="25.25" hidden="false" customHeight="false" outlineLevel="0" collapsed="false">
      <c r="B36" s="28"/>
      <c r="C36" s="29" t="str">
        <f aca="false">R36</f>
        <v>22.</v>
      </c>
      <c r="D36" s="30" t="s">
        <v>78</v>
      </c>
      <c r="E36" s="31" t="s">
        <v>37</v>
      </c>
      <c r="F36" s="42" t="s">
        <v>79</v>
      </c>
      <c r="G36" s="33" t="s">
        <v>28</v>
      </c>
      <c r="H36" s="33" t="n">
        <v>20</v>
      </c>
      <c r="I36" s="34"/>
      <c r="J36" s="34"/>
      <c r="K36" s="35"/>
      <c r="L36" s="36" t="n">
        <v>0</v>
      </c>
      <c r="M36" s="37" t="n">
        <f aca="false">H36*L36</f>
        <v>0</v>
      </c>
      <c r="N36" s="38"/>
      <c r="O36" s="38"/>
      <c r="P36" s="38"/>
      <c r="Q36" s="38"/>
      <c r="R36" s="29" t="s">
        <v>80</v>
      </c>
      <c r="S36" s="30" t="s">
        <v>78</v>
      </c>
      <c r="T36" s="31" t="s">
        <v>37</v>
      </c>
      <c r="U36" s="42" t="s">
        <v>79</v>
      </c>
      <c r="V36" s="33" t="s">
        <v>28</v>
      </c>
      <c r="W36" s="33" t="n">
        <v>20</v>
      </c>
      <c r="X36" s="29" t="s">
        <v>31</v>
      </c>
      <c r="Y36" s="39" t="n">
        <v>8</v>
      </c>
      <c r="Z36" s="37" t="n">
        <f aca="false">W36*Y36</f>
        <v>160</v>
      </c>
      <c r="AC36" s="4"/>
      <c r="AD36" s="4"/>
      <c r="AE36" s="4"/>
    </row>
    <row r="37" s="2" customFormat="true" ht="25.25" hidden="false" customHeight="false" outlineLevel="0" collapsed="false">
      <c r="B37" s="28"/>
      <c r="C37" s="29" t="str">
        <f aca="false">R37</f>
        <v>23.</v>
      </c>
      <c r="D37" s="30" t="s">
        <v>78</v>
      </c>
      <c r="E37" s="31" t="s">
        <v>37</v>
      </c>
      <c r="F37" s="42" t="s">
        <v>79</v>
      </c>
      <c r="G37" s="33" t="s">
        <v>28</v>
      </c>
      <c r="H37" s="33" t="n">
        <v>50</v>
      </c>
      <c r="I37" s="34"/>
      <c r="J37" s="34"/>
      <c r="K37" s="35"/>
      <c r="L37" s="36" t="n">
        <v>0</v>
      </c>
      <c r="M37" s="37" t="n">
        <f aca="false">H37*L37</f>
        <v>0</v>
      </c>
      <c r="N37" s="38"/>
      <c r="O37" s="38"/>
      <c r="P37" s="38"/>
      <c r="Q37" s="38"/>
      <c r="R37" s="29" t="s">
        <v>81</v>
      </c>
      <c r="S37" s="30" t="s">
        <v>78</v>
      </c>
      <c r="T37" s="31" t="s">
        <v>37</v>
      </c>
      <c r="U37" s="42" t="s">
        <v>79</v>
      </c>
      <c r="V37" s="33" t="s">
        <v>28</v>
      </c>
      <c r="W37" s="33" t="n">
        <v>50</v>
      </c>
      <c r="X37" s="29" t="s">
        <v>31</v>
      </c>
      <c r="Y37" s="39" t="n">
        <v>11</v>
      </c>
      <c r="Z37" s="37" t="n">
        <f aca="false">W37*Y37</f>
        <v>550</v>
      </c>
      <c r="AC37" s="4"/>
      <c r="AD37" s="4"/>
      <c r="AE37" s="4"/>
    </row>
    <row r="38" s="2" customFormat="true" ht="25.25" hidden="false" customHeight="false" outlineLevel="0" collapsed="false">
      <c r="B38" s="28"/>
      <c r="C38" s="29" t="str">
        <f aca="false">R38</f>
        <v>24.</v>
      </c>
      <c r="D38" s="30" t="s">
        <v>82</v>
      </c>
      <c r="E38" s="31" t="s">
        <v>33</v>
      </c>
      <c r="F38" s="41" t="s">
        <v>83</v>
      </c>
      <c r="G38" s="33" t="s">
        <v>28</v>
      </c>
      <c r="H38" s="33" t="n">
        <v>4</v>
      </c>
      <c r="I38" s="34"/>
      <c r="J38" s="34"/>
      <c r="K38" s="35"/>
      <c r="L38" s="36" t="n">
        <v>0</v>
      </c>
      <c r="M38" s="37" t="n">
        <f aca="false">H38*L38</f>
        <v>0</v>
      </c>
      <c r="N38" s="38"/>
      <c r="O38" s="38"/>
      <c r="P38" s="38"/>
      <c r="Q38" s="38"/>
      <c r="R38" s="29" t="s">
        <v>84</v>
      </c>
      <c r="S38" s="30" t="s">
        <v>82</v>
      </c>
      <c r="T38" s="31" t="s">
        <v>33</v>
      </c>
      <c r="U38" s="41" t="s">
        <v>83</v>
      </c>
      <c r="V38" s="33" t="s">
        <v>28</v>
      </c>
      <c r="W38" s="33" t="n">
        <v>4</v>
      </c>
      <c r="X38" s="29" t="s">
        <v>31</v>
      </c>
      <c r="Y38" s="39" t="n">
        <v>13200</v>
      </c>
      <c r="Z38" s="37" t="n">
        <f aca="false">W38*Y38</f>
        <v>52800</v>
      </c>
      <c r="AC38" s="4"/>
      <c r="AD38" s="4"/>
      <c r="AE38" s="4"/>
    </row>
    <row r="39" s="2" customFormat="true" ht="25.25" hidden="false" customHeight="false" outlineLevel="0" collapsed="false">
      <c r="B39" s="28"/>
      <c r="C39" s="29" t="str">
        <f aca="false">R39</f>
        <v>25.</v>
      </c>
      <c r="D39" s="30" t="s">
        <v>85</v>
      </c>
      <c r="E39" s="31" t="s">
        <v>33</v>
      </c>
      <c r="F39" s="41" t="s">
        <v>83</v>
      </c>
      <c r="G39" s="33" t="s">
        <v>28</v>
      </c>
      <c r="H39" s="33" t="n">
        <v>1</v>
      </c>
      <c r="I39" s="34"/>
      <c r="J39" s="34"/>
      <c r="K39" s="35"/>
      <c r="L39" s="36" t="n">
        <v>0</v>
      </c>
      <c r="M39" s="37" t="n">
        <f aca="false">H39*L39</f>
        <v>0</v>
      </c>
      <c r="N39" s="38"/>
      <c r="O39" s="38"/>
      <c r="P39" s="38"/>
      <c r="Q39" s="38"/>
      <c r="R39" s="29" t="s">
        <v>86</v>
      </c>
      <c r="S39" s="30" t="s">
        <v>85</v>
      </c>
      <c r="T39" s="31" t="s">
        <v>33</v>
      </c>
      <c r="U39" s="41" t="s">
        <v>83</v>
      </c>
      <c r="V39" s="33" t="s">
        <v>28</v>
      </c>
      <c r="W39" s="33" t="n">
        <v>1</v>
      </c>
      <c r="X39" s="29" t="s">
        <v>31</v>
      </c>
      <c r="Y39" s="39" t="n">
        <v>30900</v>
      </c>
      <c r="Z39" s="37" t="n">
        <f aca="false">W39*Y39</f>
        <v>30900</v>
      </c>
      <c r="AC39" s="4"/>
      <c r="AD39" s="4"/>
      <c r="AE39" s="4"/>
    </row>
    <row r="40" s="2" customFormat="true" ht="25.25" hidden="false" customHeight="false" outlineLevel="0" collapsed="false">
      <c r="B40" s="28"/>
      <c r="C40" s="29" t="str">
        <f aca="false">R40</f>
        <v>26.</v>
      </c>
      <c r="D40" s="30" t="s">
        <v>87</v>
      </c>
      <c r="E40" s="31" t="s">
        <v>33</v>
      </c>
      <c r="F40" s="41" t="s">
        <v>88</v>
      </c>
      <c r="G40" s="33" t="s">
        <v>28</v>
      </c>
      <c r="H40" s="33" t="n">
        <v>200</v>
      </c>
      <c r="I40" s="34"/>
      <c r="J40" s="34"/>
      <c r="K40" s="35"/>
      <c r="L40" s="36" t="n">
        <v>0</v>
      </c>
      <c r="M40" s="37" t="n">
        <f aca="false">H40*L40</f>
        <v>0</v>
      </c>
      <c r="N40" s="38"/>
      <c r="O40" s="38"/>
      <c r="P40" s="38"/>
      <c r="Q40" s="38"/>
      <c r="R40" s="29" t="s">
        <v>89</v>
      </c>
      <c r="S40" s="30" t="s">
        <v>87</v>
      </c>
      <c r="T40" s="31" t="s">
        <v>33</v>
      </c>
      <c r="U40" s="41" t="s">
        <v>88</v>
      </c>
      <c r="V40" s="33" t="s">
        <v>28</v>
      </c>
      <c r="W40" s="33" t="n">
        <v>200</v>
      </c>
      <c r="X40" s="29" t="s">
        <v>31</v>
      </c>
      <c r="Y40" s="39" t="n">
        <v>170</v>
      </c>
      <c r="Z40" s="37" t="n">
        <f aca="false">W40*Y40</f>
        <v>34000</v>
      </c>
      <c r="AC40" s="4"/>
      <c r="AD40" s="4"/>
      <c r="AE40" s="4"/>
    </row>
    <row r="41" s="2" customFormat="true" ht="25.25" hidden="false" customHeight="false" outlineLevel="0" collapsed="false">
      <c r="B41" s="28"/>
      <c r="C41" s="29" t="str">
        <f aca="false">R41</f>
        <v>27.</v>
      </c>
      <c r="D41" s="30" t="s">
        <v>90</v>
      </c>
      <c r="E41" s="31" t="s">
        <v>33</v>
      </c>
      <c r="F41" s="41" t="s">
        <v>88</v>
      </c>
      <c r="G41" s="33" t="s">
        <v>28</v>
      </c>
      <c r="H41" s="33" t="n">
        <v>700</v>
      </c>
      <c r="I41" s="34"/>
      <c r="J41" s="34"/>
      <c r="K41" s="35"/>
      <c r="L41" s="36" t="n">
        <v>0</v>
      </c>
      <c r="M41" s="37" t="n">
        <f aca="false">H41*L41</f>
        <v>0</v>
      </c>
      <c r="N41" s="38"/>
      <c r="O41" s="38"/>
      <c r="P41" s="38"/>
      <c r="Q41" s="38"/>
      <c r="R41" s="29" t="s">
        <v>91</v>
      </c>
      <c r="S41" s="30" t="s">
        <v>90</v>
      </c>
      <c r="T41" s="31" t="s">
        <v>33</v>
      </c>
      <c r="U41" s="41" t="s">
        <v>88</v>
      </c>
      <c r="V41" s="33" t="s">
        <v>28</v>
      </c>
      <c r="W41" s="33" t="n">
        <v>700</v>
      </c>
      <c r="X41" s="29" t="s">
        <v>31</v>
      </c>
      <c r="Y41" s="39" t="n">
        <v>6.91</v>
      </c>
      <c r="Z41" s="37" t="n">
        <f aca="false">W41*Y41</f>
        <v>4837</v>
      </c>
      <c r="AC41" s="4"/>
      <c r="AD41" s="4"/>
      <c r="AE41" s="4"/>
    </row>
    <row r="42" s="2" customFormat="true" ht="25.25" hidden="false" customHeight="false" outlineLevel="0" collapsed="false">
      <c r="B42" s="28"/>
      <c r="C42" s="29" t="str">
        <f aca="false">R42</f>
        <v>28.</v>
      </c>
      <c r="D42" s="30" t="s">
        <v>92</v>
      </c>
      <c r="E42" s="31" t="s">
        <v>33</v>
      </c>
      <c r="F42" s="41" t="s">
        <v>88</v>
      </c>
      <c r="G42" s="33" t="s">
        <v>28</v>
      </c>
      <c r="H42" s="33" t="n">
        <v>10</v>
      </c>
      <c r="I42" s="34"/>
      <c r="J42" s="34"/>
      <c r="K42" s="35"/>
      <c r="L42" s="36" t="n">
        <v>0</v>
      </c>
      <c r="M42" s="37" t="n">
        <f aca="false">H42*L42</f>
        <v>0</v>
      </c>
      <c r="N42" s="38"/>
      <c r="O42" s="38"/>
      <c r="P42" s="38"/>
      <c r="Q42" s="38"/>
      <c r="R42" s="29" t="s">
        <v>93</v>
      </c>
      <c r="S42" s="30" t="s">
        <v>92</v>
      </c>
      <c r="T42" s="31" t="s">
        <v>33</v>
      </c>
      <c r="U42" s="41" t="s">
        <v>88</v>
      </c>
      <c r="V42" s="33" t="s">
        <v>28</v>
      </c>
      <c r="W42" s="33" t="n">
        <v>10</v>
      </c>
      <c r="X42" s="29" t="s">
        <v>31</v>
      </c>
      <c r="Y42" s="39" t="n">
        <v>515</v>
      </c>
      <c r="Z42" s="37" t="n">
        <f aca="false">W42*Y42</f>
        <v>5150</v>
      </c>
      <c r="AC42" s="4"/>
      <c r="AD42" s="4"/>
      <c r="AE42" s="4"/>
    </row>
    <row r="43" s="2" customFormat="true" ht="25.25" hidden="false" customHeight="false" outlineLevel="0" collapsed="false">
      <c r="B43" s="28"/>
      <c r="C43" s="29" t="str">
        <f aca="false">R43</f>
        <v>29.</v>
      </c>
      <c r="D43" s="30" t="s">
        <v>94</v>
      </c>
      <c r="E43" s="31" t="s">
        <v>33</v>
      </c>
      <c r="F43" s="41" t="s">
        <v>88</v>
      </c>
      <c r="G43" s="33" t="s">
        <v>28</v>
      </c>
      <c r="H43" s="33" t="n">
        <v>5</v>
      </c>
      <c r="I43" s="34"/>
      <c r="J43" s="34"/>
      <c r="K43" s="35"/>
      <c r="L43" s="36" t="n">
        <v>0</v>
      </c>
      <c r="M43" s="37" t="n">
        <f aca="false">H43*L43</f>
        <v>0</v>
      </c>
      <c r="N43" s="38"/>
      <c r="O43" s="38"/>
      <c r="P43" s="38"/>
      <c r="Q43" s="38"/>
      <c r="R43" s="29" t="s">
        <v>95</v>
      </c>
      <c r="S43" s="30" t="s">
        <v>94</v>
      </c>
      <c r="T43" s="31" t="s">
        <v>33</v>
      </c>
      <c r="U43" s="41" t="s">
        <v>88</v>
      </c>
      <c r="V43" s="33" t="s">
        <v>28</v>
      </c>
      <c r="W43" s="33" t="n">
        <v>5</v>
      </c>
      <c r="X43" s="29" t="s">
        <v>31</v>
      </c>
      <c r="Y43" s="39" t="n">
        <v>570</v>
      </c>
      <c r="Z43" s="37" t="n">
        <f aca="false">W43*Y43</f>
        <v>2850</v>
      </c>
      <c r="AC43" s="4"/>
      <c r="AD43" s="4"/>
      <c r="AE43" s="4"/>
    </row>
    <row r="44" s="2" customFormat="true" ht="25.25" hidden="false" customHeight="false" outlineLevel="0" collapsed="false">
      <c r="B44" s="28"/>
      <c r="C44" s="29" t="str">
        <f aca="false">R44</f>
        <v>30.</v>
      </c>
      <c r="D44" s="30" t="s">
        <v>96</v>
      </c>
      <c r="E44" s="31" t="s">
        <v>33</v>
      </c>
      <c r="F44" s="41" t="s">
        <v>97</v>
      </c>
      <c r="G44" s="33" t="s">
        <v>28</v>
      </c>
      <c r="H44" s="33" t="n">
        <v>10</v>
      </c>
      <c r="I44" s="34"/>
      <c r="J44" s="34"/>
      <c r="K44" s="35"/>
      <c r="L44" s="36" t="n">
        <v>0</v>
      </c>
      <c r="M44" s="37" t="n">
        <f aca="false">H44*L44</f>
        <v>0</v>
      </c>
      <c r="N44" s="38"/>
      <c r="O44" s="38"/>
      <c r="P44" s="38"/>
      <c r="Q44" s="38"/>
      <c r="R44" s="29" t="s">
        <v>98</v>
      </c>
      <c r="S44" s="30" t="s">
        <v>96</v>
      </c>
      <c r="T44" s="31" t="s">
        <v>33</v>
      </c>
      <c r="U44" s="41" t="s">
        <v>97</v>
      </c>
      <c r="V44" s="33" t="s">
        <v>28</v>
      </c>
      <c r="W44" s="33" t="n">
        <v>10</v>
      </c>
      <c r="X44" s="29" t="s">
        <v>31</v>
      </c>
      <c r="Y44" s="39" t="n">
        <v>1500</v>
      </c>
      <c r="Z44" s="37" t="n">
        <f aca="false">W44*Y44</f>
        <v>15000</v>
      </c>
      <c r="AC44" s="4"/>
      <c r="AD44" s="4"/>
      <c r="AE44" s="4"/>
    </row>
    <row r="45" s="2" customFormat="true" ht="25.25" hidden="false" customHeight="false" outlineLevel="0" collapsed="false">
      <c r="B45" s="28"/>
      <c r="C45" s="29" t="str">
        <f aca="false">R45</f>
        <v>31.</v>
      </c>
      <c r="D45" s="30" t="s">
        <v>99</v>
      </c>
      <c r="E45" s="31" t="s">
        <v>33</v>
      </c>
      <c r="F45" s="41" t="s">
        <v>97</v>
      </c>
      <c r="G45" s="33" t="s">
        <v>28</v>
      </c>
      <c r="H45" s="33" t="n">
        <v>30</v>
      </c>
      <c r="I45" s="34"/>
      <c r="J45" s="34"/>
      <c r="K45" s="35"/>
      <c r="L45" s="36" t="n">
        <v>0</v>
      </c>
      <c r="M45" s="37" t="n">
        <f aca="false">H45*L45</f>
        <v>0</v>
      </c>
      <c r="N45" s="38"/>
      <c r="O45" s="38"/>
      <c r="P45" s="38"/>
      <c r="Q45" s="38"/>
      <c r="R45" s="29" t="s">
        <v>100</v>
      </c>
      <c r="S45" s="30" t="s">
        <v>99</v>
      </c>
      <c r="T45" s="31" t="s">
        <v>33</v>
      </c>
      <c r="U45" s="41" t="s">
        <v>97</v>
      </c>
      <c r="V45" s="33" t="s">
        <v>28</v>
      </c>
      <c r="W45" s="33" t="n">
        <v>30</v>
      </c>
      <c r="X45" s="29" t="s">
        <v>31</v>
      </c>
      <c r="Y45" s="46" t="n">
        <v>1570</v>
      </c>
      <c r="Z45" s="37" t="n">
        <f aca="false">W45*Y45</f>
        <v>47100</v>
      </c>
      <c r="AC45" s="4"/>
      <c r="AD45" s="4"/>
      <c r="AE45" s="4"/>
    </row>
    <row r="46" s="2" customFormat="true" ht="25.25" hidden="false" customHeight="false" outlineLevel="0" collapsed="false">
      <c r="B46" s="28"/>
      <c r="C46" s="29" t="str">
        <f aca="false">R46</f>
        <v>32.</v>
      </c>
      <c r="D46" s="30" t="s">
        <v>101</v>
      </c>
      <c r="E46" s="31" t="s">
        <v>33</v>
      </c>
      <c r="F46" s="41" t="s">
        <v>97</v>
      </c>
      <c r="G46" s="33" t="s">
        <v>28</v>
      </c>
      <c r="H46" s="33" t="n">
        <v>30</v>
      </c>
      <c r="I46" s="34"/>
      <c r="J46" s="34"/>
      <c r="K46" s="35"/>
      <c r="L46" s="36" t="n">
        <v>0</v>
      </c>
      <c r="M46" s="37" t="n">
        <f aca="false">H46*L46</f>
        <v>0</v>
      </c>
      <c r="N46" s="38"/>
      <c r="O46" s="38"/>
      <c r="P46" s="38"/>
      <c r="Q46" s="38"/>
      <c r="R46" s="29" t="s">
        <v>102</v>
      </c>
      <c r="S46" s="30" t="s">
        <v>101</v>
      </c>
      <c r="T46" s="31" t="s">
        <v>33</v>
      </c>
      <c r="U46" s="41" t="s">
        <v>97</v>
      </c>
      <c r="V46" s="33" t="s">
        <v>28</v>
      </c>
      <c r="W46" s="33" t="n">
        <v>30</v>
      </c>
      <c r="X46" s="29" t="s">
        <v>31</v>
      </c>
      <c r="Y46" s="39" t="n">
        <v>2030</v>
      </c>
      <c r="Z46" s="37" t="n">
        <f aca="false">W46*Y46</f>
        <v>60900</v>
      </c>
      <c r="AC46" s="4"/>
      <c r="AD46" s="4"/>
      <c r="AE46" s="4"/>
    </row>
    <row r="47" s="2" customFormat="true" ht="25.25" hidden="false" customHeight="false" outlineLevel="0" collapsed="false">
      <c r="B47" s="28"/>
      <c r="C47" s="29" t="str">
        <f aca="false">R47</f>
        <v>33.</v>
      </c>
      <c r="D47" s="30" t="s">
        <v>103</v>
      </c>
      <c r="E47" s="31" t="s">
        <v>33</v>
      </c>
      <c r="F47" s="41" t="s">
        <v>104</v>
      </c>
      <c r="G47" s="33" t="s">
        <v>28</v>
      </c>
      <c r="H47" s="33" t="n">
        <v>4</v>
      </c>
      <c r="I47" s="34"/>
      <c r="J47" s="34"/>
      <c r="K47" s="35"/>
      <c r="L47" s="36" t="n">
        <v>0</v>
      </c>
      <c r="M47" s="37" t="n">
        <f aca="false">H47*L47</f>
        <v>0</v>
      </c>
      <c r="N47" s="38"/>
      <c r="O47" s="38"/>
      <c r="P47" s="38"/>
      <c r="Q47" s="38"/>
      <c r="R47" s="29" t="s">
        <v>105</v>
      </c>
      <c r="S47" s="30" t="s">
        <v>103</v>
      </c>
      <c r="T47" s="31" t="s">
        <v>33</v>
      </c>
      <c r="U47" s="41" t="s">
        <v>104</v>
      </c>
      <c r="V47" s="33" t="s">
        <v>28</v>
      </c>
      <c r="W47" s="33" t="n">
        <v>4</v>
      </c>
      <c r="X47" s="29" t="s">
        <v>31</v>
      </c>
      <c r="Y47" s="39" t="n">
        <v>1770</v>
      </c>
      <c r="Z47" s="37" t="n">
        <f aca="false">W47*Y47</f>
        <v>7080</v>
      </c>
      <c r="AC47" s="4"/>
      <c r="AD47" s="4"/>
      <c r="AE47" s="4"/>
    </row>
    <row r="48" s="2" customFormat="true" ht="25.25" hidden="false" customHeight="false" outlineLevel="0" collapsed="false">
      <c r="B48" s="28"/>
      <c r="C48" s="29" t="str">
        <f aca="false">R48</f>
        <v>34.</v>
      </c>
      <c r="D48" s="30" t="s">
        <v>106</v>
      </c>
      <c r="E48" s="31" t="s">
        <v>33</v>
      </c>
      <c r="F48" s="41" t="s">
        <v>107</v>
      </c>
      <c r="G48" s="33" t="s">
        <v>28</v>
      </c>
      <c r="H48" s="33" t="n">
        <v>30</v>
      </c>
      <c r="I48" s="34"/>
      <c r="J48" s="34"/>
      <c r="K48" s="35"/>
      <c r="L48" s="36" t="n">
        <v>0</v>
      </c>
      <c r="M48" s="37" t="n">
        <f aca="false">H48*L48</f>
        <v>0</v>
      </c>
      <c r="N48" s="38"/>
      <c r="O48" s="38"/>
      <c r="P48" s="38"/>
      <c r="Q48" s="38"/>
      <c r="R48" s="29" t="s">
        <v>108</v>
      </c>
      <c r="S48" s="30" t="s">
        <v>106</v>
      </c>
      <c r="T48" s="31" t="s">
        <v>33</v>
      </c>
      <c r="U48" s="41" t="s">
        <v>107</v>
      </c>
      <c r="V48" s="33" t="s">
        <v>28</v>
      </c>
      <c r="W48" s="33" t="n">
        <v>30</v>
      </c>
      <c r="X48" s="29" t="s">
        <v>31</v>
      </c>
      <c r="Y48" s="39" t="n">
        <v>1105</v>
      </c>
      <c r="Z48" s="37" t="n">
        <f aca="false">W48*Y48</f>
        <v>33150</v>
      </c>
      <c r="AC48" s="4"/>
      <c r="AD48" s="4"/>
      <c r="AE48" s="4"/>
    </row>
    <row r="49" s="2" customFormat="true" ht="25.25" hidden="false" customHeight="false" outlineLevel="0" collapsed="false">
      <c r="B49" s="28"/>
      <c r="C49" s="29" t="str">
        <f aca="false">R49</f>
        <v>35.</v>
      </c>
      <c r="D49" s="30" t="s">
        <v>109</v>
      </c>
      <c r="E49" s="31" t="s">
        <v>33</v>
      </c>
      <c r="F49" s="41" t="s">
        <v>107</v>
      </c>
      <c r="G49" s="33" t="s">
        <v>28</v>
      </c>
      <c r="H49" s="33" t="n">
        <v>30</v>
      </c>
      <c r="I49" s="34"/>
      <c r="J49" s="34"/>
      <c r="K49" s="35"/>
      <c r="L49" s="36" t="n">
        <v>0</v>
      </c>
      <c r="M49" s="37" t="n">
        <f aca="false">H49*L49</f>
        <v>0</v>
      </c>
      <c r="N49" s="38"/>
      <c r="O49" s="38"/>
      <c r="P49" s="38"/>
      <c r="Q49" s="38"/>
      <c r="R49" s="29" t="s">
        <v>110</v>
      </c>
      <c r="S49" s="30" t="s">
        <v>109</v>
      </c>
      <c r="T49" s="31" t="s">
        <v>33</v>
      </c>
      <c r="U49" s="41" t="s">
        <v>107</v>
      </c>
      <c r="V49" s="33" t="s">
        <v>28</v>
      </c>
      <c r="W49" s="33" t="n">
        <v>30</v>
      </c>
      <c r="X49" s="29" t="s">
        <v>31</v>
      </c>
      <c r="Y49" s="47" t="n">
        <v>877</v>
      </c>
      <c r="Z49" s="37" t="n">
        <f aca="false">W49*Y49</f>
        <v>26310</v>
      </c>
      <c r="AC49" s="4"/>
      <c r="AD49" s="4"/>
      <c r="AE49" s="4"/>
    </row>
    <row r="50" s="2" customFormat="true" ht="25.25" hidden="false" customHeight="false" outlineLevel="0" collapsed="false">
      <c r="B50" s="28"/>
      <c r="C50" s="29" t="str">
        <f aca="false">R50</f>
        <v>36.</v>
      </c>
      <c r="D50" s="30" t="s">
        <v>111</v>
      </c>
      <c r="E50" s="31" t="s">
        <v>26</v>
      </c>
      <c r="F50" s="32" t="s">
        <v>112</v>
      </c>
      <c r="G50" s="33" t="s">
        <v>28</v>
      </c>
      <c r="H50" s="33" t="n">
        <v>6</v>
      </c>
      <c r="I50" s="34"/>
      <c r="J50" s="34"/>
      <c r="K50" s="35"/>
      <c r="L50" s="36" t="n">
        <v>0</v>
      </c>
      <c r="M50" s="37" t="n">
        <f aca="false">H50*L50</f>
        <v>0</v>
      </c>
      <c r="N50" s="38"/>
      <c r="O50" s="38"/>
      <c r="P50" s="38"/>
      <c r="Q50" s="38"/>
      <c r="R50" s="29" t="s">
        <v>113</v>
      </c>
      <c r="S50" s="30" t="s">
        <v>111</v>
      </c>
      <c r="T50" s="31" t="s">
        <v>26</v>
      </c>
      <c r="U50" s="32" t="s">
        <v>112</v>
      </c>
      <c r="V50" s="33" t="s">
        <v>28</v>
      </c>
      <c r="W50" s="33" t="n">
        <v>6</v>
      </c>
      <c r="X50" s="29" t="s">
        <v>31</v>
      </c>
      <c r="Y50" s="39" t="n">
        <v>9030</v>
      </c>
      <c r="Z50" s="37" t="n">
        <f aca="false">W50*Y50</f>
        <v>54180</v>
      </c>
      <c r="AC50" s="4"/>
      <c r="AD50" s="4"/>
      <c r="AE50" s="4"/>
    </row>
    <row r="51" s="2" customFormat="true" ht="25.25" hidden="false" customHeight="false" outlineLevel="0" collapsed="false">
      <c r="B51" s="28"/>
      <c r="C51" s="29" t="str">
        <f aca="false">R51</f>
        <v>37.</v>
      </c>
      <c r="D51" s="30" t="s">
        <v>114</v>
      </c>
      <c r="E51" s="31" t="s">
        <v>26</v>
      </c>
      <c r="F51" s="32" t="s">
        <v>115</v>
      </c>
      <c r="G51" s="33" t="s">
        <v>28</v>
      </c>
      <c r="H51" s="33" t="n">
        <v>1</v>
      </c>
      <c r="I51" s="34"/>
      <c r="J51" s="34"/>
      <c r="K51" s="35"/>
      <c r="L51" s="36" t="n">
        <v>0</v>
      </c>
      <c r="M51" s="37" t="n">
        <f aca="false">H51*L51</f>
        <v>0</v>
      </c>
      <c r="N51" s="38"/>
      <c r="O51" s="38"/>
      <c r="P51" s="38"/>
      <c r="Q51" s="38"/>
      <c r="R51" s="29" t="s">
        <v>116</v>
      </c>
      <c r="S51" s="30" t="s">
        <v>114</v>
      </c>
      <c r="T51" s="31" t="s">
        <v>26</v>
      </c>
      <c r="U51" s="32" t="s">
        <v>115</v>
      </c>
      <c r="V51" s="33" t="s">
        <v>28</v>
      </c>
      <c r="W51" s="33" t="n">
        <v>1</v>
      </c>
      <c r="X51" s="29" t="s">
        <v>31</v>
      </c>
      <c r="Y51" s="39" t="n">
        <v>5367</v>
      </c>
      <c r="Z51" s="37" t="n">
        <f aca="false">W51*Y51</f>
        <v>5367</v>
      </c>
      <c r="AC51" s="4"/>
      <c r="AD51" s="4"/>
      <c r="AE51" s="4"/>
    </row>
    <row r="52" s="2" customFormat="true" ht="25.25" hidden="false" customHeight="false" outlineLevel="0" collapsed="false">
      <c r="B52" s="28"/>
      <c r="C52" s="29" t="str">
        <f aca="false">R52</f>
        <v>38.</v>
      </c>
      <c r="D52" s="30" t="s">
        <v>117</v>
      </c>
      <c r="E52" s="31" t="s">
        <v>33</v>
      </c>
      <c r="F52" s="41" t="s">
        <v>118</v>
      </c>
      <c r="G52" s="33" t="s">
        <v>28</v>
      </c>
      <c r="H52" s="33" t="n">
        <v>17</v>
      </c>
      <c r="I52" s="34"/>
      <c r="J52" s="34"/>
      <c r="K52" s="35"/>
      <c r="L52" s="36" t="n">
        <v>0</v>
      </c>
      <c r="M52" s="37" t="n">
        <f aca="false">H52*L52</f>
        <v>0</v>
      </c>
      <c r="N52" s="38"/>
      <c r="O52" s="38"/>
      <c r="P52" s="38"/>
      <c r="Q52" s="38"/>
      <c r="R52" s="29" t="s">
        <v>119</v>
      </c>
      <c r="S52" s="30" t="s">
        <v>117</v>
      </c>
      <c r="T52" s="31" t="s">
        <v>33</v>
      </c>
      <c r="U52" s="41" t="s">
        <v>118</v>
      </c>
      <c r="V52" s="33" t="s">
        <v>28</v>
      </c>
      <c r="W52" s="33" t="n">
        <v>17</v>
      </c>
      <c r="X52" s="29" t="s">
        <v>31</v>
      </c>
      <c r="Y52" s="39" t="n">
        <v>725</v>
      </c>
      <c r="Z52" s="37" t="n">
        <f aca="false">W52*Y52</f>
        <v>12325</v>
      </c>
      <c r="AC52" s="4"/>
      <c r="AD52" s="4"/>
      <c r="AE52" s="4"/>
    </row>
    <row r="53" s="2" customFormat="true" ht="25.25" hidden="false" customHeight="false" outlineLevel="0" collapsed="false">
      <c r="B53" s="28"/>
      <c r="C53" s="29" t="str">
        <f aca="false">R53</f>
        <v>39.</v>
      </c>
      <c r="D53" s="30" t="s">
        <v>120</v>
      </c>
      <c r="E53" s="31" t="s">
        <v>33</v>
      </c>
      <c r="F53" s="41" t="s">
        <v>118</v>
      </c>
      <c r="G53" s="33" t="s">
        <v>28</v>
      </c>
      <c r="H53" s="33" t="n">
        <v>9</v>
      </c>
      <c r="I53" s="34"/>
      <c r="J53" s="34"/>
      <c r="K53" s="35"/>
      <c r="L53" s="36" t="n">
        <v>0</v>
      </c>
      <c r="M53" s="37" t="n">
        <f aca="false">H53*L53</f>
        <v>0</v>
      </c>
      <c r="N53" s="38"/>
      <c r="O53" s="38"/>
      <c r="P53" s="38"/>
      <c r="Q53" s="38"/>
      <c r="R53" s="29" t="s">
        <v>121</v>
      </c>
      <c r="S53" s="30" t="s">
        <v>120</v>
      </c>
      <c r="T53" s="31" t="s">
        <v>33</v>
      </c>
      <c r="U53" s="41" t="s">
        <v>118</v>
      </c>
      <c r="V53" s="33" t="s">
        <v>28</v>
      </c>
      <c r="W53" s="33" t="n">
        <v>9</v>
      </c>
      <c r="X53" s="29" t="s">
        <v>31</v>
      </c>
      <c r="Y53" s="39" t="n">
        <v>860</v>
      </c>
      <c r="Z53" s="37" t="n">
        <f aca="false">W53*Y53</f>
        <v>7740</v>
      </c>
      <c r="AC53" s="4"/>
      <c r="AD53" s="4"/>
      <c r="AE53" s="4"/>
    </row>
    <row r="54" s="2" customFormat="true" ht="25.25" hidden="false" customHeight="false" outlineLevel="0" collapsed="false">
      <c r="B54" s="28"/>
      <c r="C54" s="29" t="str">
        <f aca="false">R54</f>
        <v>40.</v>
      </c>
      <c r="D54" s="30" t="s">
        <v>122</v>
      </c>
      <c r="E54" s="31" t="s">
        <v>37</v>
      </c>
      <c r="F54" s="42" t="s">
        <v>123</v>
      </c>
      <c r="G54" s="33" t="s">
        <v>28</v>
      </c>
      <c r="H54" s="33" t="n">
        <v>4</v>
      </c>
      <c r="I54" s="34"/>
      <c r="J54" s="34"/>
      <c r="K54" s="35"/>
      <c r="L54" s="36" t="n">
        <v>0</v>
      </c>
      <c r="M54" s="37" t="n">
        <f aca="false">H54*L54</f>
        <v>0</v>
      </c>
      <c r="N54" s="38"/>
      <c r="O54" s="38"/>
      <c r="P54" s="38"/>
      <c r="Q54" s="38"/>
      <c r="R54" s="29" t="s">
        <v>124</v>
      </c>
      <c r="S54" s="30" t="s">
        <v>122</v>
      </c>
      <c r="T54" s="31" t="s">
        <v>37</v>
      </c>
      <c r="U54" s="42" t="s">
        <v>123</v>
      </c>
      <c r="V54" s="33" t="s">
        <v>28</v>
      </c>
      <c r="W54" s="33" t="n">
        <v>4</v>
      </c>
      <c r="X54" s="29" t="s">
        <v>31</v>
      </c>
      <c r="Y54" s="39" t="n">
        <v>640</v>
      </c>
      <c r="Z54" s="37" t="n">
        <f aca="false">W54*Y54</f>
        <v>2560</v>
      </c>
      <c r="AC54" s="4"/>
      <c r="AD54" s="4"/>
      <c r="AE54" s="4"/>
    </row>
    <row r="55" s="2" customFormat="true" ht="25.25" hidden="false" customHeight="false" outlineLevel="0" collapsed="false">
      <c r="B55" s="28"/>
      <c r="C55" s="29" t="str">
        <f aca="false">R55</f>
        <v>41.</v>
      </c>
      <c r="D55" s="30" t="s">
        <v>125</v>
      </c>
      <c r="E55" s="31" t="s">
        <v>37</v>
      </c>
      <c r="F55" s="42" t="s">
        <v>126</v>
      </c>
      <c r="G55" s="33" t="s">
        <v>28</v>
      </c>
      <c r="H55" s="33" t="n">
        <v>1</v>
      </c>
      <c r="I55" s="34"/>
      <c r="J55" s="34"/>
      <c r="K55" s="35"/>
      <c r="L55" s="36" t="n">
        <v>0</v>
      </c>
      <c r="M55" s="37" t="n">
        <f aca="false">H55*L55</f>
        <v>0</v>
      </c>
      <c r="N55" s="38"/>
      <c r="O55" s="38"/>
      <c r="P55" s="38"/>
      <c r="Q55" s="38"/>
      <c r="R55" s="29" t="s">
        <v>127</v>
      </c>
      <c r="S55" s="30" t="s">
        <v>125</v>
      </c>
      <c r="T55" s="31" t="s">
        <v>37</v>
      </c>
      <c r="U55" s="42" t="s">
        <v>126</v>
      </c>
      <c r="V55" s="33" t="s">
        <v>28</v>
      </c>
      <c r="W55" s="33" t="n">
        <v>1</v>
      </c>
      <c r="X55" s="29" t="s">
        <v>31</v>
      </c>
      <c r="Y55" s="39" t="n">
        <v>20801</v>
      </c>
      <c r="Z55" s="37" t="n">
        <f aca="false">W55*Y55</f>
        <v>20801</v>
      </c>
      <c r="AC55" s="4"/>
      <c r="AD55" s="4"/>
      <c r="AE55" s="4"/>
    </row>
    <row r="56" s="2" customFormat="true" ht="25.25" hidden="false" customHeight="false" outlineLevel="0" collapsed="false">
      <c r="B56" s="28"/>
      <c r="C56" s="29" t="str">
        <f aca="false">R56</f>
        <v>42.</v>
      </c>
      <c r="D56" s="30" t="s">
        <v>128</v>
      </c>
      <c r="E56" s="31" t="s">
        <v>37</v>
      </c>
      <c r="F56" s="42" t="s">
        <v>126</v>
      </c>
      <c r="G56" s="33" t="s">
        <v>28</v>
      </c>
      <c r="H56" s="33" t="n">
        <v>1</v>
      </c>
      <c r="I56" s="34"/>
      <c r="J56" s="34"/>
      <c r="K56" s="35"/>
      <c r="L56" s="36" t="n">
        <v>0</v>
      </c>
      <c r="M56" s="37" t="n">
        <f aca="false">H56*L56</f>
        <v>0</v>
      </c>
      <c r="N56" s="38"/>
      <c r="O56" s="38"/>
      <c r="P56" s="38"/>
      <c r="Q56" s="38"/>
      <c r="R56" s="29" t="s">
        <v>129</v>
      </c>
      <c r="S56" s="30" t="s">
        <v>128</v>
      </c>
      <c r="T56" s="31" t="s">
        <v>37</v>
      </c>
      <c r="U56" s="42" t="s">
        <v>126</v>
      </c>
      <c r="V56" s="33" t="s">
        <v>28</v>
      </c>
      <c r="W56" s="33" t="n">
        <v>1</v>
      </c>
      <c r="X56" s="29" t="s">
        <v>31</v>
      </c>
      <c r="Y56" s="39" t="n">
        <v>37900</v>
      </c>
      <c r="Z56" s="37" t="n">
        <f aca="false">W56*Y56</f>
        <v>37900</v>
      </c>
      <c r="AC56" s="4"/>
      <c r="AD56" s="4"/>
      <c r="AE56" s="4"/>
    </row>
    <row r="57" s="2" customFormat="true" ht="25.25" hidden="false" customHeight="false" outlineLevel="0" collapsed="false">
      <c r="B57" s="28"/>
      <c r="C57" s="29" t="str">
        <f aca="false">R57</f>
        <v>43.</v>
      </c>
      <c r="D57" s="30" t="s">
        <v>130</v>
      </c>
      <c r="E57" s="31" t="s">
        <v>37</v>
      </c>
      <c r="F57" s="42" t="s">
        <v>131</v>
      </c>
      <c r="G57" s="33" t="s">
        <v>28</v>
      </c>
      <c r="H57" s="33" t="n">
        <v>168</v>
      </c>
      <c r="I57" s="34"/>
      <c r="J57" s="34"/>
      <c r="K57" s="35"/>
      <c r="L57" s="36" t="n">
        <v>0</v>
      </c>
      <c r="M57" s="37" t="n">
        <f aca="false">H57*L57</f>
        <v>0</v>
      </c>
      <c r="N57" s="38"/>
      <c r="O57" s="38"/>
      <c r="P57" s="38"/>
      <c r="Q57" s="38"/>
      <c r="R57" s="29" t="s">
        <v>132</v>
      </c>
      <c r="S57" s="30" t="s">
        <v>130</v>
      </c>
      <c r="T57" s="31" t="s">
        <v>37</v>
      </c>
      <c r="U57" s="42" t="s">
        <v>131</v>
      </c>
      <c r="V57" s="33" t="s">
        <v>28</v>
      </c>
      <c r="W57" s="33" t="n">
        <v>168</v>
      </c>
      <c r="X57" s="29" t="s">
        <v>31</v>
      </c>
      <c r="Y57" s="39" t="n">
        <v>32.42</v>
      </c>
      <c r="Z57" s="37" t="n">
        <f aca="false">W57*Y57</f>
        <v>5446.56</v>
      </c>
      <c r="AC57" s="4"/>
      <c r="AD57" s="4"/>
      <c r="AE57" s="4"/>
    </row>
    <row r="58" s="2" customFormat="true" ht="26.85" hidden="false" customHeight="false" outlineLevel="0" collapsed="false">
      <c r="B58" s="28"/>
      <c r="C58" s="29" t="str">
        <f aca="false">R58</f>
        <v>44.</v>
      </c>
      <c r="D58" s="30" t="s">
        <v>133</v>
      </c>
      <c r="E58" s="31" t="s">
        <v>37</v>
      </c>
      <c r="F58" s="42" t="s">
        <v>134</v>
      </c>
      <c r="G58" s="33" t="s">
        <v>28</v>
      </c>
      <c r="H58" s="33" t="n">
        <v>4</v>
      </c>
      <c r="I58" s="34"/>
      <c r="J58" s="34"/>
      <c r="K58" s="35"/>
      <c r="L58" s="36" t="n">
        <v>0</v>
      </c>
      <c r="M58" s="37" t="n">
        <f aca="false">H58*L58</f>
        <v>0</v>
      </c>
      <c r="N58" s="38"/>
      <c r="O58" s="38"/>
      <c r="P58" s="38"/>
      <c r="Q58" s="38"/>
      <c r="R58" s="29" t="s">
        <v>135</v>
      </c>
      <c r="S58" s="30" t="s">
        <v>133</v>
      </c>
      <c r="T58" s="31" t="s">
        <v>37</v>
      </c>
      <c r="U58" s="42" t="s">
        <v>134</v>
      </c>
      <c r="V58" s="33" t="s">
        <v>28</v>
      </c>
      <c r="W58" s="33" t="n">
        <v>4</v>
      </c>
      <c r="X58" s="29" t="s">
        <v>31</v>
      </c>
      <c r="Y58" s="47" t="n">
        <v>26908.11</v>
      </c>
      <c r="Z58" s="37" t="n">
        <f aca="false">W58*Y58</f>
        <v>107632.44</v>
      </c>
      <c r="AC58" s="4"/>
      <c r="AD58" s="4"/>
      <c r="AE58" s="4"/>
    </row>
    <row r="59" s="2" customFormat="true" ht="25.25" hidden="false" customHeight="false" outlineLevel="0" collapsed="false">
      <c r="B59" s="28"/>
      <c r="C59" s="29" t="str">
        <f aca="false">R59</f>
        <v>45.</v>
      </c>
      <c r="D59" s="30" t="s">
        <v>136</v>
      </c>
      <c r="E59" s="31" t="s">
        <v>37</v>
      </c>
      <c r="F59" s="42" t="s">
        <v>137</v>
      </c>
      <c r="G59" s="33" t="s">
        <v>28</v>
      </c>
      <c r="H59" s="33" t="n">
        <v>3000</v>
      </c>
      <c r="I59" s="34"/>
      <c r="J59" s="34"/>
      <c r="K59" s="35"/>
      <c r="L59" s="36" t="n">
        <v>0</v>
      </c>
      <c r="M59" s="37" t="n">
        <f aca="false">H59*L59</f>
        <v>0</v>
      </c>
      <c r="N59" s="38"/>
      <c r="O59" s="38"/>
      <c r="P59" s="38"/>
      <c r="Q59" s="38"/>
      <c r="R59" s="29" t="s">
        <v>138</v>
      </c>
      <c r="S59" s="30" t="s">
        <v>136</v>
      </c>
      <c r="T59" s="31" t="s">
        <v>37</v>
      </c>
      <c r="U59" s="42" t="s">
        <v>137</v>
      </c>
      <c r="V59" s="33" t="s">
        <v>28</v>
      </c>
      <c r="W59" s="33" t="n">
        <v>3000</v>
      </c>
      <c r="X59" s="29" t="s">
        <v>31</v>
      </c>
      <c r="Y59" s="47" t="n">
        <v>0.5</v>
      </c>
      <c r="Z59" s="37" t="n">
        <f aca="false">W59*Y59</f>
        <v>1500</v>
      </c>
      <c r="AC59" s="4"/>
      <c r="AD59" s="4"/>
      <c r="AE59" s="4"/>
    </row>
    <row r="60" s="2" customFormat="true" ht="25.25" hidden="false" customHeight="false" outlineLevel="0" collapsed="false">
      <c r="B60" s="28"/>
      <c r="C60" s="29" t="str">
        <f aca="false">R60</f>
        <v>46.</v>
      </c>
      <c r="D60" s="30" t="s">
        <v>139</v>
      </c>
      <c r="E60" s="31" t="s">
        <v>37</v>
      </c>
      <c r="F60" s="42" t="s">
        <v>137</v>
      </c>
      <c r="G60" s="33" t="s">
        <v>28</v>
      </c>
      <c r="H60" s="33" t="n">
        <v>600</v>
      </c>
      <c r="I60" s="34"/>
      <c r="J60" s="34"/>
      <c r="K60" s="35"/>
      <c r="L60" s="36" t="n">
        <v>0</v>
      </c>
      <c r="M60" s="37" t="n">
        <f aca="false">H60*L60</f>
        <v>0</v>
      </c>
      <c r="N60" s="38"/>
      <c r="O60" s="38"/>
      <c r="P60" s="38"/>
      <c r="Q60" s="38"/>
      <c r="R60" s="29" t="s">
        <v>140</v>
      </c>
      <c r="S60" s="30" t="s">
        <v>139</v>
      </c>
      <c r="T60" s="31" t="s">
        <v>37</v>
      </c>
      <c r="U60" s="42" t="s">
        <v>137</v>
      </c>
      <c r="V60" s="33" t="s">
        <v>28</v>
      </c>
      <c r="W60" s="33" t="n">
        <v>600</v>
      </c>
      <c r="X60" s="29" t="s">
        <v>31</v>
      </c>
      <c r="Y60" s="47" t="n">
        <v>2.15</v>
      </c>
      <c r="Z60" s="37" t="n">
        <f aca="false">W60*Y60</f>
        <v>1290</v>
      </c>
      <c r="AC60" s="4"/>
      <c r="AD60" s="4"/>
      <c r="AE60" s="4"/>
    </row>
    <row r="61" s="2" customFormat="true" ht="25.25" hidden="false" customHeight="false" outlineLevel="0" collapsed="false">
      <c r="B61" s="28"/>
      <c r="C61" s="29" t="str">
        <f aca="false">R61</f>
        <v>47.</v>
      </c>
      <c r="D61" s="30" t="s">
        <v>141</v>
      </c>
      <c r="E61" s="31" t="s">
        <v>37</v>
      </c>
      <c r="F61" s="42" t="s">
        <v>137</v>
      </c>
      <c r="G61" s="33" t="s">
        <v>28</v>
      </c>
      <c r="H61" s="33" t="n">
        <v>3200</v>
      </c>
      <c r="I61" s="34"/>
      <c r="J61" s="34"/>
      <c r="K61" s="35"/>
      <c r="L61" s="36" t="n">
        <v>0</v>
      </c>
      <c r="M61" s="37" t="n">
        <f aca="false">H61*L61</f>
        <v>0</v>
      </c>
      <c r="N61" s="38"/>
      <c r="O61" s="38"/>
      <c r="P61" s="38"/>
      <c r="Q61" s="38"/>
      <c r="R61" s="29" t="s">
        <v>142</v>
      </c>
      <c r="S61" s="30" t="s">
        <v>141</v>
      </c>
      <c r="T61" s="31" t="s">
        <v>37</v>
      </c>
      <c r="U61" s="42" t="s">
        <v>137</v>
      </c>
      <c r="V61" s="33" t="s">
        <v>28</v>
      </c>
      <c r="W61" s="33" t="n">
        <v>3200</v>
      </c>
      <c r="X61" s="29" t="s">
        <v>31</v>
      </c>
      <c r="Y61" s="39" t="n">
        <v>0.64</v>
      </c>
      <c r="Z61" s="37" t="n">
        <f aca="false">W61*Y61</f>
        <v>2048</v>
      </c>
      <c r="AC61" s="4"/>
      <c r="AD61" s="4"/>
      <c r="AE61" s="4"/>
    </row>
    <row r="62" s="2" customFormat="true" ht="25.25" hidden="false" customHeight="false" outlineLevel="0" collapsed="false">
      <c r="B62" s="28"/>
      <c r="C62" s="29" t="str">
        <f aca="false">R62</f>
        <v>48.</v>
      </c>
      <c r="D62" s="30" t="s">
        <v>141</v>
      </c>
      <c r="E62" s="31" t="s">
        <v>37</v>
      </c>
      <c r="F62" s="42" t="s">
        <v>137</v>
      </c>
      <c r="G62" s="33" t="s">
        <v>28</v>
      </c>
      <c r="H62" s="33" t="n">
        <v>3500</v>
      </c>
      <c r="I62" s="34"/>
      <c r="J62" s="34"/>
      <c r="K62" s="35"/>
      <c r="L62" s="36" t="n">
        <v>0</v>
      </c>
      <c r="M62" s="37" t="n">
        <f aca="false">H62*L62</f>
        <v>0</v>
      </c>
      <c r="N62" s="38"/>
      <c r="O62" s="38"/>
      <c r="P62" s="38"/>
      <c r="Q62" s="38"/>
      <c r="R62" s="29" t="s">
        <v>143</v>
      </c>
      <c r="S62" s="30" t="s">
        <v>141</v>
      </c>
      <c r="T62" s="31" t="s">
        <v>37</v>
      </c>
      <c r="U62" s="42" t="s">
        <v>137</v>
      </c>
      <c r="V62" s="33" t="s">
        <v>28</v>
      </c>
      <c r="W62" s="33" t="n">
        <v>3500</v>
      </c>
      <c r="X62" s="29" t="s">
        <v>31</v>
      </c>
      <c r="Y62" s="39" t="n">
        <v>0.95</v>
      </c>
      <c r="Z62" s="37" t="n">
        <f aca="false">W62*Y62</f>
        <v>3325</v>
      </c>
      <c r="AC62" s="4"/>
      <c r="AD62" s="4"/>
      <c r="AE62" s="4"/>
    </row>
    <row r="63" s="2" customFormat="true" ht="25.25" hidden="false" customHeight="false" outlineLevel="0" collapsed="false">
      <c r="B63" s="28"/>
      <c r="C63" s="29" t="str">
        <f aca="false">R63</f>
        <v>49.</v>
      </c>
      <c r="D63" s="30" t="s">
        <v>141</v>
      </c>
      <c r="E63" s="31" t="s">
        <v>37</v>
      </c>
      <c r="F63" s="42" t="s">
        <v>137</v>
      </c>
      <c r="G63" s="33" t="s">
        <v>28</v>
      </c>
      <c r="H63" s="33" t="n">
        <v>2700</v>
      </c>
      <c r="I63" s="34"/>
      <c r="J63" s="34"/>
      <c r="K63" s="35"/>
      <c r="L63" s="36" t="n">
        <v>0</v>
      </c>
      <c r="M63" s="37" t="n">
        <f aca="false">H63*L63</f>
        <v>0</v>
      </c>
      <c r="N63" s="38"/>
      <c r="O63" s="38"/>
      <c r="P63" s="38"/>
      <c r="Q63" s="38"/>
      <c r="R63" s="29" t="s">
        <v>144</v>
      </c>
      <c r="S63" s="30" t="s">
        <v>141</v>
      </c>
      <c r="T63" s="31" t="s">
        <v>37</v>
      </c>
      <c r="U63" s="42" t="s">
        <v>137</v>
      </c>
      <c r="V63" s="33" t="s">
        <v>28</v>
      </c>
      <c r="W63" s="33" t="n">
        <v>2700</v>
      </c>
      <c r="X63" s="29" t="s">
        <v>31</v>
      </c>
      <c r="Y63" s="39" t="n">
        <v>2</v>
      </c>
      <c r="Z63" s="37" t="n">
        <f aca="false">W63*Y63</f>
        <v>5400</v>
      </c>
      <c r="AC63" s="4"/>
      <c r="AD63" s="4"/>
      <c r="AE63" s="4"/>
    </row>
    <row r="64" s="2" customFormat="true" ht="25.25" hidden="false" customHeight="false" outlineLevel="0" collapsed="false">
      <c r="B64" s="28"/>
      <c r="C64" s="29" t="str">
        <f aca="false">R64</f>
        <v>50.</v>
      </c>
      <c r="D64" s="30" t="s">
        <v>141</v>
      </c>
      <c r="E64" s="31" t="s">
        <v>37</v>
      </c>
      <c r="F64" s="42" t="s">
        <v>137</v>
      </c>
      <c r="G64" s="33" t="s">
        <v>28</v>
      </c>
      <c r="H64" s="33" t="n">
        <v>1200</v>
      </c>
      <c r="I64" s="34"/>
      <c r="J64" s="34"/>
      <c r="K64" s="35"/>
      <c r="L64" s="36" t="n">
        <v>0</v>
      </c>
      <c r="M64" s="37" t="n">
        <f aca="false">H64*L64</f>
        <v>0</v>
      </c>
      <c r="N64" s="38"/>
      <c r="O64" s="38"/>
      <c r="P64" s="38"/>
      <c r="Q64" s="38"/>
      <c r="R64" s="29" t="s">
        <v>145</v>
      </c>
      <c r="S64" s="30" t="s">
        <v>141</v>
      </c>
      <c r="T64" s="31" t="s">
        <v>37</v>
      </c>
      <c r="U64" s="42" t="s">
        <v>137</v>
      </c>
      <c r="V64" s="33" t="s">
        <v>28</v>
      </c>
      <c r="W64" s="33" t="n">
        <v>1200</v>
      </c>
      <c r="X64" s="29" t="s">
        <v>31</v>
      </c>
      <c r="Y64" s="39" t="n">
        <v>4.1</v>
      </c>
      <c r="Z64" s="37" t="n">
        <f aca="false">W64*Y64</f>
        <v>4920</v>
      </c>
      <c r="AC64" s="4"/>
      <c r="AD64" s="4"/>
      <c r="AE64" s="4"/>
    </row>
    <row r="65" s="2" customFormat="true" ht="25.25" hidden="false" customHeight="false" outlineLevel="0" collapsed="false">
      <c r="B65" s="28"/>
      <c r="C65" s="29" t="str">
        <f aca="false">R65</f>
        <v>51.</v>
      </c>
      <c r="D65" s="30" t="s">
        <v>146</v>
      </c>
      <c r="E65" s="31" t="s">
        <v>37</v>
      </c>
      <c r="F65" s="42" t="s">
        <v>137</v>
      </c>
      <c r="G65" s="33" t="s">
        <v>28</v>
      </c>
      <c r="H65" s="33" t="n">
        <v>2600</v>
      </c>
      <c r="I65" s="34"/>
      <c r="J65" s="34"/>
      <c r="K65" s="35"/>
      <c r="L65" s="36" t="n">
        <v>0</v>
      </c>
      <c r="M65" s="37" t="n">
        <f aca="false">H65*L65</f>
        <v>0</v>
      </c>
      <c r="N65" s="38"/>
      <c r="O65" s="38"/>
      <c r="P65" s="38"/>
      <c r="Q65" s="38"/>
      <c r="R65" s="29" t="s">
        <v>147</v>
      </c>
      <c r="S65" s="30" t="s">
        <v>146</v>
      </c>
      <c r="T65" s="31" t="s">
        <v>37</v>
      </c>
      <c r="U65" s="42" t="s">
        <v>137</v>
      </c>
      <c r="V65" s="33" t="s">
        <v>28</v>
      </c>
      <c r="W65" s="33" t="n">
        <v>2600</v>
      </c>
      <c r="X65" s="29" t="s">
        <v>31</v>
      </c>
      <c r="Y65" s="47" t="n">
        <v>1.1</v>
      </c>
      <c r="Z65" s="37" t="n">
        <f aca="false">W65*Y65</f>
        <v>2860</v>
      </c>
      <c r="AC65" s="4"/>
      <c r="AD65" s="4"/>
      <c r="AE65" s="4"/>
    </row>
    <row r="66" s="2" customFormat="true" ht="25.25" hidden="false" customHeight="false" outlineLevel="0" collapsed="false">
      <c r="B66" s="28"/>
      <c r="C66" s="29" t="str">
        <f aca="false">R66</f>
        <v>52.</v>
      </c>
      <c r="D66" s="30" t="s">
        <v>148</v>
      </c>
      <c r="E66" s="31" t="s">
        <v>37</v>
      </c>
      <c r="F66" s="42" t="s">
        <v>149</v>
      </c>
      <c r="G66" s="33" t="s">
        <v>28</v>
      </c>
      <c r="H66" s="33" t="n">
        <v>5</v>
      </c>
      <c r="I66" s="34"/>
      <c r="J66" s="34"/>
      <c r="K66" s="35"/>
      <c r="L66" s="36" t="n">
        <v>0</v>
      </c>
      <c r="M66" s="37" t="n">
        <f aca="false">H66*L66</f>
        <v>0</v>
      </c>
      <c r="N66" s="38"/>
      <c r="O66" s="38"/>
      <c r="P66" s="38"/>
      <c r="Q66" s="38"/>
      <c r="R66" s="29" t="s">
        <v>150</v>
      </c>
      <c r="S66" s="30" t="s">
        <v>148</v>
      </c>
      <c r="T66" s="31" t="s">
        <v>37</v>
      </c>
      <c r="U66" s="42" t="s">
        <v>149</v>
      </c>
      <c r="V66" s="33" t="s">
        <v>28</v>
      </c>
      <c r="W66" s="33" t="n">
        <v>5</v>
      </c>
      <c r="X66" s="29" t="s">
        <v>31</v>
      </c>
      <c r="Y66" s="39" t="n">
        <v>1420</v>
      </c>
      <c r="Z66" s="37" t="n">
        <f aca="false">W66*Y66</f>
        <v>7100</v>
      </c>
      <c r="AC66" s="4"/>
      <c r="AD66" s="4"/>
      <c r="AE66" s="4"/>
    </row>
    <row r="67" s="2" customFormat="true" ht="25.25" hidden="false" customHeight="false" outlineLevel="0" collapsed="false">
      <c r="B67" s="28"/>
      <c r="C67" s="29" t="str">
        <f aca="false">R67</f>
        <v>53.</v>
      </c>
      <c r="D67" s="30" t="s">
        <v>151</v>
      </c>
      <c r="E67" s="31" t="s">
        <v>37</v>
      </c>
      <c r="F67" s="42" t="s">
        <v>152</v>
      </c>
      <c r="G67" s="33" t="s">
        <v>28</v>
      </c>
      <c r="H67" s="33" t="n">
        <v>42</v>
      </c>
      <c r="I67" s="34"/>
      <c r="J67" s="34"/>
      <c r="K67" s="35"/>
      <c r="L67" s="36" t="n">
        <v>0</v>
      </c>
      <c r="M67" s="37" t="n">
        <f aca="false">H67*L67</f>
        <v>0</v>
      </c>
      <c r="N67" s="38"/>
      <c r="O67" s="38"/>
      <c r="P67" s="38"/>
      <c r="Q67" s="38"/>
      <c r="R67" s="29" t="s">
        <v>153</v>
      </c>
      <c r="S67" s="30" t="s">
        <v>151</v>
      </c>
      <c r="T67" s="31" t="s">
        <v>37</v>
      </c>
      <c r="U67" s="42" t="s">
        <v>152</v>
      </c>
      <c r="V67" s="33" t="s">
        <v>28</v>
      </c>
      <c r="W67" s="33" t="n">
        <v>42</v>
      </c>
      <c r="X67" s="29" t="s">
        <v>31</v>
      </c>
      <c r="Y67" s="39" t="n">
        <v>5800</v>
      </c>
      <c r="Z67" s="37" t="n">
        <f aca="false">W67*Y67</f>
        <v>243600</v>
      </c>
      <c r="AC67" s="4"/>
      <c r="AD67" s="4"/>
      <c r="AE67" s="4"/>
    </row>
    <row r="68" s="2" customFormat="true" ht="25.25" hidden="false" customHeight="false" outlineLevel="0" collapsed="false">
      <c r="B68" s="28"/>
      <c r="C68" s="29" t="str">
        <f aca="false">R68</f>
        <v>54.</v>
      </c>
      <c r="D68" s="30" t="s">
        <v>154</v>
      </c>
      <c r="E68" s="31" t="s">
        <v>37</v>
      </c>
      <c r="F68" s="42" t="s">
        <v>155</v>
      </c>
      <c r="G68" s="33" t="s">
        <v>28</v>
      </c>
      <c r="H68" s="33" t="n">
        <v>4</v>
      </c>
      <c r="I68" s="34"/>
      <c r="J68" s="34"/>
      <c r="K68" s="35"/>
      <c r="L68" s="36" t="n">
        <v>0</v>
      </c>
      <c r="M68" s="37" t="n">
        <f aca="false">H68*L68</f>
        <v>0</v>
      </c>
      <c r="N68" s="38"/>
      <c r="O68" s="38"/>
      <c r="P68" s="38"/>
      <c r="Q68" s="38"/>
      <c r="R68" s="29" t="s">
        <v>156</v>
      </c>
      <c r="S68" s="30" t="s">
        <v>154</v>
      </c>
      <c r="T68" s="31" t="s">
        <v>37</v>
      </c>
      <c r="U68" s="42" t="s">
        <v>155</v>
      </c>
      <c r="V68" s="33" t="s">
        <v>28</v>
      </c>
      <c r="W68" s="33" t="n">
        <v>4</v>
      </c>
      <c r="X68" s="29" t="s">
        <v>31</v>
      </c>
      <c r="Y68" s="39" t="n">
        <v>1100</v>
      </c>
      <c r="Z68" s="37" t="n">
        <f aca="false">W68*Y68</f>
        <v>4400</v>
      </c>
      <c r="AC68" s="4"/>
      <c r="AD68" s="4"/>
      <c r="AE68" s="4"/>
    </row>
    <row r="69" s="2" customFormat="true" ht="25.25" hidden="false" customHeight="false" outlineLevel="0" collapsed="false">
      <c r="B69" s="28"/>
      <c r="C69" s="29" t="str">
        <f aca="false">R69</f>
        <v>55.</v>
      </c>
      <c r="D69" s="30" t="s">
        <v>157</v>
      </c>
      <c r="E69" s="31" t="s">
        <v>33</v>
      </c>
      <c r="F69" s="41" t="s">
        <v>158</v>
      </c>
      <c r="G69" s="33" t="s">
        <v>28</v>
      </c>
      <c r="H69" s="33" t="n">
        <v>3</v>
      </c>
      <c r="I69" s="34"/>
      <c r="J69" s="34"/>
      <c r="K69" s="35"/>
      <c r="L69" s="36" t="n">
        <v>0</v>
      </c>
      <c r="M69" s="37" t="n">
        <f aca="false">H69*L69</f>
        <v>0</v>
      </c>
      <c r="N69" s="38"/>
      <c r="O69" s="38"/>
      <c r="P69" s="38"/>
      <c r="Q69" s="38"/>
      <c r="R69" s="29" t="s">
        <v>159</v>
      </c>
      <c r="S69" s="30" t="s">
        <v>157</v>
      </c>
      <c r="T69" s="31" t="s">
        <v>33</v>
      </c>
      <c r="U69" s="41" t="s">
        <v>158</v>
      </c>
      <c r="V69" s="33" t="s">
        <v>28</v>
      </c>
      <c r="W69" s="33" t="n">
        <v>3</v>
      </c>
      <c r="X69" s="29" t="s">
        <v>31</v>
      </c>
      <c r="Y69" s="39" t="n">
        <v>5300</v>
      </c>
      <c r="Z69" s="37" t="n">
        <f aca="false">W69*Y69</f>
        <v>15900</v>
      </c>
      <c r="AC69" s="4"/>
      <c r="AD69" s="4"/>
      <c r="AE69" s="4"/>
    </row>
    <row r="70" s="2" customFormat="true" ht="25.25" hidden="false" customHeight="false" outlineLevel="0" collapsed="false">
      <c r="B70" s="28"/>
      <c r="C70" s="29" t="str">
        <f aca="false">R70</f>
        <v>56.</v>
      </c>
      <c r="D70" s="30" t="s">
        <v>160</v>
      </c>
      <c r="E70" s="31" t="s">
        <v>33</v>
      </c>
      <c r="F70" s="41" t="s">
        <v>158</v>
      </c>
      <c r="G70" s="33" t="s">
        <v>28</v>
      </c>
      <c r="H70" s="33" t="n">
        <v>9</v>
      </c>
      <c r="I70" s="34"/>
      <c r="J70" s="34"/>
      <c r="K70" s="35"/>
      <c r="L70" s="36" t="n">
        <v>0</v>
      </c>
      <c r="M70" s="37" t="n">
        <f aca="false">H70*L70</f>
        <v>0</v>
      </c>
      <c r="N70" s="38"/>
      <c r="O70" s="38"/>
      <c r="P70" s="38"/>
      <c r="Q70" s="38"/>
      <c r="R70" s="29" t="s">
        <v>161</v>
      </c>
      <c r="S70" s="30" t="s">
        <v>160</v>
      </c>
      <c r="T70" s="31" t="s">
        <v>33</v>
      </c>
      <c r="U70" s="41" t="s">
        <v>158</v>
      </c>
      <c r="V70" s="33" t="s">
        <v>28</v>
      </c>
      <c r="W70" s="33" t="n">
        <v>9</v>
      </c>
      <c r="X70" s="29" t="s">
        <v>31</v>
      </c>
      <c r="Y70" s="39" t="n">
        <v>3300</v>
      </c>
      <c r="Z70" s="37" t="n">
        <f aca="false">W70*Y70</f>
        <v>29700</v>
      </c>
      <c r="AC70" s="4"/>
      <c r="AD70" s="4"/>
      <c r="AE70" s="4"/>
    </row>
    <row r="71" s="2" customFormat="true" ht="25.25" hidden="false" customHeight="false" outlineLevel="0" collapsed="false">
      <c r="B71" s="28"/>
      <c r="C71" s="29" t="str">
        <f aca="false">R71</f>
        <v>57.</v>
      </c>
      <c r="D71" s="30" t="s">
        <v>162</v>
      </c>
      <c r="E71" s="31" t="s">
        <v>33</v>
      </c>
      <c r="F71" s="41" t="s">
        <v>158</v>
      </c>
      <c r="G71" s="33" t="s">
        <v>28</v>
      </c>
      <c r="H71" s="33" t="n">
        <v>9</v>
      </c>
      <c r="I71" s="34"/>
      <c r="J71" s="34"/>
      <c r="K71" s="35"/>
      <c r="L71" s="36" t="n">
        <v>0</v>
      </c>
      <c r="M71" s="37" t="n">
        <f aca="false">H71*L71</f>
        <v>0</v>
      </c>
      <c r="N71" s="38"/>
      <c r="O71" s="38"/>
      <c r="P71" s="38"/>
      <c r="Q71" s="38"/>
      <c r="R71" s="29" t="s">
        <v>163</v>
      </c>
      <c r="S71" s="30" t="s">
        <v>162</v>
      </c>
      <c r="T71" s="31" t="s">
        <v>33</v>
      </c>
      <c r="U71" s="41" t="s">
        <v>158</v>
      </c>
      <c r="V71" s="33" t="s">
        <v>28</v>
      </c>
      <c r="W71" s="33" t="n">
        <v>9</v>
      </c>
      <c r="X71" s="29" t="s">
        <v>31</v>
      </c>
      <c r="Y71" s="39" t="n">
        <v>4200</v>
      </c>
      <c r="Z71" s="37" t="n">
        <f aca="false">W71*Y71</f>
        <v>37800</v>
      </c>
      <c r="AC71" s="4"/>
      <c r="AD71" s="4"/>
      <c r="AE71" s="4"/>
    </row>
    <row r="72" s="2" customFormat="true" ht="25.25" hidden="false" customHeight="false" outlineLevel="0" collapsed="false">
      <c r="B72" s="28"/>
      <c r="C72" s="29" t="str">
        <f aca="false">R72</f>
        <v>58.</v>
      </c>
      <c r="D72" s="30" t="s">
        <v>164</v>
      </c>
      <c r="E72" s="31" t="s">
        <v>33</v>
      </c>
      <c r="F72" s="41" t="s">
        <v>158</v>
      </c>
      <c r="G72" s="33" t="s">
        <v>28</v>
      </c>
      <c r="H72" s="33" t="n">
        <v>4</v>
      </c>
      <c r="I72" s="34"/>
      <c r="J72" s="34"/>
      <c r="K72" s="35"/>
      <c r="L72" s="36" t="n">
        <v>0</v>
      </c>
      <c r="M72" s="37" t="n">
        <f aca="false">H72*L72</f>
        <v>0</v>
      </c>
      <c r="N72" s="38"/>
      <c r="O72" s="38"/>
      <c r="P72" s="38"/>
      <c r="Q72" s="38"/>
      <c r="R72" s="29" t="s">
        <v>165</v>
      </c>
      <c r="S72" s="30" t="s">
        <v>164</v>
      </c>
      <c r="T72" s="31" t="s">
        <v>33</v>
      </c>
      <c r="U72" s="41" t="s">
        <v>158</v>
      </c>
      <c r="V72" s="33" t="s">
        <v>28</v>
      </c>
      <c r="W72" s="33" t="n">
        <v>4</v>
      </c>
      <c r="X72" s="29" t="s">
        <v>31</v>
      </c>
      <c r="Y72" s="39" t="n">
        <v>1090</v>
      </c>
      <c r="Z72" s="37" t="n">
        <f aca="false">W72*Y72</f>
        <v>4360</v>
      </c>
      <c r="AC72" s="4"/>
      <c r="AD72" s="4"/>
      <c r="AE72" s="4"/>
    </row>
    <row r="73" s="2" customFormat="true" ht="25.25" hidden="false" customHeight="false" outlineLevel="0" collapsed="false">
      <c r="B73" s="28"/>
      <c r="C73" s="29" t="str">
        <f aca="false">R73</f>
        <v>59.</v>
      </c>
      <c r="D73" s="30" t="s">
        <v>166</v>
      </c>
      <c r="E73" s="31" t="s">
        <v>33</v>
      </c>
      <c r="F73" s="41" t="s">
        <v>158</v>
      </c>
      <c r="G73" s="33" t="s">
        <v>28</v>
      </c>
      <c r="H73" s="33" t="n">
        <v>4</v>
      </c>
      <c r="I73" s="34"/>
      <c r="J73" s="34"/>
      <c r="K73" s="35"/>
      <c r="L73" s="36" t="n">
        <v>0</v>
      </c>
      <c r="M73" s="37" t="n">
        <f aca="false">H73*L73</f>
        <v>0</v>
      </c>
      <c r="N73" s="38"/>
      <c r="O73" s="38"/>
      <c r="P73" s="38"/>
      <c r="Q73" s="38"/>
      <c r="R73" s="29" t="s">
        <v>167</v>
      </c>
      <c r="S73" s="30" t="s">
        <v>166</v>
      </c>
      <c r="T73" s="31" t="s">
        <v>33</v>
      </c>
      <c r="U73" s="41" t="s">
        <v>158</v>
      </c>
      <c r="V73" s="33" t="s">
        <v>28</v>
      </c>
      <c r="W73" s="33" t="n">
        <v>4</v>
      </c>
      <c r="X73" s="29" t="s">
        <v>31</v>
      </c>
      <c r="Y73" s="39" t="n">
        <v>1900</v>
      </c>
      <c r="Z73" s="37" t="n">
        <f aca="false">W73*Y73</f>
        <v>7600</v>
      </c>
      <c r="AC73" s="4"/>
      <c r="AD73" s="4"/>
      <c r="AE73" s="4"/>
    </row>
    <row r="74" s="2" customFormat="true" ht="25.25" hidden="false" customHeight="false" outlineLevel="0" collapsed="false">
      <c r="B74" s="28"/>
      <c r="C74" s="29" t="str">
        <f aca="false">R74</f>
        <v>60.</v>
      </c>
      <c r="D74" s="30" t="s">
        <v>168</v>
      </c>
      <c r="E74" s="31" t="s">
        <v>33</v>
      </c>
      <c r="F74" s="41" t="s">
        <v>158</v>
      </c>
      <c r="G74" s="33" t="s">
        <v>28</v>
      </c>
      <c r="H74" s="33" t="n">
        <v>20</v>
      </c>
      <c r="I74" s="34"/>
      <c r="J74" s="34"/>
      <c r="K74" s="35"/>
      <c r="L74" s="36" t="n">
        <v>0</v>
      </c>
      <c r="M74" s="37" t="n">
        <f aca="false">H74*L74</f>
        <v>0</v>
      </c>
      <c r="N74" s="38"/>
      <c r="O74" s="38"/>
      <c r="P74" s="38"/>
      <c r="Q74" s="38"/>
      <c r="R74" s="29" t="s">
        <v>169</v>
      </c>
      <c r="S74" s="30" t="s">
        <v>168</v>
      </c>
      <c r="T74" s="31" t="s">
        <v>33</v>
      </c>
      <c r="U74" s="41" t="s">
        <v>158</v>
      </c>
      <c r="V74" s="33" t="s">
        <v>28</v>
      </c>
      <c r="W74" s="33" t="n">
        <v>20</v>
      </c>
      <c r="X74" s="29" t="s">
        <v>31</v>
      </c>
      <c r="Y74" s="39" t="n">
        <v>935</v>
      </c>
      <c r="Z74" s="37" t="n">
        <f aca="false">W74*Y74</f>
        <v>18700</v>
      </c>
      <c r="AC74" s="4"/>
      <c r="AD74" s="4"/>
      <c r="AE74" s="4"/>
    </row>
    <row r="75" s="2" customFormat="true" ht="25.25" hidden="false" customHeight="false" outlineLevel="0" collapsed="false">
      <c r="B75" s="28"/>
      <c r="C75" s="29" t="str">
        <f aca="false">R75</f>
        <v>61.</v>
      </c>
      <c r="D75" s="30" t="s">
        <v>170</v>
      </c>
      <c r="E75" s="31" t="s">
        <v>33</v>
      </c>
      <c r="F75" s="41" t="s">
        <v>158</v>
      </c>
      <c r="G75" s="33" t="s">
        <v>28</v>
      </c>
      <c r="H75" s="33" t="n">
        <v>20</v>
      </c>
      <c r="I75" s="34"/>
      <c r="J75" s="34"/>
      <c r="K75" s="35"/>
      <c r="L75" s="36" t="n">
        <v>0</v>
      </c>
      <c r="M75" s="37" t="n">
        <f aca="false">H75*L75</f>
        <v>0</v>
      </c>
      <c r="N75" s="38"/>
      <c r="O75" s="38"/>
      <c r="P75" s="38"/>
      <c r="Q75" s="38"/>
      <c r="R75" s="29" t="s">
        <v>171</v>
      </c>
      <c r="S75" s="30" t="s">
        <v>170</v>
      </c>
      <c r="T75" s="31" t="s">
        <v>33</v>
      </c>
      <c r="U75" s="41" t="s">
        <v>158</v>
      </c>
      <c r="V75" s="33" t="s">
        <v>28</v>
      </c>
      <c r="W75" s="33" t="n">
        <v>20</v>
      </c>
      <c r="X75" s="29" t="s">
        <v>31</v>
      </c>
      <c r="Y75" s="39" t="n">
        <v>2280</v>
      </c>
      <c r="Z75" s="37" t="n">
        <f aca="false">W75*Y75</f>
        <v>45600</v>
      </c>
      <c r="AC75" s="4"/>
      <c r="AD75" s="4"/>
      <c r="AE75" s="4"/>
    </row>
    <row r="76" s="2" customFormat="true" ht="25.25" hidden="false" customHeight="false" outlineLevel="0" collapsed="false">
      <c r="B76" s="28"/>
      <c r="C76" s="29" t="str">
        <f aca="false">R76</f>
        <v>62.</v>
      </c>
      <c r="D76" s="30" t="s">
        <v>172</v>
      </c>
      <c r="E76" s="31" t="s">
        <v>33</v>
      </c>
      <c r="F76" s="41" t="s">
        <v>158</v>
      </c>
      <c r="G76" s="33" t="s">
        <v>28</v>
      </c>
      <c r="H76" s="33" t="n">
        <v>5</v>
      </c>
      <c r="I76" s="34"/>
      <c r="J76" s="34"/>
      <c r="K76" s="35"/>
      <c r="L76" s="36" t="n">
        <v>0</v>
      </c>
      <c r="M76" s="37" t="n">
        <f aca="false">H76*L76</f>
        <v>0</v>
      </c>
      <c r="N76" s="38"/>
      <c r="O76" s="38"/>
      <c r="P76" s="38"/>
      <c r="Q76" s="38"/>
      <c r="R76" s="29" t="s">
        <v>173</v>
      </c>
      <c r="S76" s="30" t="s">
        <v>172</v>
      </c>
      <c r="T76" s="31" t="s">
        <v>33</v>
      </c>
      <c r="U76" s="41" t="s">
        <v>158</v>
      </c>
      <c r="V76" s="33" t="s">
        <v>28</v>
      </c>
      <c r="W76" s="33" t="n">
        <v>5</v>
      </c>
      <c r="X76" s="29" t="s">
        <v>31</v>
      </c>
      <c r="Y76" s="39" t="n">
        <v>5300</v>
      </c>
      <c r="Z76" s="37" t="n">
        <f aca="false">W76*Y76</f>
        <v>26500</v>
      </c>
      <c r="AC76" s="4"/>
      <c r="AD76" s="4"/>
      <c r="AE76" s="4"/>
    </row>
    <row r="77" s="2" customFormat="true" ht="25.25" hidden="false" customHeight="false" outlineLevel="0" collapsed="false">
      <c r="B77" s="28"/>
      <c r="C77" s="29" t="str">
        <f aca="false">R77</f>
        <v>63.</v>
      </c>
      <c r="D77" s="30" t="s">
        <v>174</v>
      </c>
      <c r="E77" s="31" t="s">
        <v>33</v>
      </c>
      <c r="F77" s="48" t="s">
        <v>175</v>
      </c>
      <c r="G77" s="33" t="s">
        <v>28</v>
      </c>
      <c r="H77" s="33" t="n">
        <v>2</v>
      </c>
      <c r="I77" s="34"/>
      <c r="J77" s="34"/>
      <c r="K77" s="35"/>
      <c r="L77" s="36" t="n">
        <v>0</v>
      </c>
      <c r="M77" s="37" t="n">
        <f aca="false">H77*L77</f>
        <v>0</v>
      </c>
      <c r="N77" s="38"/>
      <c r="O77" s="38"/>
      <c r="P77" s="38"/>
      <c r="Q77" s="38"/>
      <c r="R77" s="29" t="s">
        <v>176</v>
      </c>
      <c r="S77" s="30" t="s">
        <v>174</v>
      </c>
      <c r="T77" s="31" t="s">
        <v>33</v>
      </c>
      <c r="U77" s="48" t="s">
        <v>175</v>
      </c>
      <c r="V77" s="33" t="s">
        <v>28</v>
      </c>
      <c r="W77" s="33" t="n">
        <v>2</v>
      </c>
      <c r="X77" s="29" t="s">
        <v>31</v>
      </c>
      <c r="Y77" s="39" t="n">
        <v>4300</v>
      </c>
      <c r="Z77" s="37" t="n">
        <f aca="false">W77*Y77</f>
        <v>8600</v>
      </c>
      <c r="AC77" s="4"/>
      <c r="AD77" s="4"/>
      <c r="AE77" s="4"/>
    </row>
    <row r="78" s="2" customFormat="true" ht="25.25" hidden="false" customHeight="false" outlineLevel="0" collapsed="false">
      <c r="B78" s="28"/>
      <c r="C78" s="29" t="str">
        <f aca="false">R78</f>
        <v>64.</v>
      </c>
      <c r="D78" s="30" t="s">
        <v>177</v>
      </c>
      <c r="E78" s="31" t="s">
        <v>33</v>
      </c>
      <c r="F78" s="48" t="s">
        <v>175</v>
      </c>
      <c r="G78" s="33" t="s">
        <v>28</v>
      </c>
      <c r="H78" s="49" t="n">
        <v>3</v>
      </c>
      <c r="I78" s="34"/>
      <c r="J78" s="34"/>
      <c r="K78" s="35"/>
      <c r="L78" s="36" t="n">
        <v>0</v>
      </c>
      <c r="M78" s="37" t="n">
        <f aca="false">H78*L78</f>
        <v>0</v>
      </c>
      <c r="N78" s="38"/>
      <c r="O78" s="38"/>
      <c r="P78" s="38"/>
      <c r="Q78" s="38"/>
      <c r="R78" s="29" t="s">
        <v>178</v>
      </c>
      <c r="S78" s="30" t="s">
        <v>177</v>
      </c>
      <c r="T78" s="31" t="s">
        <v>33</v>
      </c>
      <c r="U78" s="48" t="s">
        <v>175</v>
      </c>
      <c r="V78" s="33" t="s">
        <v>28</v>
      </c>
      <c r="W78" s="49" t="n">
        <v>3</v>
      </c>
      <c r="X78" s="29" t="s">
        <v>31</v>
      </c>
      <c r="Y78" s="39" t="n">
        <v>1260</v>
      </c>
      <c r="Z78" s="37" t="n">
        <f aca="false">W78*Y78</f>
        <v>3780</v>
      </c>
      <c r="AC78" s="4"/>
      <c r="AD78" s="4"/>
      <c r="AE78" s="4"/>
    </row>
    <row r="79" s="2" customFormat="true" ht="25.25" hidden="false" customHeight="false" outlineLevel="0" collapsed="false">
      <c r="B79" s="28"/>
      <c r="C79" s="29" t="str">
        <f aca="false">R79</f>
        <v>65.</v>
      </c>
      <c r="D79" s="30" t="s">
        <v>179</v>
      </c>
      <c r="E79" s="31" t="s">
        <v>26</v>
      </c>
      <c r="F79" s="32" t="s">
        <v>180</v>
      </c>
      <c r="G79" s="33" t="s">
        <v>28</v>
      </c>
      <c r="H79" s="33" t="n">
        <v>3</v>
      </c>
      <c r="I79" s="34"/>
      <c r="J79" s="34"/>
      <c r="K79" s="35"/>
      <c r="L79" s="36" t="n">
        <v>0</v>
      </c>
      <c r="M79" s="37" t="n">
        <f aca="false">H79*L79</f>
        <v>0</v>
      </c>
      <c r="N79" s="38"/>
      <c r="O79" s="38"/>
      <c r="P79" s="38"/>
      <c r="Q79" s="38"/>
      <c r="R79" s="29" t="s">
        <v>181</v>
      </c>
      <c r="S79" s="30" t="s">
        <v>179</v>
      </c>
      <c r="T79" s="31" t="s">
        <v>26</v>
      </c>
      <c r="U79" s="32" t="s">
        <v>180</v>
      </c>
      <c r="V79" s="33" t="s">
        <v>28</v>
      </c>
      <c r="W79" s="33" t="n">
        <v>3</v>
      </c>
      <c r="X79" s="29" t="s">
        <v>31</v>
      </c>
      <c r="Y79" s="39" t="n">
        <v>4250</v>
      </c>
      <c r="Z79" s="37" t="n">
        <f aca="false">W79*Y79</f>
        <v>12750</v>
      </c>
      <c r="AC79" s="4"/>
      <c r="AD79" s="4"/>
      <c r="AE79" s="4"/>
    </row>
    <row r="80" s="2" customFormat="true" ht="25.25" hidden="false" customHeight="false" outlineLevel="0" collapsed="false">
      <c r="B80" s="28"/>
      <c r="C80" s="29" t="str">
        <f aca="false">R80</f>
        <v>66.</v>
      </c>
      <c r="D80" s="30" t="s">
        <v>182</v>
      </c>
      <c r="E80" s="31" t="s">
        <v>26</v>
      </c>
      <c r="F80" s="32" t="s">
        <v>180</v>
      </c>
      <c r="G80" s="33" t="s">
        <v>28</v>
      </c>
      <c r="H80" s="33" t="n">
        <v>3</v>
      </c>
      <c r="I80" s="34"/>
      <c r="J80" s="34"/>
      <c r="K80" s="35"/>
      <c r="L80" s="36" t="n">
        <v>0</v>
      </c>
      <c r="M80" s="37" t="n">
        <f aca="false">H80*L80</f>
        <v>0</v>
      </c>
      <c r="N80" s="38"/>
      <c r="O80" s="38"/>
      <c r="P80" s="38"/>
      <c r="Q80" s="38"/>
      <c r="R80" s="29" t="s">
        <v>183</v>
      </c>
      <c r="S80" s="30" t="s">
        <v>182</v>
      </c>
      <c r="T80" s="31" t="s">
        <v>26</v>
      </c>
      <c r="U80" s="32" t="s">
        <v>180</v>
      </c>
      <c r="V80" s="33" t="s">
        <v>28</v>
      </c>
      <c r="W80" s="33" t="n">
        <v>3</v>
      </c>
      <c r="X80" s="29" t="s">
        <v>31</v>
      </c>
      <c r="Y80" s="39" t="n">
        <v>2500</v>
      </c>
      <c r="Z80" s="37" t="n">
        <f aca="false">W80*Y80</f>
        <v>7500</v>
      </c>
      <c r="AC80" s="4"/>
      <c r="AD80" s="4"/>
      <c r="AE80" s="4"/>
    </row>
    <row r="81" s="2" customFormat="true" ht="25.25" hidden="false" customHeight="false" outlineLevel="0" collapsed="false">
      <c r="B81" s="28"/>
      <c r="C81" s="29" t="str">
        <f aca="false">R81</f>
        <v>67.</v>
      </c>
      <c r="D81" s="30" t="s">
        <v>184</v>
      </c>
      <c r="E81" s="31" t="s">
        <v>37</v>
      </c>
      <c r="F81" s="42" t="s">
        <v>185</v>
      </c>
      <c r="G81" s="33" t="s">
        <v>28</v>
      </c>
      <c r="H81" s="33" t="n">
        <v>1</v>
      </c>
      <c r="I81" s="34"/>
      <c r="J81" s="34"/>
      <c r="K81" s="35"/>
      <c r="L81" s="36" t="n">
        <v>0</v>
      </c>
      <c r="M81" s="37" t="n">
        <f aca="false">H81*L81</f>
        <v>0</v>
      </c>
      <c r="N81" s="38"/>
      <c r="O81" s="38"/>
      <c r="P81" s="38"/>
      <c r="Q81" s="38"/>
      <c r="R81" s="29" t="s">
        <v>186</v>
      </c>
      <c r="S81" s="30" t="s">
        <v>184</v>
      </c>
      <c r="T81" s="31" t="s">
        <v>37</v>
      </c>
      <c r="U81" s="42" t="s">
        <v>185</v>
      </c>
      <c r="V81" s="33" t="s">
        <v>28</v>
      </c>
      <c r="W81" s="33" t="n">
        <v>1</v>
      </c>
      <c r="X81" s="29" t="s">
        <v>31</v>
      </c>
      <c r="Y81" s="39" t="n">
        <v>99970</v>
      </c>
      <c r="Z81" s="37" t="n">
        <f aca="false">W81*Y81</f>
        <v>99970</v>
      </c>
      <c r="AC81" s="4"/>
      <c r="AD81" s="4"/>
      <c r="AE81" s="4"/>
    </row>
    <row r="82" s="2" customFormat="true" ht="25.25" hidden="false" customHeight="false" outlineLevel="0" collapsed="false">
      <c r="B82" s="28"/>
      <c r="C82" s="29" t="str">
        <f aca="false">R82</f>
        <v>68.</v>
      </c>
      <c r="D82" s="30" t="s">
        <v>187</v>
      </c>
      <c r="E82" s="31" t="s">
        <v>33</v>
      </c>
      <c r="F82" s="41" t="s">
        <v>107</v>
      </c>
      <c r="G82" s="33" t="s">
        <v>28</v>
      </c>
      <c r="H82" s="33" t="n">
        <v>60</v>
      </c>
      <c r="I82" s="34"/>
      <c r="J82" s="34"/>
      <c r="K82" s="35"/>
      <c r="L82" s="36" t="n">
        <v>0</v>
      </c>
      <c r="M82" s="37" t="n">
        <f aca="false">H82*L82</f>
        <v>0</v>
      </c>
      <c r="N82" s="38"/>
      <c r="O82" s="38"/>
      <c r="P82" s="38"/>
      <c r="Q82" s="38"/>
      <c r="R82" s="29" t="s">
        <v>188</v>
      </c>
      <c r="S82" s="30" t="s">
        <v>187</v>
      </c>
      <c r="T82" s="31" t="s">
        <v>33</v>
      </c>
      <c r="U82" s="41" t="s">
        <v>107</v>
      </c>
      <c r="V82" s="33" t="s">
        <v>28</v>
      </c>
      <c r="W82" s="33" t="n">
        <v>60</v>
      </c>
      <c r="X82" s="29" t="s">
        <v>31</v>
      </c>
      <c r="Y82" s="39" t="n">
        <v>68</v>
      </c>
      <c r="Z82" s="37" t="n">
        <f aca="false">W82*Y82</f>
        <v>4080</v>
      </c>
      <c r="AC82" s="4"/>
      <c r="AD82" s="4"/>
      <c r="AE82" s="4"/>
    </row>
    <row r="83" s="2" customFormat="true" ht="26.85" hidden="false" customHeight="false" outlineLevel="0" collapsed="false">
      <c r="B83" s="28"/>
      <c r="C83" s="29" t="str">
        <f aca="false">R83</f>
        <v>69.</v>
      </c>
      <c r="D83" s="30" t="s">
        <v>189</v>
      </c>
      <c r="E83" s="31" t="s">
        <v>37</v>
      </c>
      <c r="F83" s="42" t="s">
        <v>190</v>
      </c>
      <c r="G83" s="33" t="s">
        <v>28</v>
      </c>
      <c r="H83" s="33" t="n">
        <v>4</v>
      </c>
      <c r="I83" s="34"/>
      <c r="J83" s="34"/>
      <c r="K83" s="35"/>
      <c r="L83" s="36" t="n">
        <v>0</v>
      </c>
      <c r="M83" s="37" t="n">
        <f aca="false">H83*L83</f>
        <v>0</v>
      </c>
      <c r="N83" s="38"/>
      <c r="O83" s="38"/>
      <c r="P83" s="38"/>
      <c r="Q83" s="38"/>
      <c r="R83" s="29" t="s">
        <v>191</v>
      </c>
      <c r="S83" s="30" t="s">
        <v>189</v>
      </c>
      <c r="T83" s="31" t="s">
        <v>37</v>
      </c>
      <c r="U83" s="42" t="s">
        <v>190</v>
      </c>
      <c r="V83" s="33" t="s">
        <v>28</v>
      </c>
      <c r="W83" s="33" t="n">
        <v>4</v>
      </c>
      <c r="X83" s="29" t="s">
        <v>31</v>
      </c>
      <c r="Y83" s="39" t="n">
        <v>515</v>
      </c>
      <c r="Z83" s="37" t="n">
        <f aca="false">W83*Y83</f>
        <v>2060</v>
      </c>
      <c r="AC83" s="4"/>
      <c r="AD83" s="4"/>
      <c r="AE83" s="4"/>
    </row>
    <row r="84" s="2" customFormat="true" ht="25.25" hidden="false" customHeight="false" outlineLevel="0" collapsed="false">
      <c r="B84" s="28"/>
      <c r="C84" s="29" t="str">
        <f aca="false">R84</f>
        <v>70.</v>
      </c>
      <c r="D84" s="30" t="s">
        <v>192</v>
      </c>
      <c r="E84" s="31" t="s">
        <v>33</v>
      </c>
      <c r="F84" s="41" t="s">
        <v>175</v>
      </c>
      <c r="G84" s="33" t="s">
        <v>28</v>
      </c>
      <c r="H84" s="33" t="n">
        <v>6</v>
      </c>
      <c r="I84" s="34"/>
      <c r="J84" s="34"/>
      <c r="K84" s="35"/>
      <c r="L84" s="36" t="n">
        <v>0</v>
      </c>
      <c r="M84" s="37" t="n">
        <f aca="false">H84*L84</f>
        <v>0</v>
      </c>
      <c r="N84" s="38"/>
      <c r="O84" s="38"/>
      <c r="P84" s="38"/>
      <c r="Q84" s="38"/>
      <c r="R84" s="29" t="s">
        <v>193</v>
      </c>
      <c r="S84" s="30" t="s">
        <v>192</v>
      </c>
      <c r="T84" s="31" t="s">
        <v>33</v>
      </c>
      <c r="U84" s="41" t="s">
        <v>175</v>
      </c>
      <c r="V84" s="33" t="s">
        <v>28</v>
      </c>
      <c r="W84" s="33" t="n">
        <v>6</v>
      </c>
      <c r="X84" s="29" t="s">
        <v>31</v>
      </c>
      <c r="Y84" s="39" t="n">
        <v>1700</v>
      </c>
      <c r="Z84" s="37" t="n">
        <f aca="false">W84*Y84</f>
        <v>10200</v>
      </c>
      <c r="AC84" s="4"/>
      <c r="AD84" s="4"/>
      <c r="AE84" s="4"/>
    </row>
    <row r="85" s="2" customFormat="true" ht="26.85" hidden="false" customHeight="false" outlineLevel="0" collapsed="false">
      <c r="B85" s="28"/>
      <c r="C85" s="29" t="str">
        <f aca="false">R85</f>
        <v>71.</v>
      </c>
      <c r="D85" s="30" t="s">
        <v>194</v>
      </c>
      <c r="E85" s="31" t="s">
        <v>37</v>
      </c>
      <c r="F85" s="42" t="s">
        <v>195</v>
      </c>
      <c r="G85" s="33" t="s">
        <v>28</v>
      </c>
      <c r="H85" s="33" t="n">
        <v>3</v>
      </c>
      <c r="I85" s="34"/>
      <c r="J85" s="34"/>
      <c r="K85" s="35"/>
      <c r="L85" s="36" t="n">
        <v>0</v>
      </c>
      <c r="M85" s="37" t="n">
        <f aca="false">H85*L85</f>
        <v>0</v>
      </c>
      <c r="N85" s="38"/>
      <c r="O85" s="38"/>
      <c r="P85" s="38"/>
      <c r="Q85" s="38"/>
      <c r="R85" s="29" t="s">
        <v>196</v>
      </c>
      <c r="S85" s="30" t="s">
        <v>194</v>
      </c>
      <c r="T85" s="31" t="s">
        <v>37</v>
      </c>
      <c r="U85" s="42" t="s">
        <v>195</v>
      </c>
      <c r="V85" s="33" t="s">
        <v>28</v>
      </c>
      <c r="W85" s="33" t="n">
        <v>3</v>
      </c>
      <c r="X85" s="29" t="s">
        <v>31</v>
      </c>
      <c r="Y85" s="39" t="n">
        <v>193</v>
      </c>
      <c r="Z85" s="37" t="n">
        <f aca="false">W85*Y85</f>
        <v>579</v>
      </c>
      <c r="AC85" s="4"/>
      <c r="AD85" s="4"/>
      <c r="AE85" s="4"/>
    </row>
    <row r="86" s="2" customFormat="true" ht="26.85" hidden="false" customHeight="false" outlineLevel="0" collapsed="false">
      <c r="B86" s="28"/>
      <c r="C86" s="29" t="str">
        <f aca="false">R86</f>
        <v>72.</v>
      </c>
      <c r="D86" s="30" t="s">
        <v>197</v>
      </c>
      <c r="E86" s="31" t="s">
        <v>37</v>
      </c>
      <c r="F86" s="42" t="s">
        <v>195</v>
      </c>
      <c r="G86" s="33" t="s">
        <v>28</v>
      </c>
      <c r="H86" s="33" t="n">
        <v>15</v>
      </c>
      <c r="I86" s="34"/>
      <c r="J86" s="34"/>
      <c r="K86" s="35"/>
      <c r="L86" s="36" t="n">
        <v>0</v>
      </c>
      <c r="M86" s="37" t="n">
        <f aca="false">H86*L86</f>
        <v>0</v>
      </c>
      <c r="N86" s="38"/>
      <c r="O86" s="38"/>
      <c r="P86" s="38"/>
      <c r="Q86" s="38"/>
      <c r="R86" s="29" t="s">
        <v>198</v>
      </c>
      <c r="S86" s="30" t="s">
        <v>197</v>
      </c>
      <c r="T86" s="31" t="s">
        <v>37</v>
      </c>
      <c r="U86" s="42" t="s">
        <v>195</v>
      </c>
      <c r="V86" s="33" t="s">
        <v>28</v>
      </c>
      <c r="W86" s="33" t="n">
        <v>15</v>
      </c>
      <c r="X86" s="29" t="s">
        <v>31</v>
      </c>
      <c r="Y86" s="39" t="n">
        <v>178</v>
      </c>
      <c r="Z86" s="37" t="n">
        <f aca="false">W86*Y86</f>
        <v>2670</v>
      </c>
      <c r="AC86" s="4"/>
      <c r="AD86" s="4"/>
      <c r="AE86" s="4"/>
    </row>
    <row r="87" s="2" customFormat="true" ht="26.85" hidden="false" customHeight="false" outlineLevel="0" collapsed="false">
      <c r="B87" s="28"/>
      <c r="C87" s="29" t="str">
        <f aca="false">R87</f>
        <v>73.</v>
      </c>
      <c r="D87" s="30" t="s">
        <v>199</v>
      </c>
      <c r="E87" s="31" t="s">
        <v>37</v>
      </c>
      <c r="F87" s="42" t="s">
        <v>195</v>
      </c>
      <c r="G87" s="33" t="s">
        <v>28</v>
      </c>
      <c r="H87" s="33" t="n">
        <v>6</v>
      </c>
      <c r="I87" s="34"/>
      <c r="J87" s="34"/>
      <c r="K87" s="35"/>
      <c r="L87" s="36" t="n">
        <v>0</v>
      </c>
      <c r="M87" s="37" t="n">
        <f aca="false">H87*L87</f>
        <v>0</v>
      </c>
      <c r="N87" s="38"/>
      <c r="O87" s="38"/>
      <c r="P87" s="38"/>
      <c r="Q87" s="38"/>
      <c r="R87" s="29" t="s">
        <v>200</v>
      </c>
      <c r="S87" s="30" t="s">
        <v>199</v>
      </c>
      <c r="T87" s="31" t="s">
        <v>37</v>
      </c>
      <c r="U87" s="42" t="s">
        <v>195</v>
      </c>
      <c r="V87" s="33" t="s">
        <v>28</v>
      </c>
      <c r="W87" s="33" t="n">
        <v>6</v>
      </c>
      <c r="X87" s="29" t="s">
        <v>31</v>
      </c>
      <c r="Y87" s="39" t="n">
        <v>83</v>
      </c>
      <c r="Z87" s="37" t="n">
        <f aca="false">W87*Y87</f>
        <v>498</v>
      </c>
      <c r="AC87" s="4"/>
      <c r="AD87" s="4"/>
      <c r="AE87" s="4"/>
    </row>
    <row r="88" s="2" customFormat="true" ht="26.85" hidden="false" customHeight="false" outlineLevel="0" collapsed="false">
      <c r="B88" s="28"/>
      <c r="C88" s="29" t="str">
        <f aca="false">R88</f>
        <v>74.</v>
      </c>
      <c r="D88" s="30" t="s">
        <v>201</v>
      </c>
      <c r="E88" s="31" t="s">
        <v>37</v>
      </c>
      <c r="F88" s="42" t="s">
        <v>195</v>
      </c>
      <c r="G88" s="33" t="s">
        <v>28</v>
      </c>
      <c r="H88" s="33" t="n">
        <v>4</v>
      </c>
      <c r="I88" s="34"/>
      <c r="J88" s="34"/>
      <c r="K88" s="35"/>
      <c r="L88" s="36" t="n">
        <v>0</v>
      </c>
      <c r="M88" s="37" t="n">
        <f aca="false">H88*L88</f>
        <v>0</v>
      </c>
      <c r="N88" s="38"/>
      <c r="O88" s="38"/>
      <c r="P88" s="38"/>
      <c r="Q88" s="38"/>
      <c r="R88" s="29" t="s">
        <v>202</v>
      </c>
      <c r="S88" s="30" t="s">
        <v>201</v>
      </c>
      <c r="T88" s="31" t="s">
        <v>37</v>
      </c>
      <c r="U88" s="42" t="s">
        <v>195</v>
      </c>
      <c r="V88" s="33" t="s">
        <v>28</v>
      </c>
      <c r="W88" s="33" t="n">
        <v>4</v>
      </c>
      <c r="X88" s="29" t="s">
        <v>31</v>
      </c>
      <c r="Y88" s="39" t="n">
        <v>675</v>
      </c>
      <c r="Z88" s="37" t="n">
        <f aca="false">W88*Y88</f>
        <v>2700</v>
      </c>
      <c r="AC88" s="4"/>
      <c r="AD88" s="4"/>
      <c r="AE88" s="4"/>
    </row>
    <row r="89" s="2" customFormat="true" ht="25.25" hidden="false" customHeight="false" outlineLevel="0" collapsed="false">
      <c r="B89" s="28"/>
      <c r="C89" s="29" t="str">
        <f aca="false">R89</f>
        <v>75.</v>
      </c>
      <c r="D89" s="30" t="s">
        <v>203</v>
      </c>
      <c r="E89" s="31" t="s">
        <v>33</v>
      </c>
      <c r="F89" s="41" t="s">
        <v>204</v>
      </c>
      <c r="G89" s="33" t="s">
        <v>28</v>
      </c>
      <c r="H89" s="33" t="n">
        <v>2</v>
      </c>
      <c r="I89" s="34"/>
      <c r="J89" s="34"/>
      <c r="K89" s="35"/>
      <c r="L89" s="36" t="n">
        <v>0</v>
      </c>
      <c r="M89" s="37" t="n">
        <f aca="false">H89*L89</f>
        <v>0</v>
      </c>
      <c r="N89" s="38"/>
      <c r="O89" s="38"/>
      <c r="P89" s="38"/>
      <c r="Q89" s="38"/>
      <c r="R89" s="29" t="s">
        <v>205</v>
      </c>
      <c r="S89" s="30" t="s">
        <v>203</v>
      </c>
      <c r="T89" s="31" t="s">
        <v>33</v>
      </c>
      <c r="U89" s="41" t="s">
        <v>204</v>
      </c>
      <c r="V89" s="33" t="s">
        <v>28</v>
      </c>
      <c r="W89" s="33" t="n">
        <v>2</v>
      </c>
      <c r="X89" s="29" t="s">
        <v>31</v>
      </c>
      <c r="Y89" s="39" t="n">
        <v>4850</v>
      </c>
      <c r="Z89" s="37" t="n">
        <f aca="false">W89*Y89</f>
        <v>9700</v>
      </c>
      <c r="AC89" s="4"/>
      <c r="AD89" s="4"/>
      <c r="AE89" s="4"/>
    </row>
    <row r="90" s="2" customFormat="true" ht="25.25" hidden="false" customHeight="false" outlineLevel="0" collapsed="false">
      <c r="B90" s="28"/>
      <c r="C90" s="29" t="str">
        <f aca="false">R90</f>
        <v>76.</v>
      </c>
      <c r="D90" s="30" t="s">
        <v>206</v>
      </c>
      <c r="E90" s="31" t="s">
        <v>33</v>
      </c>
      <c r="F90" s="41" t="s">
        <v>207</v>
      </c>
      <c r="G90" s="33" t="s">
        <v>28</v>
      </c>
      <c r="H90" s="33" t="n">
        <v>8</v>
      </c>
      <c r="I90" s="34"/>
      <c r="J90" s="34"/>
      <c r="K90" s="35"/>
      <c r="L90" s="36" t="n">
        <v>0</v>
      </c>
      <c r="M90" s="37" t="n">
        <f aca="false">H90*L90</f>
        <v>0</v>
      </c>
      <c r="N90" s="38"/>
      <c r="O90" s="38"/>
      <c r="P90" s="38"/>
      <c r="Q90" s="38"/>
      <c r="R90" s="29" t="s">
        <v>208</v>
      </c>
      <c r="S90" s="30" t="s">
        <v>206</v>
      </c>
      <c r="T90" s="31" t="s">
        <v>33</v>
      </c>
      <c r="U90" s="41" t="s">
        <v>207</v>
      </c>
      <c r="V90" s="33" t="s">
        <v>28</v>
      </c>
      <c r="W90" s="33" t="n">
        <v>8</v>
      </c>
      <c r="X90" s="29" t="s">
        <v>31</v>
      </c>
      <c r="Y90" s="39" t="n">
        <v>160</v>
      </c>
      <c r="Z90" s="37" t="n">
        <f aca="false">W90*Y90</f>
        <v>1280</v>
      </c>
      <c r="AC90" s="4"/>
      <c r="AD90" s="4"/>
      <c r="AE90" s="4"/>
    </row>
    <row r="91" s="2" customFormat="true" ht="26.85" hidden="false" customHeight="false" outlineLevel="0" collapsed="false">
      <c r="B91" s="28"/>
      <c r="C91" s="29" t="str">
        <f aca="false">R91</f>
        <v>77.</v>
      </c>
      <c r="D91" s="30" t="s">
        <v>209</v>
      </c>
      <c r="E91" s="31" t="s">
        <v>37</v>
      </c>
      <c r="F91" s="42" t="s">
        <v>134</v>
      </c>
      <c r="G91" s="33" t="s">
        <v>28</v>
      </c>
      <c r="H91" s="33" t="n">
        <v>3</v>
      </c>
      <c r="I91" s="34"/>
      <c r="J91" s="34"/>
      <c r="K91" s="35"/>
      <c r="L91" s="36" t="n">
        <v>0</v>
      </c>
      <c r="M91" s="37" t="n">
        <f aca="false">H91*L91</f>
        <v>0</v>
      </c>
      <c r="N91" s="38"/>
      <c r="O91" s="38"/>
      <c r="P91" s="38"/>
      <c r="Q91" s="38"/>
      <c r="R91" s="29" t="s">
        <v>210</v>
      </c>
      <c r="S91" s="30" t="s">
        <v>209</v>
      </c>
      <c r="T91" s="31" t="s">
        <v>37</v>
      </c>
      <c r="U91" s="42" t="s">
        <v>134</v>
      </c>
      <c r="V91" s="33" t="s">
        <v>28</v>
      </c>
      <c r="W91" s="33" t="n">
        <v>3</v>
      </c>
      <c r="X91" s="29" t="s">
        <v>31</v>
      </c>
      <c r="Y91" s="39" t="n">
        <v>39500</v>
      </c>
      <c r="Z91" s="37" t="n">
        <f aca="false">W91*Y91</f>
        <v>118500</v>
      </c>
      <c r="AC91" s="4"/>
      <c r="AD91" s="4"/>
      <c r="AE91" s="4"/>
    </row>
    <row r="92" s="2" customFormat="true" ht="25.25" hidden="false" customHeight="false" outlineLevel="0" collapsed="false">
      <c r="B92" s="28"/>
      <c r="C92" s="29" t="str">
        <f aca="false">R92</f>
        <v>78.</v>
      </c>
      <c r="D92" s="30" t="s">
        <v>211</v>
      </c>
      <c r="E92" s="31" t="s">
        <v>33</v>
      </c>
      <c r="F92" s="41" t="s">
        <v>212</v>
      </c>
      <c r="G92" s="33" t="s">
        <v>28</v>
      </c>
      <c r="H92" s="33" t="n">
        <v>43</v>
      </c>
      <c r="I92" s="34"/>
      <c r="J92" s="34"/>
      <c r="K92" s="35"/>
      <c r="L92" s="36" t="n">
        <v>0</v>
      </c>
      <c r="M92" s="37" t="n">
        <f aca="false">H92*L92</f>
        <v>0</v>
      </c>
      <c r="N92" s="38"/>
      <c r="O92" s="38"/>
      <c r="P92" s="38"/>
      <c r="Q92" s="38"/>
      <c r="R92" s="29" t="s">
        <v>213</v>
      </c>
      <c r="S92" s="30" t="s">
        <v>211</v>
      </c>
      <c r="T92" s="31" t="s">
        <v>33</v>
      </c>
      <c r="U92" s="41" t="s">
        <v>212</v>
      </c>
      <c r="V92" s="33" t="s">
        <v>28</v>
      </c>
      <c r="W92" s="33" t="n">
        <v>43</v>
      </c>
      <c r="X92" s="29" t="s">
        <v>31</v>
      </c>
      <c r="Y92" s="39" t="n">
        <v>385</v>
      </c>
      <c r="Z92" s="37" t="n">
        <f aca="false">W92*Y92</f>
        <v>16555</v>
      </c>
      <c r="AC92" s="4"/>
      <c r="AD92" s="4"/>
      <c r="AE92" s="4"/>
    </row>
    <row r="93" s="2" customFormat="true" ht="25.25" hidden="false" customHeight="false" outlineLevel="0" collapsed="false">
      <c r="B93" s="28"/>
      <c r="C93" s="29" t="str">
        <f aca="false">R93</f>
        <v>79.</v>
      </c>
      <c r="D93" s="30" t="s">
        <v>214</v>
      </c>
      <c r="E93" s="31" t="s">
        <v>33</v>
      </c>
      <c r="F93" s="41" t="s">
        <v>212</v>
      </c>
      <c r="G93" s="33" t="s">
        <v>28</v>
      </c>
      <c r="H93" s="33" t="n">
        <v>24</v>
      </c>
      <c r="I93" s="34"/>
      <c r="J93" s="34"/>
      <c r="K93" s="35"/>
      <c r="L93" s="36" t="n">
        <v>0</v>
      </c>
      <c r="M93" s="37" t="n">
        <f aca="false">H93*L93</f>
        <v>0</v>
      </c>
      <c r="N93" s="38"/>
      <c r="O93" s="38"/>
      <c r="P93" s="38"/>
      <c r="Q93" s="38"/>
      <c r="R93" s="29" t="s">
        <v>215</v>
      </c>
      <c r="S93" s="30" t="s">
        <v>214</v>
      </c>
      <c r="T93" s="31" t="s">
        <v>33</v>
      </c>
      <c r="U93" s="41" t="s">
        <v>212</v>
      </c>
      <c r="V93" s="33" t="s">
        <v>28</v>
      </c>
      <c r="W93" s="33" t="n">
        <v>24</v>
      </c>
      <c r="X93" s="29" t="s">
        <v>31</v>
      </c>
      <c r="Y93" s="39" t="n">
        <v>350</v>
      </c>
      <c r="Z93" s="37" t="n">
        <f aca="false">W93*Y93</f>
        <v>8400</v>
      </c>
      <c r="AC93" s="4"/>
      <c r="AD93" s="4"/>
      <c r="AE93" s="4"/>
    </row>
    <row r="94" s="2" customFormat="true" ht="25.25" hidden="false" customHeight="false" outlineLevel="0" collapsed="false">
      <c r="B94" s="28"/>
      <c r="C94" s="29" t="str">
        <f aca="false">R94</f>
        <v>80.</v>
      </c>
      <c r="D94" s="30" t="s">
        <v>216</v>
      </c>
      <c r="E94" s="31" t="s">
        <v>33</v>
      </c>
      <c r="F94" s="41" t="s">
        <v>212</v>
      </c>
      <c r="G94" s="33" t="s">
        <v>28</v>
      </c>
      <c r="H94" s="33" t="n">
        <v>180</v>
      </c>
      <c r="I94" s="34"/>
      <c r="J94" s="34"/>
      <c r="K94" s="35"/>
      <c r="L94" s="36" t="n">
        <v>0</v>
      </c>
      <c r="M94" s="37" t="n">
        <f aca="false">H94*L94</f>
        <v>0</v>
      </c>
      <c r="N94" s="38"/>
      <c r="O94" s="38"/>
      <c r="P94" s="38"/>
      <c r="Q94" s="38"/>
      <c r="R94" s="29" t="s">
        <v>217</v>
      </c>
      <c r="S94" s="30" t="s">
        <v>216</v>
      </c>
      <c r="T94" s="31" t="s">
        <v>33</v>
      </c>
      <c r="U94" s="41" t="s">
        <v>212</v>
      </c>
      <c r="V94" s="33" t="s">
        <v>28</v>
      </c>
      <c r="W94" s="33" t="n">
        <v>180</v>
      </c>
      <c r="X94" s="29" t="s">
        <v>31</v>
      </c>
      <c r="Y94" s="39" t="n">
        <v>60</v>
      </c>
      <c r="Z94" s="37" t="n">
        <f aca="false">W94*Y94</f>
        <v>10800</v>
      </c>
      <c r="AC94" s="4"/>
      <c r="AD94" s="4"/>
      <c r="AE94" s="4"/>
    </row>
    <row r="95" s="2" customFormat="true" ht="25.25" hidden="false" customHeight="false" outlineLevel="0" collapsed="false">
      <c r="B95" s="28"/>
      <c r="C95" s="29" t="str">
        <f aca="false">R95</f>
        <v>81.</v>
      </c>
      <c r="D95" s="30" t="s">
        <v>218</v>
      </c>
      <c r="E95" s="31" t="s">
        <v>33</v>
      </c>
      <c r="F95" s="41" t="s">
        <v>212</v>
      </c>
      <c r="G95" s="33" t="s">
        <v>28</v>
      </c>
      <c r="H95" s="33" t="n">
        <v>140</v>
      </c>
      <c r="I95" s="34"/>
      <c r="J95" s="34"/>
      <c r="K95" s="35"/>
      <c r="L95" s="36" t="n">
        <v>0</v>
      </c>
      <c r="M95" s="37" t="n">
        <f aca="false">H95*L95</f>
        <v>0</v>
      </c>
      <c r="N95" s="38"/>
      <c r="O95" s="38"/>
      <c r="P95" s="38"/>
      <c r="Q95" s="38"/>
      <c r="R95" s="29" t="s">
        <v>219</v>
      </c>
      <c r="S95" s="30" t="s">
        <v>218</v>
      </c>
      <c r="T95" s="31" t="s">
        <v>33</v>
      </c>
      <c r="U95" s="41" t="s">
        <v>212</v>
      </c>
      <c r="V95" s="33" t="s">
        <v>28</v>
      </c>
      <c r="W95" s="33" t="n">
        <v>140</v>
      </c>
      <c r="X95" s="29" t="s">
        <v>31</v>
      </c>
      <c r="Y95" s="39" t="n">
        <v>55</v>
      </c>
      <c r="Z95" s="37" t="n">
        <f aca="false">W95*Y95</f>
        <v>7700</v>
      </c>
      <c r="AC95" s="4"/>
      <c r="AD95" s="4"/>
      <c r="AE95" s="4"/>
    </row>
    <row r="96" s="2" customFormat="true" ht="25.25" hidden="false" customHeight="false" outlineLevel="0" collapsed="false">
      <c r="B96" s="28"/>
      <c r="C96" s="29" t="str">
        <f aca="false">R96</f>
        <v>82.</v>
      </c>
      <c r="D96" s="30" t="s">
        <v>220</v>
      </c>
      <c r="E96" s="31" t="s">
        <v>33</v>
      </c>
      <c r="F96" s="41" t="s">
        <v>212</v>
      </c>
      <c r="G96" s="33" t="s">
        <v>28</v>
      </c>
      <c r="H96" s="33" t="n">
        <v>16</v>
      </c>
      <c r="I96" s="34"/>
      <c r="J96" s="34"/>
      <c r="K96" s="35"/>
      <c r="L96" s="36" t="n">
        <v>0</v>
      </c>
      <c r="M96" s="37" t="n">
        <f aca="false">H96*L96</f>
        <v>0</v>
      </c>
      <c r="N96" s="38"/>
      <c r="O96" s="38"/>
      <c r="P96" s="38"/>
      <c r="Q96" s="38"/>
      <c r="R96" s="29" t="s">
        <v>221</v>
      </c>
      <c r="S96" s="30" t="s">
        <v>220</v>
      </c>
      <c r="T96" s="31" t="s">
        <v>33</v>
      </c>
      <c r="U96" s="41" t="s">
        <v>212</v>
      </c>
      <c r="V96" s="33" t="s">
        <v>28</v>
      </c>
      <c r="W96" s="33" t="n">
        <v>16</v>
      </c>
      <c r="X96" s="29" t="s">
        <v>31</v>
      </c>
      <c r="Y96" s="39" t="n">
        <v>605</v>
      </c>
      <c r="Z96" s="37" t="n">
        <f aca="false">W96*Y96</f>
        <v>9680</v>
      </c>
      <c r="AC96" s="4"/>
      <c r="AD96" s="4"/>
      <c r="AE96" s="4"/>
    </row>
    <row r="97" s="2" customFormat="true" ht="25.25" hidden="false" customHeight="false" outlineLevel="0" collapsed="false">
      <c r="B97" s="28"/>
      <c r="C97" s="29" t="str">
        <f aca="false">R97</f>
        <v>83.</v>
      </c>
      <c r="D97" s="30" t="s">
        <v>222</v>
      </c>
      <c r="E97" s="31" t="s">
        <v>37</v>
      </c>
      <c r="F97" s="50" t="s">
        <v>223</v>
      </c>
      <c r="G97" s="33" t="s">
        <v>28</v>
      </c>
      <c r="H97" s="33" t="n">
        <v>1</v>
      </c>
      <c r="I97" s="34"/>
      <c r="J97" s="34"/>
      <c r="K97" s="35"/>
      <c r="L97" s="36" t="n">
        <v>0</v>
      </c>
      <c r="M97" s="37" t="n">
        <f aca="false">H97*L97</f>
        <v>0</v>
      </c>
      <c r="N97" s="38"/>
      <c r="O97" s="38"/>
      <c r="P97" s="38"/>
      <c r="Q97" s="38"/>
      <c r="R97" s="29" t="s">
        <v>224</v>
      </c>
      <c r="S97" s="30" t="s">
        <v>222</v>
      </c>
      <c r="T97" s="31" t="s">
        <v>37</v>
      </c>
      <c r="U97" s="50" t="s">
        <v>223</v>
      </c>
      <c r="V97" s="33" t="s">
        <v>28</v>
      </c>
      <c r="W97" s="33" t="n">
        <v>1</v>
      </c>
      <c r="X97" s="29" t="s">
        <v>31</v>
      </c>
      <c r="Y97" s="51" t="n">
        <v>96000</v>
      </c>
      <c r="Z97" s="37" t="n">
        <f aca="false">W97*Y97</f>
        <v>96000</v>
      </c>
      <c r="AC97" s="4"/>
      <c r="AD97" s="4"/>
      <c r="AE97" s="4"/>
    </row>
    <row r="98" s="2" customFormat="true" ht="25.25" hidden="false" customHeight="false" outlineLevel="0" collapsed="false">
      <c r="B98" s="28"/>
      <c r="C98" s="29" t="str">
        <f aca="false">R98</f>
        <v>84.</v>
      </c>
      <c r="D98" s="30" t="s">
        <v>225</v>
      </c>
      <c r="E98" s="31" t="s">
        <v>37</v>
      </c>
      <c r="F98" s="50" t="s">
        <v>223</v>
      </c>
      <c r="G98" s="33" t="s">
        <v>28</v>
      </c>
      <c r="H98" s="33" t="n">
        <v>1</v>
      </c>
      <c r="I98" s="34"/>
      <c r="J98" s="34"/>
      <c r="K98" s="35"/>
      <c r="L98" s="36" t="n">
        <v>0</v>
      </c>
      <c r="M98" s="37" t="n">
        <f aca="false">H98*L98</f>
        <v>0</v>
      </c>
      <c r="N98" s="38"/>
      <c r="O98" s="38"/>
      <c r="P98" s="38"/>
      <c r="Q98" s="38"/>
      <c r="R98" s="29" t="s">
        <v>226</v>
      </c>
      <c r="S98" s="30" t="s">
        <v>225</v>
      </c>
      <c r="T98" s="31" t="s">
        <v>37</v>
      </c>
      <c r="U98" s="50" t="s">
        <v>223</v>
      </c>
      <c r="V98" s="33" t="s">
        <v>28</v>
      </c>
      <c r="W98" s="33" t="n">
        <v>1</v>
      </c>
      <c r="X98" s="29" t="s">
        <v>31</v>
      </c>
      <c r="Y98" s="51" t="n">
        <v>98000</v>
      </c>
      <c r="Z98" s="37" t="n">
        <f aca="false">W98*Y98</f>
        <v>98000</v>
      </c>
      <c r="AC98" s="4"/>
      <c r="AD98" s="4"/>
      <c r="AE98" s="4"/>
    </row>
    <row r="99" s="2" customFormat="true" ht="25.25" hidden="false" customHeight="false" outlineLevel="0" collapsed="false">
      <c r="B99" s="28"/>
      <c r="C99" s="29" t="str">
        <f aca="false">R99</f>
        <v>85.</v>
      </c>
      <c r="D99" s="30" t="s">
        <v>227</v>
      </c>
      <c r="E99" s="31" t="s">
        <v>37</v>
      </c>
      <c r="F99" s="52" t="s">
        <v>223</v>
      </c>
      <c r="G99" s="33" t="s">
        <v>28</v>
      </c>
      <c r="H99" s="33" t="n">
        <v>1</v>
      </c>
      <c r="I99" s="34"/>
      <c r="J99" s="34"/>
      <c r="K99" s="35"/>
      <c r="L99" s="36" t="n">
        <v>0</v>
      </c>
      <c r="M99" s="37" t="n">
        <f aca="false">H99*L99</f>
        <v>0</v>
      </c>
      <c r="N99" s="38"/>
      <c r="O99" s="38"/>
      <c r="P99" s="38"/>
      <c r="Q99" s="38"/>
      <c r="R99" s="29" t="s">
        <v>228</v>
      </c>
      <c r="S99" s="30" t="s">
        <v>227</v>
      </c>
      <c r="T99" s="31" t="s">
        <v>37</v>
      </c>
      <c r="U99" s="52" t="s">
        <v>223</v>
      </c>
      <c r="V99" s="33" t="s">
        <v>28</v>
      </c>
      <c r="W99" s="33" t="n">
        <v>1</v>
      </c>
      <c r="X99" s="29" t="s">
        <v>31</v>
      </c>
      <c r="Y99" s="51" t="n">
        <v>99000</v>
      </c>
      <c r="Z99" s="37" t="n">
        <f aca="false">W99*Y99</f>
        <v>99000</v>
      </c>
      <c r="AC99" s="4"/>
      <c r="AD99" s="4"/>
      <c r="AE99" s="4"/>
    </row>
    <row r="100" s="2" customFormat="true" ht="27.35" hidden="false" customHeight="true" outlineLevel="0" collapsed="false">
      <c r="A100" s="1"/>
      <c r="B100" s="10"/>
      <c r="C100" s="53" t="s">
        <v>229</v>
      </c>
      <c r="D100" s="53"/>
      <c r="E100" s="53"/>
      <c r="F100" s="53"/>
      <c r="G100" s="53"/>
      <c r="H100" s="53"/>
      <c r="I100" s="53"/>
      <c r="J100" s="53"/>
      <c r="K100" s="54" t="s">
        <v>230</v>
      </c>
      <c r="L100" s="54"/>
      <c r="M100" s="55" t="n">
        <f aca="false">SUM(M15:M99)</f>
        <v>0</v>
      </c>
      <c r="N100" s="56"/>
      <c r="O100" s="56"/>
      <c r="P100" s="56"/>
      <c r="Q100" s="56"/>
      <c r="R100" s="57" t="s">
        <v>231</v>
      </c>
      <c r="S100" s="57"/>
      <c r="T100" s="57"/>
      <c r="U100" s="57"/>
      <c r="V100" s="57"/>
      <c r="W100" s="58" t="s">
        <v>230</v>
      </c>
      <c r="X100" s="58"/>
      <c r="Y100" s="58"/>
      <c r="Z100" s="59" t="n">
        <f aca="false">SUM(Z15:Z99)</f>
        <v>2000000</v>
      </c>
      <c r="AC100" s="4"/>
      <c r="AD100" s="4"/>
      <c r="AE100" s="4"/>
    </row>
    <row r="101" s="2" customFormat="true" ht="25.25" hidden="false" customHeight="false" outlineLevel="0" collapsed="false">
      <c r="A101" s="1"/>
      <c r="B101" s="10"/>
      <c r="C101" s="53"/>
      <c r="D101" s="53"/>
      <c r="E101" s="53"/>
      <c r="F101" s="53"/>
      <c r="G101" s="53"/>
      <c r="H101" s="53"/>
      <c r="I101" s="53"/>
      <c r="J101" s="53"/>
      <c r="K101" s="54" t="s">
        <v>232</v>
      </c>
      <c r="L101" s="60" t="n">
        <v>0.22</v>
      </c>
      <c r="M101" s="55" t="n">
        <f aca="false">L101*M100</f>
        <v>0</v>
      </c>
      <c r="N101" s="56"/>
      <c r="O101" s="56"/>
      <c r="P101" s="56"/>
      <c r="Q101" s="56"/>
      <c r="R101" s="57"/>
      <c r="S101" s="57"/>
      <c r="T101" s="57"/>
      <c r="U101" s="57"/>
      <c r="V101" s="57"/>
      <c r="W101" s="58" t="s">
        <v>232</v>
      </c>
      <c r="X101" s="58"/>
      <c r="Y101" s="61" t="n">
        <v>0.22</v>
      </c>
      <c r="Z101" s="59" t="n">
        <f aca="false">Y101*Z100</f>
        <v>440000</v>
      </c>
      <c r="AC101" s="4"/>
      <c r="AD101" s="4"/>
      <c r="AE101" s="4"/>
    </row>
    <row r="102" s="2" customFormat="true" ht="27.35" hidden="false" customHeight="true" outlineLevel="0" collapsed="false">
      <c r="A102" s="1"/>
      <c r="B102" s="10"/>
      <c r="C102" s="53"/>
      <c r="D102" s="53"/>
      <c r="E102" s="53"/>
      <c r="F102" s="53"/>
      <c r="G102" s="53"/>
      <c r="H102" s="53"/>
      <c r="I102" s="53"/>
      <c r="J102" s="53"/>
      <c r="K102" s="54" t="s">
        <v>233</v>
      </c>
      <c r="L102" s="54"/>
      <c r="M102" s="55" t="n">
        <f aca="false">SUM(M100:M101)</f>
        <v>0</v>
      </c>
      <c r="N102" s="56"/>
      <c r="O102" s="56"/>
      <c r="P102" s="56"/>
      <c r="Q102" s="56"/>
      <c r="R102" s="57"/>
      <c r="S102" s="57"/>
      <c r="T102" s="57"/>
      <c r="U102" s="57"/>
      <c r="V102" s="57"/>
      <c r="W102" s="58" t="s">
        <v>233</v>
      </c>
      <c r="X102" s="58"/>
      <c r="Y102" s="58"/>
      <c r="Z102" s="59" t="n">
        <f aca="false">SUM(Z100:Z101)</f>
        <v>2440000</v>
      </c>
      <c r="AC102" s="4"/>
      <c r="AD102" s="4"/>
      <c r="AE102" s="4"/>
    </row>
    <row r="103" s="2" customFormat="true" ht="15" hidden="false" customHeight="false" outlineLevel="0" collapsed="false">
      <c r="A103" s="1"/>
      <c r="B103" s="10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8"/>
      <c r="S103" s="18"/>
      <c r="T103" s="18"/>
      <c r="U103" s="18"/>
      <c r="V103" s="18"/>
      <c r="W103" s="18"/>
      <c r="X103" s="18"/>
      <c r="Y103" s="13"/>
      <c r="Z103" s="13"/>
      <c r="AC103" s="4"/>
      <c r="AD103" s="4"/>
      <c r="AE103" s="4"/>
    </row>
    <row r="104" s="2" customFormat="true" ht="15" hidden="false" customHeight="false" outlineLevel="0" collapsed="false">
      <c r="A104" s="1"/>
      <c r="B104" s="10"/>
      <c r="C104" s="19"/>
      <c r="D104" s="19"/>
      <c r="E104" s="19"/>
      <c r="F104" s="19"/>
      <c r="G104" s="62"/>
      <c r="H104" s="63"/>
      <c r="I104" s="62"/>
      <c r="J104" s="63"/>
      <c r="K104" s="63"/>
      <c r="L104" s="13"/>
      <c r="M104" s="13"/>
      <c r="N104" s="13"/>
      <c r="O104" s="13"/>
      <c r="P104" s="13"/>
      <c r="Q104" s="13"/>
      <c r="R104" s="3"/>
      <c r="S104" s="3"/>
      <c r="T104" s="3"/>
      <c r="U104" s="3"/>
      <c r="V104" s="3"/>
      <c r="W104" s="3"/>
      <c r="X104" s="3"/>
      <c r="Y104" s="3"/>
      <c r="Z104" s="3"/>
      <c r="AA104" s="1"/>
      <c r="AB104" s="1"/>
      <c r="AC104" s="4"/>
      <c r="AD104" s="4"/>
      <c r="AE104" s="4"/>
    </row>
    <row r="105" s="2" customFormat="true" ht="15" hidden="false" customHeight="true" outlineLevel="0" collapsed="false">
      <c r="A105" s="1"/>
      <c r="B105" s="10"/>
      <c r="C105" s="64" t="s">
        <v>234</v>
      </c>
      <c r="D105" s="64"/>
      <c r="E105" s="64"/>
      <c r="F105" s="64"/>
      <c r="G105" s="62"/>
      <c r="H105" s="65" t="s">
        <v>235</v>
      </c>
      <c r="I105" s="62" t="s">
        <v>236</v>
      </c>
      <c r="J105" s="64" t="s">
        <v>237</v>
      </c>
      <c r="K105" s="64"/>
      <c r="L105" s="13"/>
      <c r="M105" s="13"/>
      <c r="N105" s="13"/>
      <c r="O105" s="13"/>
      <c r="P105" s="13"/>
      <c r="Q105" s="13"/>
      <c r="R105" s="3"/>
      <c r="S105" s="3"/>
      <c r="T105" s="3"/>
      <c r="U105" s="3"/>
      <c r="V105" s="3"/>
      <c r="W105" s="3"/>
      <c r="X105" s="3"/>
      <c r="Y105" s="3"/>
      <c r="Z105" s="3"/>
      <c r="AA105" s="1"/>
      <c r="AB105" s="1"/>
      <c r="AC105" s="4"/>
      <c r="AD105" s="4"/>
      <c r="AE105" s="4"/>
    </row>
    <row r="106" s="2" customFormat="true" ht="15" hidden="false" customHeight="false" outlineLevel="0" collapsed="false">
      <c r="A106" s="1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3"/>
      <c r="S106" s="3"/>
      <c r="T106" s="3"/>
      <c r="U106" s="3"/>
      <c r="V106" s="3"/>
      <c r="W106" s="3"/>
      <c r="X106" s="3"/>
      <c r="Y106" s="3"/>
      <c r="Z106" s="3"/>
      <c r="AA106" s="1"/>
      <c r="AB106" s="1"/>
      <c r="AC106" s="4"/>
      <c r="AD106" s="4"/>
      <c r="AE106" s="4"/>
    </row>
    <row r="107" s="2" customFormat="true" ht="15" hidden="false" customHeight="false" outlineLevel="0" collapsed="false">
      <c r="A107" s="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3"/>
      <c r="S107" s="3"/>
      <c r="T107" s="3"/>
      <c r="U107" s="3"/>
      <c r="V107" s="3"/>
      <c r="W107" s="3"/>
      <c r="X107" s="3"/>
      <c r="Y107" s="3"/>
      <c r="Z107" s="3"/>
      <c r="AA107" s="1"/>
      <c r="AB107" s="1"/>
      <c r="AC107" s="4"/>
      <c r="AD107" s="4"/>
      <c r="AE107" s="4"/>
    </row>
    <row r="108" s="2" customFormat="true" ht="68.4" hidden="false" customHeight="true" outlineLevel="0" collapsed="false">
      <c r="A108" s="1"/>
      <c r="B108" s="68" t="s">
        <v>238</v>
      </c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3"/>
      <c r="S108" s="3"/>
      <c r="T108" s="3"/>
      <c r="U108" s="3"/>
      <c r="V108" s="3"/>
      <c r="W108" s="3"/>
      <c r="X108" s="3"/>
      <c r="Y108" s="3"/>
      <c r="Z108" s="3"/>
      <c r="AA108" s="1"/>
      <c r="AB108" s="1"/>
      <c r="AC108" s="4"/>
      <c r="AD108" s="4"/>
      <c r="AE108" s="4"/>
    </row>
    <row r="109" s="2" customFormat="true" ht="15" hidden="false" customHeight="true" outlineLevel="0" collapsed="false">
      <c r="A109" s="1"/>
      <c r="B109" s="69" t="s">
        <v>239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3"/>
      <c r="S109" s="3"/>
      <c r="T109" s="3"/>
      <c r="U109" s="3"/>
      <c r="V109" s="3"/>
      <c r="W109" s="3"/>
      <c r="X109" s="3"/>
      <c r="Y109" s="3"/>
      <c r="Z109" s="3"/>
      <c r="AA109" s="1"/>
      <c r="AB109" s="1"/>
      <c r="AC109" s="4"/>
      <c r="AD109" s="4"/>
      <c r="AE109" s="4"/>
    </row>
    <row r="110" s="2" customFormat="true" ht="15" hidden="false" customHeight="true" outlineLevel="0" collapsed="false">
      <c r="A110" s="1"/>
      <c r="B110" s="69" t="s">
        <v>240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3"/>
      <c r="S110" s="3"/>
      <c r="T110" s="3"/>
      <c r="U110" s="3"/>
      <c r="V110" s="3"/>
      <c r="W110" s="3"/>
      <c r="X110" s="3"/>
      <c r="Y110" s="3"/>
      <c r="Z110" s="3"/>
      <c r="AA110" s="1"/>
      <c r="AB110" s="1"/>
      <c r="AC110" s="4"/>
      <c r="AD110" s="4"/>
      <c r="AE110" s="4"/>
    </row>
    <row r="111" s="2" customFormat="tru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3"/>
      <c r="S111" s="3"/>
      <c r="T111" s="3"/>
      <c r="U111" s="3"/>
      <c r="V111" s="3"/>
      <c r="W111" s="3"/>
      <c r="X111" s="3"/>
      <c r="Y111" s="3"/>
      <c r="Z111" s="3"/>
      <c r="AA111" s="1"/>
      <c r="AB111" s="1"/>
      <c r="AC111" s="4"/>
      <c r="AD111" s="4"/>
      <c r="AE111" s="4"/>
    </row>
    <row r="112" s="2" customFormat="tru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0"/>
      <c r="S112" s="70"/>
      <c r="T112" s="70"/>
      <c r="U112" s="70"/>
      <c r="V112" s="70"/>
      <c r="W112" s="70"/>
      <c r="X112" s="70"/>
      <c r="Y112" s="1"/>
      <c r="Z112" s="1"/>
      <c r="AA112" s="1"/>
      <c r="AB112" s="1"/>
      <c r="AC112" s="4"/>
      <c r="AD112" s="4"/>
      <c r="AE112" s="4"/>
    </row>
    <row r="113" s="2" customFormat="tru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0"/>
      <c r="S113" s="70"/>
      <c r="T113" s="70"/>
      <c r="U113" s="70"/>
      <c r="V113" s="70"/>
      <c r="W113" s="70"/>
      <c r="X113" s="70"/>
      <c r="Y113" s="1"/>
      <c r="Z113" s="1"/>
      <c r="AA113" s="1"/>
      <c r="AB113" s="1"/>
      <c r="AC113" s="4"/>
      <c r="AD113" s="4"/>
      <c r="AE113" s="4"/>
    </row>
    <row r="114" s="2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0"/>
      <c r="S114" s="70"/>
      <c r="T114" s="70"/>
      <c r="U114" s="70"/>
      <c r="V114" s="70"/>
      <c r="W114" s="70"/>
      <c r="X114" s="70"/>
      <c r="Y114" s="1"/>
      <c r="Z114" s="1"/>
      <c r="AA114" s="1"/>
      <c r="AB114" s="1"/>
      <c r="AC114" s="4"/>
      <c r="AD114" s="4"/>
      <c r="AE114" s="4"/>
    </row>
    <row r="115" s="2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0"/>
      <c r="S115" s="70"/>
      <c r="T115" s="70"/>
      <c r="U115" s="70"/>
      <c r="V115" s="70"/>
      <c r="W115" s="70"/>
      <c r="X115" s="70"/>
      <c r="Y115" s="1"/>
      <c r="Z115" s="1"/>
      <c r="AA115" s="1"/>
      <c r="AB115" s="1"/>
      <c r="AC115" s="4"/>
      <c r="AD115" s="4"/>
      <c r="AE115" s="4"/>
    </row>
    <row r="116" s="2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0"/>
      <c r="S116" s="70"/>
      <c r="T116" s="70"/>
      <c r="U116" s="70"/>
      <c r="V116" s="70"/>
      <c r="W116" s="70"/>
      <c r="X116" s="70"/>
      <c r="Y116" s="1"/>
      <c r="Z116" s="1"/>
      <c r="AA116" s="1"/>
      <c r="AB116" s="1"/>
      <c r="AC116" s="4"/>
      <c r="AD116" s="4"/>
      <c r="AE116" s="4"/>
    </row>
    <row r="117" s="2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0"/>
      <c r="S117" s="70"/>
      <c r="T117" s="70"/>
      <c r="U117" s="70"/>
      <c r="V117" s="70"/>
      <c r="W117" s="70"/>
      <c r="X117" s="70"/>
      <c r="Y117" s="1"/>
      <c r="Z117" s="1"/>
      <c r="AA117" s="1"/>
      <c r="AB117" s="1"/>
      <c r="AC117" s="4"/>
      <c r="AD117" s="4"/>
      <c r="AE117" s="4"/>
    </row>
    <row r="118" s="2" customFormat="tru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0"/>
      <c r="S118" s="70"/>
      <c r="T118" s="70"/>
      <c r="U118" s="70"/>
      <c r="V118" s="70"/>
      <c r="W118" s="70"/>
      <c r="X118" s="70"/>
      <c r="Y118" s="1"/>
      <c r="Z118" s="1"/>
      <c r="AA118" s="1"/>
      <c r="AB118" s="1"/>
      <c r="AC118" s="4"/>
      <c r="AD118" s="4"/>
      <c r="AE118" s="4"/>
    </row>
    <row r="119" s="2" customFormat="tru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0"/>
      <c r="S119" s="70"/>
      <c r="T119" s="70"/>
      <c r="U119" s="70"/>
      <c r="V119" s="70"/>
      <c r="W119" s="70"/>
      <c r="X119" s="70"/>
      <c r="Y119" s="1"/>
      <c r="Z119" s="1"/>
      <c r="AA119" s="1"/>
      <c r="AB119" s="1"/>
      <c r="AC119" s="4"/>
      <c r="AD119" s="4"/>
      <c r="AE119" s="4"/>
    </row>
    <row r="120" s="2" customFormat="tru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0"/>
      <c r="S120" s="70"/>
      <c r="T120" s="70"/>
      <c r="U120" s="70"/>
      <c r="V120" s="70"/>
      <c r="W120" s="70"/>
      <c r="X120" s="70"/>
      <c r="Y120" s="1"/>
      <c r="Z120" s="1"/>
      <c r="AA120" s="1"/>
      <c r="AB120" s="1"/>
      <c r="AC120" s="4"/>
      <c r="AD120" s="4"/>
      <c r="AE120" s="4"/>
    </row>
    <row r="121" s="2" customFormat="tru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  <c r="AD121" s="4"/>
      <c r="AE121" s="4"/>
    </row>
    <row r="122" s="2" customFormat="tru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  <c r="AD122" s="4"/>
      <c r="AE122" s="4"/>
    </row>
    <row r="123" s="2" customFormat="tru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  <c r="AD123" s="4"/>
      <c r="AE123" s="4"/>
    </row>
    <row r="124" s="2" customFormat="tru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</row>
    <row r="125" s="2" customFormat="tru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</row>
    <row r="126" s="2" customFormat="tru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</row>
    <row r="127" s="2" customFormat="tru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  <c r="AD127" s="4"/>
      <c r="AE127" s="4"/>
    </row>
    <row r="128" s="2" customFormat="tru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  <c r="AD128" s="4"/>
      <c r="AE128" s="4"/>
    </row>
    <row r="129" s="2" customFormat="tru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  <c r="AD129" s="4"/>
      <c r="AE129" s="4"/>
    </row>
    <row r="130" s="2" customFormat="tru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  <c r="AD130" s="4"/>
      <c r="AE130" s="4"/>
    </row>
    <row r="131" s="2" customFormat="tru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  <c r="AD131" s="4"/>
      <c r="AE131" s="4"/>
    </row>
    <row r="132" s="2" customFormat="tru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  <c r="AD132" s="4"/>
      <c r="AE132" s="4"/>
    </row>
    <row r="133" s="2" customFormat="tru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  <c r="AD133" s="4"/>
      <c r="AE133" s="4"/>
    </row>
    <row r="134" s="2" customFormat="tru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  <c r="AD134" s="4"/>
      <c r="AE134" s="4"/>
    </row>
    <row r="135" s="2" customFormat="tru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  <c r="AD135" s="4"/>
      <c r="AE135" s="4"/>
    </row>
    <row r="136" s="2" customFormat="tru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  <c r="AD136" s="4"/>
      <c r="AE136" s="4"/>
    </row>
    <row r="137" s="2" customFormat="tru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  <c r="AD137" s="4"/>
      <c r="AE137" s="4"/>
    </row>
    <row r="138" s="2" customFormat="tru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  <c r="AD138" s="4"/>
      <c r="AE138" s="4"/>
    </row>
    <row r="139" s="2" customFormat="tru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  <c r="AD139" s="4"/>
      <c r="AE139" s="4"/>
    </row>
    <row r="140" s="2" customFormat="tru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  <c r="AD140" s="4"/>
      <c r="AE140" s="4"/>
    </row>
    <row r="141" s="2" customFormat="tru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  <c r="AD141" s="4"/>
      <c r="AE141" s="4"/>
    </row>
    <row r="142" s="2" customFormat="tru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  <c r="AD142" s="4"/>
      <c r="AE142" s="4"/>
    </row>
    <row r="143" s="2" customFormat="tru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  <c r="AD143" s="4"/>
      <c r="AE143" s="4"/>
    </row>
    <row r="144" s="2" customFormat="tru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  <c r="AD144" s="4"/>
      <c r="AE144" s="4"/>
    </row>
    <row r="145" s="2" customFormat="tru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  <c r="AD145" s="4"/>
      <c r="AE145" s="4"/>
    </row>
    <row r="146" s="2" customFormat="tru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  <c r="AD146" s="4"/>
      <c r="AE146" s="4"/>
    </row>
    <row r="147" s="2" customFormat="tru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  <c r="AD147" s="4"/>
      <c r="AE147" s="4"/>
    </row>
    <row r="148" s="2" customFormat="tru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  <c r="AD148" s="4"/>
      <c r="AE148" s="4"/>
    </row>
    <row r="149" s="2" customFormat="tru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  <c r="AD149" s="4"/>
      <c r="AE149" s="4"/>
    </row>
    <row r="150" s="2" customFormat="tru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  <c r="AD150" s="4"/>
      <c r="AE150" s="4"/>
    </row>
    <row r="151" s="2" customFormat="tru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  <c r="AD151" s="4"/>
      <c r="AE151" s="4"/>
    </row>
    <row r="152" s="2" customFormat="tru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  <c r="AD152" s="4"/>
      <c r="AE152" s="4"/>
    </row>
    <row r="153" s="2" customFormat="tru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  <c r="AD153" s="4"/>
      <c r="AE153" s="4"/>
    </row>
    <row r="154" s="2" customFormat="tru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  <c r="AD154" s="4"/>
      <c r="AE154" s="4"/>
    </row>
    <row r="155" s="2" customFormat="tru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  <c r="AD155" s="4"/>
      <c r="AE155" s="4"/>
    </row>
    <row r="156" s="2" customFormat="tru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  <c r="AD156" s="4"/>
      <c r="AE156" s="4"/>
    </row>
    <row r="157" s="2" customFormat="tru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4"/>
      <c r="AD157" s="4"/>
      <c r="AE157" s="4"/>
    </row>
    <row r="158" s="2" customFormat="tru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4"/>
      <c r="AD158" s="4"/>
      <c r="AE158" s="4"/>
    </row>
    <row r="159" s="2" customFormat="tru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4"/>
      <c r="AD159" s="4"/>
      <c r="AE159" s="4"/>
    </row>
    <row r="160" s="2" customFormat="tru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"/>
      <c r="AD160" s="4"/>
      <c r="AE160" s="4"/>
    </row>
    <row r="161" s="2" customFormat="tru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"/>
      <c r="AD161" s="4"/>
      <c r="AE161" s="4"/>
    </row>
    <row r="162" s="2" customFormat="tru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"/>
      <c r="AD162" s="4"/>
      <c r="AE162" s="4"/>
    </row>
    <row r="163" s="2" customFormat="tru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4"/>
      <c r="AD163" s="4"/>
      <c r="AE163" s="4"/>
    </row>
    <row r="164" s="2" customFormat="tru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4"/>
      <c r="AD164" s="4"/>
      <c r="AE164" s="4"/>
    </row>
    <row r="165" s="2" customFormat="tru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4"/>
      <c r="AD165" s="4"/>
      <c r="AE165" s="4"/>
    </row>
    <row r="166" customFormat="false" ht="15" hidden="false" customHeight="false" outlineLevel="0" collapsed="false">
      <c r="AC166" s="4"/>
      <c r="AD166" s="4"/>
      <c r="AE166" s="4"/>
    </row>
    <row r="176" s="4" customFormat="tru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</sheetData>
  <mergeCells count="24">
    <mergeCell ref="B1:Z1"/>
    <mergeCell ref="C4:D4"/>
    <mergeCell ref="R4:Z5"/>
    <mergeCell ref="C5:D5"/>
    <mergeCell ref="C7:M7"/>
    <mergeCell ref="R7:Z7"/>
    <mergeCell ref="C9:D9"/>
    <mergeCell ref="E9:H9"/>
    <mergeCell ref="C10:D10"/>
    <mergeCell ref="E10:H10"/>
    <mergeCell ref="C11:D11"/>
    <mergeCell ref="E11:H11"/>
    <mergeCell ref="C100:J102"/>
    <mergeCell ref="K100:L100"/>
    <mergeCell ref="R100:V102"/>
    <mergeCell ref="K102:L102"/>
    <mergeCell ref="C104:F104"/>
    <mergeCell ref="J104:K104"/>
    <mergeCell ref="R104:Z111"/>
    <mergeCell ref="C105:F105"/>
    <mergeCell ref="J105:K105"/>
    <mergeCell ref="B108:M108"/>
    <mergeCell ref="B109:Q109"/>
    <mergeCell ref="B110:Q110"/>
  </mergeCells>
  <dataValidations count="1">
    <dataValidation allowBlank="true" errorStyle="stop" operator="between" showDropDown="false" showErrorMessage="true" showInputMessage="true" sqref="E15:E99 T15:T99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2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59" zoomScalePageLayoutView="65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1" t="s">
        <v>241</v>
      </c>
    </row>
    <row r="2" customFormat="false" ht="15.75" hidden="false" customHeight="false" outlineLevel="0" collapsed="false">
      <c r="A2" s="1" t="s">
        <v>26</v>
      </c>
    </row>
    <row r="3" customFormat="false" ht="15.75" hidden="false" customHeight="false" outlineLevel="0" collapsed="false">
      <c r="A3" s="1" t="s">
        <v>37</v>
      </c>
    </row>
    <row r="4" customFormat="false" ht="15.75" hidden="false" customHeight="false" outlineLevel="0" collapsed="false">
      <c r="A4" s="1" t="s">
        <v>33</v>
      </c>
    </row>
    <row r="5" customFormat="false" ht="15.75" hidden="false" customHeight="false" outlineLevel="0" collapsed="false">
      <c r="A5" s="1" t="s">
        <v>242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dudkinanv@corp.gidroogk.com</cp:lastModifiedBy>
  <cp:lastPrinted>2025-02-11T11:26:17Z</cp:lastPrinted>
  <dcterms:modified xsi:type="dcterms:W3CDTF">2026-07-17T10:13:07Z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