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ГусейновГМ\OneDrive\Desktop\Эстакада монорельса\"/>
    </mc:Choice>
  </mc:AlternateContent>
  <xr:revisionPtr revIDLastSave="0" documentId="8_{34ADF797-FF10-4F1D-A8A3-F30CBD60B4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кт выполненных работ №2 от 03." sheetId="1" r:id="rId1"/>
  </sheets>
  <definedNames>
    <definedName name="_xlnm._FilterDatabase" localSheetId="0" hidden="1">'Акт выполненных работ №2 от 03.'!$A$5:$AC$150</definedName>
    <definedName name="_xlnm.Print_Titles" localSheetId="0">'Акт выполненных работ №2 от 03.'!$5:$5</definedName>
    <definedName name="_xlnm.Print_Area" localSheetId="0">'Акт выполненных работ №2 от 03.'!$A$1:$D$151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0" i="1" l="1"/>
  <c r="A149" i="1"/>
  <c r="A148" i="1"/>
  <c r="A147" i="1"/>
  <c r="A146" i="1"/>
  <c r="A145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7" i="1"/>
  <c r="A126" i="1"/>
  <c r="A125" i="1"/>
  <c r="A124" i="1"/>
  <c r="A123" i="1"/>
  <c r="A122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5" i="1"/>
  <c r="A104" i="1"/>
  <c r="A102" i="1"/>
  <c r="A101" i="1"/>
  <c r="A100" i="1"/>
  <c r="A99" i="1"/>
  <c r="A98" i="1"/>
  <c r="A97" i="1"/>
  <c r="A96" i="1"/>
  <c r="A95" i="1"/>
  <c r="A94" i="1"/>
  <c r="A92" i="1"/>
  <c r="A91" i="1"/>
  <c r="A90" i="1"/>
  <c r="A89" i="1"/>
  <c r="A88" i="1"/>
  <c r="A87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3" i="1"/>
  <c r="A62" i="1"/>
  <c r="A61" i="1"/>
  <c r="A60" i="1"/>
  <c r="A59" i="1"/>
  <c r="A58" i="1"/>
  <c r="A57" i="1"/>
  <c r="A56" i="1"/>
  <c r="A55" i="1"/>
  <c r="A54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<sst xmlns="http://schemas.openxmlformats.org/spreadsheetml/2006/main" count="428" uniqueCount="81">
  <si>
    <t>Ведомость объёмов работ</t>
  </si>
  <si>
    <t>№ п/п</t>
  </si>
  <si>
    <t>Наименование работ</t>
  </si>
  <si>
    <t>Ед.
изм.</t>
  </si>
  <si>
    <t>Кол-во</t>
  </si>
  <si>
    <t>Раздел 1. Земляные работы</t>
  </si>
  <si>
    <t>БУРОИНЪЕКЦИОННЫЕ СВАИ С-2 – 16 шт</t>
  </si>
  <si>
    <t>Шнековое бурение скважин станками типа ЛБУ-50 глубиной бурения до 10 м в грунтах группы: 3 (сваи д.300 в ПГС)</t>
  </si>
  <si>
    <t>100 м</t>
  </si>
  <si>
    <t xml:space="preserve">1 </t>
  </si>
  <si>
    <t>Забурник шнековый 320мм
ПОС, проект</t>
  </si>
  <si>
    <t>шт</t>
  </si>
  <si>
    <t>Шнек буровой 300 мм
ТЧ-приложение 5.3</t>
  </si>
  <si>
    <t>Разработка грунта с погрузкой на автомобили-самосвалы в котлованах объемом от 1000 до 3000 м3 экскаваторами с ковшом вместимостью 0,5 м3, группа грунтов: 1  (погрузка выбуренного грунта 1 гр ПГС)</t>
  </si>
  <si>
    <t>1000 м3</t>
  </si>
  <si>
    <t>Перевозка грузов I класса автомобилями-самосвалами грузоподъемностью 10 т работающих вне карьера на расстояние до 50 км (на полигон ТБО)</t>
  </si>
  <si>
    <t>1 т груза</t>
  </si>
  <si>
    <t>Работа на отвале, группа грунтов: 1</t>
  </si>
  <si>
    <t>Шнековое бурение скважин станками типа ЛБУ-50 глубиной бурения до 10 м в грунтах группы: 3 (сваи д.300 в ИГЭ-1)</t>
  </si>
  <si>
    <t>Разработка грунта с погрузкой на автомобили-самосвалы в котлованах объемом от 1000 до 3000 м3 экскаваторами с ковшом вместимостью 0,5 м3, группа грунтов: 3 (погрузка выбуренного грунта 4 гр ИГЭ-1)</t>
  </si>
  <si>
    <t>Работа на отвале, группа грунтов: 2-3</t>
  </si>
  <si>
    <t>Шнековое бурение скважин станками типа ЛБУ-50 глубиной бурения до 10 м в грунтах группы: 3 (сваи д.300 в ИГЭ-2)</t>
  </si>
  <si>
    <t>Разработка грунта с погрузкой на автомобили-самосвалы в котлованах объемом от 1000 до 3000 м3 экскаваторами с ковшом вместимостью 0,5 м3, группа грунтов: 3 (погрузка выбуренного грунта 4 гр ИГЭ-2)</t>
  </si>
  <si>
    <t>Перевозка грузов I класса автомобилями-самосвалами грузоподъемностью 10 т работающих вне карьера на расстояние до 50 км ( на полигон ТБО)</t>
  </si>
  <si>
    <t>Шнековое бурение скважин станками типа ЛБУ-50 глубиной бурения до 10 м в грунтах группы: 3 (сваи д.300 в ИГЭ-3)</t>
  </si>
  <si>
    <t>Разработка грунта с погрузкой на автомобили-самосвалы в котлованах объемом от 1000 до 3000 м3 экскаваторами с ковшом вместимостью 0,5 м3, группа грунтов: 3 (погрузка выбуренного грунта 4 гр ИГЭ-3)</t>
  </si>
  <si>
    <t>Шнековое бурение скважин станками типа ЛБУ-50 глубиной бурения до 10 м в грунтах группы: 3 (сваи д.300 в ИГЭ-3-а)</t>
  </si>
  <si>
    <t>Шнековое бурение скважин станками типа ЛБУ-50 глубиной бурения до 10 м в грунтах группы: 4 (сваи д.300 в ИГЭ-5)</t>
  </si>
  <si>
    <t>Разработка грунта с погрузкой на автомобили-самосвалы в котлованах объемом от 1000 до 3000 м3 экскаваторами с ковшом вместимостью 0,5 м3, группа грунтов: 1  (погрузка выбуренного грунта 1 гр ИГЭ-5)</t>
  </si>
  <si>
    <t>Шнековое бурение скважин станками типа ЛБУ-50 глубиной бурения до 10 м в грунтах группы: 3 (сваи д.300 в ИГЭ-8)</t>
  </si>
  <si>
    <t>Разработка грунта с погрузкой на автомобили-самосвалы в котлованах объемом от 1000 до 3000 м3 экскаваторами с ковшом вместимостью 0,5 м3, группа грунтов: 3 (погрузка выбуренного грунта 4 гр ИГЭ-8)</t>
  </si>
  <si>
    <t>Вырубка бетона из арматурного каркаса железобетонных: свай площадью сечения свыше 0,1 м2 (срубка бетона оголовков свай)</t>
  </si>
  <si>
    <t>Погрузка при автомобильных перевозках мусора строительного с погрузкой экскаваторами емкостью ковша до 0,5 м3</t>
  </si>
  <si>
    <t>Ростверк Р1 (1 шт.)</t>
  </si>
  <si>
    <t>Разработка грунта с погрузкой на автомобили-самосвалы в котлованах объемом от 1000 до 3000 м3 экскаваторами с ковшом вместимостью 0,5 м3, группа грунтов: 4 (ИГЭ-1, γ=1,84 т/м3)</t>
  </si>
  <si>
    <t>Перевозка грузов I класса автомобилями-самосвалами грузоподъемностью 10 т работающих вне карьера на расстояние до 1 км</t>
  </si>
  <si>
    <t>Разработка грунта вручную в траншеях глубиной до 2 м без креплений с откосами, группа грунтов: 4 (доработка ИГЭ-1)</t>
  </si>
  <si>
    <t>100 м3</t>
  </si>
  <si>
    <t>Разработка грунта с погрузкой на автомобили-самосвалы в котлованах объемом от 1000 до 3000 м3 экскаваторами с ковшом вместимостью 0,5 м3, группа грунтов: 3 (погрузка ИГЭ-1)</t>
  </si>
  <si>
    <t>Засыпка вручную траншей, пазух котлованов и ям, группа грунтов: 2 (обратная засыпка песчано-гравийной смесью с уплотнением)</t>
  </si>
  <si>
    <t>Смесь песчано-гравийная природная</t>
  </si>
  <si>
    <t>м3</t>
  </si>
  <si>
    <t>Перевозка грузов I класса автомобилями-самосвалами грузоподъемностью 10 т работающих вне карьера на расстояние до 53 км</t>
  </si>
  <si>
    <t>Ростверк Р2 (4 шт.)</t>
  </si>
  <si>
    <t>Разработка грунта с погрузкой на автомобили-самосвалы в котлованах объемом от 1000 до 3000 м3 экскаваторами с ковшом вместимостью 0,5 м3, группа грунтов: 1 (ПГС, γ=1,6 т/м3)</t>
  </si>
  <si>
    <t>Разработка грунта с погрузкой на автомобили-самосвалы в котлованах объемом от 1000 до 3000 м3 экскаваторами с ковшом вместимостью 0,5 м3, группа грунтов: 4 (ИГЭ-2, γ=1,95т/м3)</t>
  </si>
  <si>
    <t>Разработка грунта вручную в траншеях глубиной до 2 м без креплений с откосами, группа грунтов: 4 (доработка ИГЭ-2)</t>
  </si>
  <si>
    <t>Раздел 2. Монтажные работы</t>
  </si>
  <si>
    <t>УСТРОЙСТВО БУРОИНЪЕКЦИОННОЙ СВАИ С-1 (4 шт.)</t>
  </si>
  <si>
    <t>Установка в скважину арматурного каркаса</t>
  </si>
  <si>
    <t>Каркасы металлические (из арматура 6-АI, 10-АI, 16-А500, трубы)</t>
  </si>
  <si>
    <t>т</t>
  </si>
  <si>
    <t>Перевозка грузов автомобилями бортовыми грузоподъемностью до 5 т на расстояние: I класс груза до 57 км</t>
  </si>
  <si>
    <t>Бетонирование свай
ТЧ-1.5.26</t>
  </si>
  <si>
    <t>Смеси бетонные тяжелого бетона (БСТ) для гидротехнических сооружений на сульфатостойких цементах, класс B20 (М250) W10, F100
Приложение 5.4</t>
  </si>
  <si>
    <t>Перевозка бетонных смесей и строительных растворов, готовых к употреблению, автобетоносмесителем 6 м3: I класс груза до 41 км</t>
  </si>
  <si>
    <t>УСТРОЙСТВО БУРОИНЪЕКЦИОННОЙ СВАИ С-2 (16 шт.)</t>
  </si>
  <si>
    <t>Вырубка бетона из арматурного каркаса железобетонных: свай площадью сечения до 0,1 м2 (вырубка оголовков свай)</t>
  </si>
  <si>
    <t>Испытание свай</t>
  </si>
  <si>
    <t>Статические испытания свай на вдавливающую нагрузку методом, использующим волновую теории удара п 8.4 (ГОСТ 5686-2020)</t>
  </si>
  <si>
    <t>Краны на автомобильном ходу, грузоподъемность 16 т</t>
  </si>
  <si>
    <t>маш.-ч</t>
  </si>
  <si>
    <t>УСТРОЙСТВО РОСТВЕРКА Р1 (1 шт.)</t>
  </si>
  <si>
    <t>Устройство бетонной подготовки (толщиной 100 мм)</t>
  </si>
  <si>
    <t>Смеси бетонные тяжелого бетона (БСТ) для гидротехнических сооружений на сульфатостойких цементах, класс B10 (М150) F100</t>
  </si>
  <si>
    <t>Надбавка по морозостойкости</t>
  </si>
  <si>
    <t>Обеспыливание поверхности</t>
  </si>
  <si>
    <t>м2</t>
  </si>
  <si>
    <t>Обезжиривание поверхностей аппаратов и трубопроводов диаметром свыше 500 мм: уайт-спиритом</t>
  </si>
  <si>
    <t>100 м2</t>
  </si>
  <si>
    <t>Окраска металлических огрунтованных поверхностей: эмалью ЭП-1236(нанесение мастики эпоксидно-каменноугольной ЭКМ 100 толщиной 1,5мм на подготовку"; 4 слоя, норма расхода 3,6кг/м2)</t>
  </si>
  <si>
    <t>Композиция эпоксидная пигментированная (ЭКМ 100 (3,6кг/м2))</t>
  </si>
  <si>
    <t>Устройство монолитных железобетонных фундаментов: из привозного тяжелого бетона объемом до 25 м3</t>
  </si>
  <si>
    <t>Смеси бетонные тяжелого бетона (БСТ) для гидротехнических сооружений на сульфатостойких цементах, класс B20 (М250) , F150</t>
  </si>
  <si>
    <t>Сталь арматурная, горячекатаная, гладкая, класс А-I, диаметр 10 мм</t>
  </si>
  <si>
    <t>Сталь арматурная рифленая свариваемая, класс А500С, диаметр 16 мм</t>
  </si>
  <si>
    <t>Сетка арматурная сварная (С1)</t>
  </si>
  <si>
    <t>блок фундаментных болтов</t>
  </si>
  <si>
    <t>Болты анкерные из прямых или гнутых круглых стержней с резьбой в комплекте с гайками и шайбами (БФБ1)</t>
  </si>
  <si>
    <t>УСТРОЙСТВО РОСТВЕРКА Р2 (4 шт.)</t>
  </si>
  <si>
    <t>Сталь арматурная рифленая свариваемая, класс А500С, диаметр 12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</si>
</sst>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0"/>
    <numFmt numFmtId="166" formatCode="0.000000"/>
    <numFmt numFmtId="167" formatCode="0.0000"/>
    <numFmt numFmtId="168" formatCode="0.0"/>
  </numFmts>
  <fonts count="6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  <font>
      <sz val="8"/>
      <color rgb="FFFF0000"/>
      <name val="Arial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165" fontId="1" fillId="0" borderId="1" xfId="0" applyNumberFormat="1" applyFont="1" applyFill="1" applyBorder="1" applyAlignment="1" applyProtection="1">
      <alignment horizontal="right" vertical="top" wrapText="1"/>
    </xf>
    <xf numFmtId="166" fontId="1" fillId="0" borderId="1" xfId="0" applyNumberFormat="1" applyFont="1" applyFill="1" applyBorder="1" applyAlignment="1" applyProtection="1">
      <alignment horizontal="right" vertical="top" wrapText="1"/>
    </xf>
    <xf numFmtId="167" fontId="1" fillId="0" borderId="1" xfId="0" applyNumberFormat="1" applyFont="1" applyFill="1" applyBorder="1" applyAlignment="1" applyProtection="1">
      <alignment horizontal="right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168" fontId="1" fillId="0" borderId="1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158"/>
  <sheetViews>
    <sheetView tabSelected="1" workbookViewId="0">
      <selection activeCell="J11" sqref="J11"/>
    </sheetView>
  </sheetViews>
  <sheetFormatPr defaultColWidth="9.140625" defaultRowHeight="11.25" customHeight="1" x14ac:dyDescent="0.2"/>
  <cols>
    <col min="1" max="1" width="5.5703125" style="1" customWidth="1"/>
    <col min="2" max="2" width="44.42578125" style="2" customWidth="1"/>
    <col min="3" max="3" width="10.7109375" style="2" customWidth="1"/>
    <col min="4" max="4" width="12.28515625" style="2" customWidth="1"/>
    <col min="5" max="5" width="9.140625" style="2"/>
    <col min="6" max="6" width="4.7109375" style="2" hidden="1" customWidth="1"/>
    <col min="7" max="12" width="9.140625" style="2"/>
    <col min="13" max="14" width="135.28515625" style="3" hidden="1" customWidth="1"/>
    <col min="15" max="16" width="55.140625" style="4" hidden="1" customWidth="1"/>
    <col min="17" max="20" width="69" style="5" hidden="1" customWidth="1"/>
    <col min="21" max="22" width="55.140625" style="4" hidden="1" customWidth="1"/>
    <col min="23" max="26" width="69" style="5" hidden="1" customWidth="1"/>
    <col min="27" max="16384" width="9.140625" style="2"/>
  </cols>
  <sheetData>
    <row r="2" spans="1:14" customFormat="1" ht="18" x14ac:dyDescent="0.25">
      <c r="A2" s="24" t="s">
        <v>0</v>
      </c>
      <c r="B2" s="24"/>
      <c r="C2" s="24"/>
      <c r="D2" s="24"/>
    </row>
    <row r="3" spans="1:14" customFormat="1" ht="9.75" customHeight="1" x14ac:dyDescent="0.25">
      <c r="A3" s="6"/>
    </row>
    <row r="4" spans="1:14" customFormat="1" ht="36" customHeight="1" x14ac:dyDescent="0.25">
      <c r="A4" s="7" t="s">
        <v>1</v>
      </c>
      <c r="B4" s="8" t="s">
        <v>2</v>
      </c>
      <c r="C4" s="8" t="s">
        <v>3</v>
      </c>
      <c r="D4" s="8" t="s">
        <v>4</v>
      </c>
    </row>
    <row r="5" spans="1:14" customFormat="1" ht="15" x14ac:dyDescent="0.25">
      <c r="A5" s="9">
        <v>1</v>
      </c>
      <c r="B5" s="10">
        <v>2</v>
      </c>
      <c r="C5" s="10">
        <v>3</v>
      </c>
      <c r="D5" s="10">
        <v>4</v>
      </c>
    </row>
    <row r="6" spans="1:14" customFormat="1" ht="15" x14ac:dyDescent="0.25">
      <c r="A6" s="25" t="s">
        <v>5</v>
      </c>
      <c r="B6" s="25"/>
      <c r="C6" s="25"/>
      <c r="D6" s="25"/>
      <c r="M6" s="11" t="s">
        <v>5</v>
      </c>
    </row>
    <row r="7" spans="1:14" customFormat="1" ht="15" x14ac:dyDescent="0.25">
      <c r="A7" s="26" t="s">
        <v>6</v>
      </c>
      <c r="B7" s="26"/>
      <c r="C7" s="26"/>
      <c r="D7" s="26"/>
      <c r="M7" s="11"/>
      <c r="N7" s="12" t="s">
        <v>6</v>
      </c>
    </row>
    <row r="8" spans="1:14" customFormat="1" ht="33.75" x14ac:dyDescent="0.25">
      <c r="A8" s="13">
        <f>IF(F8&lt;&gt;"",COUNTA(F$1:F8),"")</f>
        <v>1</v>
      </c>
      <c r="B8" s="14" t="s">
        <v>7</v>
      </c>
      <c r="C8" s="15" t="s">
        <v>8</v>
      </c>
      <c r="D8" s="16">
        <v>0.13200000000000001</v>
      </c>
      <c r="F8" s="2" t="s">
        <v>9</v>
      </c>
      <c r="M8" s="11"/>
      <c r="N8" s="12"/>
    </row>
    <row r="9" spans="1:14" customFormat="1" ht="22.5" x14ac:dyDescent="0.25">
      <c r="A9" s="13">
        <f>IF(F9&lt;&gt;"",COUNTA(F$1:F9),"")</f>
        <v>2</v>
      </c>
      <c r="B9" s="14" t="s">
        <v>10</v>
      </c>
      <c r="C9" s="15" t="s">
        <v>11</v>
      </c>
      <c r="D9" s="17">
        <v>8.8440000000000005E-2</v>
      </c>
      <c r="F9" s="2" t="s">
        <v>9</v>
      </c>
      <c r="M9" s="11"/>
      <c r="N9" s="12"/>
    </row>
    <row r="10" spans="1:14" customFormat="1" ht="22.5" x14ac:dyDescent="0.25">
      <c r="A10" s="13">
        <f>IF(F10&lt;&gt;"",COUNTA(F$1:F10),"")</f>
        <v>3</v>
      </c>
      <c r="B10" s="14" t="s">
        <v>12</v>
      </c>
      <c r="C10" s="15" t="s">
        <v>11</v>
      </c>
      <c r="D10" s="17">
        <v>0.20064000000000001</v>
      </c>
      <c r="F10" s="2" t="s">
        <v>9</v>
      </c>
      <c r="M10" s="11"/>
      <c r="N10" s="12"/>
    </row>
    <row r="11" spans="1:14" customFormat="1" ht="45" x14ac:dyDescent="0.25">
      <c r="A11" s="13">
        <f>IF(F11&lt;&gt;"",COUNTA(F$1:F11),"")</f>
        <v>4</v>
      </c>
      <c r="B11" s="14" t="s">
        <v>13</v>
      </c>
      <c r="C11" s="15" t="s">
        <v>14</v>
      </c>
      <c r="D11" s="18">
        <v>9.3599999999999998E-4</v>
      </c>
      <c r="F11" s="2" t="s">
        <v>9</v>
      </c>
      <c r="M11" s="11"/>
      <c r="N11" s="12"/>
    </row>
    <row r="12" spans="1:14" customFormat="1" ht="33.75" x14ac:dyDescent="0.25">
      <c r="A12" s="13">
        <f>IF(F12&lt;&gt;"",COUNTA(F$1:F12),"")</f>
        <v>5</v>
      </c>
      <c r="B12" s="14" t="s">
        <v>15</v>
      </c>
      <c r="C12" s="15" t="s">
        <v>16</v>
      </c>
      <c r="D12" s="19">
        <v>1.4976</v>
      </c>
      <c r="F12" s="2" t="s">
        <v>9</v>
      </c>
      <c r="M12" s="11"/>
      <c r="N12" s="12"/>
    </row>
    <row r="13" spans="1:14" customFormat="1" ht="15" x14ac:dyDescent="0.25">
      <c r="A13" s="13">
        <f>IF(F13&lt;&gt;"",COUNTA(F$1:F13),"")</f>
        <v>6</v>
      </c>
      <c r="B13" s="14" t="s">
        <v>17</v>
      </c>
      <c r="C13" s="15" t="s">
        <v>14</v>
      </c>
      <c r="D13" s="18">
        <v>9.3599999999999998E-4</v>
      </c>
      <c r="F13" s="2" t="s">
        <v>9</v>
      </c>
      <c r="M13" s="11"/>
      <c r="N13" s="12"/>
    </row>
    <row r="14" spans="1:14" customFormat="1" ht="33.75" x14ac:dyDescent="0.25">
      <c r="A14" s="13">
        <f>IF(F14&lt;&gt;"",COUNTA(F$1:F14),"")</f>
        <v>7</v>
      </c>
      <c r="B14" s="14" t="s">
        <v>18</v>
      </c>
      <c r="C14" s="15" t="s">
        <v>8</v>
      </c>
      <c r="D14" s="16">
        <v>0.81599999999999995</v>
      </c>
      <c r="F14" s="2" t="s">
        <v>9</v>
      </c>
      <c r="M14" s="11"/>
      <c r="N14" s="12"/>
    </row>
    <row r="15" spans="1:14" customFormat="1" ht="22.5" x14ac:dyDescent="0.25">
      <c r="A15" s="13">
        <f>IF(F15&lt;&gt;"",COUNTA(F$1:F15),"")</f>
        <v>8</v>
      </c>
      <c r="B15" s="14" t="s">
        <v>10</v>
      </c>
      <c r="C15" s="15" t="s">
        <v>11</v>
      </c>
      <c r="D15" s="17">
        <v>0.54671999999999998</v>
      </c>
      <c r="F15" s="2" t="s">
        <v>9</v>
      </c>
      <c r="M15" s="11"/>
      <c r="N15" s="12"/>
    </row>
    <row r="16" spans="1:14" customFormat="1" ht="22.5" x14ac:dyDescent="0.25">
      <c r="A16" s="13">
        <f>IF(F16&lt;&gt;"",COUNTA(F$1:F16),"")</f>
        <v>9</v>
      </c>
      <c r="B16" s="14" t="s">
        <v>12</v>
      </c>
      <c r="C16" s="15" t="s">
        <v>11</v>
      </c>
      <c r="D16" s="17">
        <v>1.2403200000000001</v>
      </c>
      <c r="F16" s="2" t="s">
        <v>9</v>
      </c>
      <c r="M16" s="11"/>
      <c r="N16" s="12"/>
    </row>
    <row r="17" spans="1:14" customFormat="1" ht="45" x14ac:dyDescent="0.25">
      <c r="A17" s="13">
        <f>IF(F17&lt;&gt;"",COUNTA(F$1:F17),"")</f>
        <v>10</v>
      </c>
      <c r="B17" s="14" t="s">
        <v>19</v>
      </c>
      <c r="C17" s="15" t="s">
        <v>14</v>
      </c>
      <c r="D17" s="18">
        <v>5.7920000000000003E-3</v>
      </c>
      <c r="F17" s="2" t="s">
        <v>9</v>
      </c>
      <c r="M17" s="11"/>
      <c r="N17" s="12"/>
    </row>
    <row r="18" spans="1:14" customFormat="1" ht="33.75" x14ac:dyDescent="0.25">
      <c r="A18" s="13">
        <f>IF(F18&lt;&gt;"",COUNTA(F$1:F18),"")</f>
        <v>11</v>
      </c>
      <c r="B18" s="14" t="s">
        <v>15</v>
      </c>
      <c r="C18" s="15" t="s">
        <v>16</v>
      </c>
      <c r="D18" s="17">
        <v>10.65728</v>
      </c>
      <c r="F18" s="2" t="s">
        <v>9</v>
      </c>
      <c r="M18" s="11"/>
      <c r="N18" s="12"/>
    </row>
    <row r="19" spans="1:14" customFormat="1" ht="15" x14ac:dyDescent="0.25">
      <c r="A19" s="13">
        <f>IF(F19&lt;&gt;"",COUNTA(F$1:F19),"")</f>
        <v>12</v>
      </c>
      <c r="B19" s="14" t="s">
        <v>20</v>
      </c>
      <c r="C19" s="15" t="s">
        <v>14</v>
      </c>
      <c r="D19" s="18">
        <v>5.7920000000000003E-3</v>
      </c>
      <c r="F19" s="2" t="s">
        <v>9</v>
      </c>
      <c r="M19" s="11"/>
      <c r="N19" s="12"/>
    </row>
    <row r="20" spans="1:14" customFormat="1" ht="33.75" x14ac:dyDescent="0.25">
      <c r="A20" s="13">
        <f>IF(F20&lt;&gt;"",COUNTA(F$1:F20),"")</f>
        <v>13</v>
      </c>
      <c r="B20" s="14" t="s">
        <v>21</v>
      </c>
      <c r="C20" s="15" t="s">
        <v>8</v>
      </c>
      <c r="D20" s="16">
        <v>8.4000000000000005E-2</v>
      </c>
      <c r="F20" s="2" t="s">
        <v>9</v>
      </c>
      <c r="M20" s="11"/>
      <c r="N20" s="12"/>
    </row>
    <row r="21" spans="1:14" customFormat="1" ht="22.5" x14ac:dyDescent="0.25">
      <c r="A21" s="13">
        <f>IF(F21&lt;&gt;"",COUNTA(F$1:F21),"")</f>
        <v>14</v>
      </c>
      <c r="B21" s="14" t="s">
        <v>10</v>
      </c>
      <c r="C21" s="15" t="s">
        <v>11</v>
      </c>
      <c r="D21" s="17">
        <v>5.6279999999999997E-2</v>
      </c>
      <c r="F21" s="2" t="s">
        <v>9</v>
      </c>
      <c r="M21" s="11"/>
      <c r="N21" s="12"/>
    </row>
    <row r="22" spans="1:14" customFormat="1" ht="22.5" x14ac:dyDescent="0.25">
      <c r="A22" s="13">
        <f>IF(F22&lt;&gt;"",COUNTA(F$1:F22),"")</f>
        <v>15</v>
      </c>
      <c r="B22" s="14" t="s">
        <v>12</v>
      </c>
      <c r="C22" s="15" t="s">
        <v>11</v>
      </c>
      <c r="D22" s="17">
        <v>0.12767999999999999</v>
      </c>
      <c r="F22" s="2" t="s">
        <v>9</v>
      </c>
      <c r="M22" s="11"/>
      <c r="N22" s="12"/>
    </row>
    <row r="23" spans="1:14" customFormat="1" ht="45" x14ac:dyDescent="0.25">
      <c r="A23" s="13">
        <f>IF(F23&lt;&gt;"",COUNTA(F$1:F23),"")</f>
        <v>16</v>
      </c>
      <c r="B23" s="14" t="s">
        <v>22</v>
      </c>
      <c r="C23" s="15" t="s">
        <v>14</v>
      </c>
      <c r="D23" s="18">
        <v>5.9599999999999996E-4</v>
      </c>
      <c r="F23" s="2" t="s">
        <v>9</v>
      </c>
      <c r="M23" s="11"/>
      <c r="N23" s="12"/>
    </row>
    <row r="24" spans="1:14" customFormat="1" ht="33.75" x14ac:dyDescent="0.25">
      <c r="A24" s="13">
        <f>IF(F24&lt;&gt;"",COUNTA(F$1:F24),"")</f>
        <v>17</v>
      </c>
      <c r="B24" s="14" t="s">
        <v>23</v>
      </c>
      <c r="C24" s="15" t="s">
        <v>16</v>
      </c>
      <c r="D24" s="19">
        <v>1.1621999999999999</v>
      </c>
      <c r="F24" s="2" t="s">
        <v>9</v>
      </c>
      <c r="M24" s="11"/>
      <c r="N24" s="12"/>
    </row>
    <row r="25" spans="1:14" customFormat="1" ht="15" x14ac:dyDescent="0.25">
      <c r="A25" s="13">
        <f>IF(F25&lt;&gt;"",COUNTA(F$1:F25),"")</f>
        <v>18</v>
      </c>
      <c r="B25" s="14" t="s">
        <v>20</v>
      </c>
      <c r="C25" s="15" t="s">
        <v>14</v>
      </c>
      <c r="D25" s="18">
        <v>5.9599999999999996E-4</v>
      </c>
      <c r="F25" s="2" t="s">
        <v>9</v>
      </c>
      <c r="M25" s="11"/>
      <c r="N25" s="12"/>
    </row>
    <row r="26" spans="1:14" customFormat="1" ht="33.75" x14ac:dyDescent="0.25">
      <c r="A26" s="13">
        <f>IF(F26&lt;&gt;"",COUNTA(F$1:F26),"")</f>
        <v>19</v>
      </c>
      <c r="B26" s="14" t="s">
        <v>24</v>
      </c>
      <c r="C26" s="15" t="s">
        <v>8</v>
      </c>
      <c r="D26" s="20">
        <v>0.12</v>
      </c>
      <c r="F26" s="2" t="s">
        <v>9</v>
      </c>
      <c r="M26" s="11"/>
      <c r="N26" s="12"/>
    </row>
    <row r="27" spans="1:14" customFormat="1" ht="22.5" x14ac:dyDescent="0.25">
      <c r="A27" s="13">
        <f>IF(F27&lt;&gt;"",COUNTA(F$1:F27),"")</f>
        <v>20</v>
      </c>
      <c r="B27" s="14" t="s">
        <v>10</v>
      </c>
      <c r="C27" s="15" t="s">
        <v>11</v>
      </c>
      <c r="D27" s="19">
        <v>8.0399999999999999E-2</v>
      </c>
      <c r="F27" s="2" t="s">
        <v>9</v>
      </c>
      <c r="M27" s="11"/>
      <c r="N27" s="12"/>
    </row>
    <row r="28" spans="1:14" customFormat="1" ht="22.5" x14ac:dyDescent="0.25">
      <c r="A28" s="13">
        <f>IF(F28&lt;&gt;"",COUNTA(F$1:F28),"")</f>
        <v>21</v>
      </c>
      <c r="B28" s="14" t="s">
        <v>12</v>
      </c>
      <c r="C28" s="15" t="s">
        <v>11</v>
      </c>
      <c r="D28" s="19">
        <v>0.18240000000000001</v>
      </c>
      <c r="F28" s="2" t="s">
        <v>9</v>
      </c>
      <c r="M28" s="11"/>
      <c r="N28" s="12"/>
    </row>
    <row r="29" spans="1:14" customFormat="1" ht="45" x14ac:dyDescent="0.25">
      <c r="A29" s="13">
        <f>IF(F29&lt;&gt;"",COUNTA(F$1:F29),"")</f>
        <v>22</v>
      </c>
      <c r="B29" s="14" t="s">
        <v>25</v>
      </c>
      <c r="C29" s="15" t="s">
        <v>14</v>
      </c>
      <c r="D29" s="18">
        <v>8.52E-4</v>
      </c>
      <c r="F29" s="2" t="s">
        <v>9</v>
      </c>
      <c r="M29" s="11"/>
      <c r="N29" s="12"/>
    </row>
    <row r="30" spans="1:14" customFormat="1" ht="33.75" x14ac:dyDescent="0.25">
      <c r="A30" s="13">
        <f>IF(F30&lt;&gt;"",COUNTA(F$1:F30),"")</f>
        <v>23</v>
      </c>
      <c r="B30" s="14" t="s">
        <v>23</v>
      </c>
      <c r="C30" s="15" t="s">
        <v>16</v>
      </c>
      <c r="D30" s="17">
        <v>1.6528799999999999</v>
      </c>
      <c r="F30" s="2" t="s">
        <v>9</v>
      </c>
      <c r="M30" s="11"/>
      <c r="N30" s="12"/>
    </row>
    <row r="31" spans="1:14" customFormat="1" ht="15" x14ac:dyDescent="0.25">
      <c r="A31" s="13">
        <f>IF(F31&lt;&gt;"",COUNTA(F$1:F31),"")</f>
        <v>24</v>
      </c>
      <c r="B31" s="14" t="s">
        <v>20</v>
      </c>
      <c r="C31" s="15" t="s">
        <v>14</v>
      </c>
      <c r="D31" s="18">
        <v>8.52E-4</v>
      </c>
      <c r="F31" s="2" t="s">
        <v>9</v>
      </c>
      <c r="M31" s="11"/>
      <c r="N31" s="12"/>
    </row>
    <row r="32" spans="1:14" customFormat="1" ht="33.75" x14ac:dyDescent="0.25">
      <c r="A32" s="13">
        <f>IF(F32&lt;&gt;"",COUNTA(F$1:F32),"")</f>
        <v>25</v>
      </c>
      <c r="B32" s="14" t="s">
        <v>26</v>
      </c>
      <c r="C32" s="15" t="s">
        <v>8</v>
      </c>
      <c r="D32" s="16">
        <v>0.19600000000000001</v>
      </c>
      <c r="F32" s="2" t="s">
        <v>9</v>
      </c>
      <c r="M32" s="11"/>
      <c r="N32" s="12"/>
    </row>
    <row r="33" spans="1:14" customFormat="1" ht="22.5" x14ac:dyDescent="0.25">
      <c r="A33" s="13">
        <f>IF(F33&lt;&gt;"",COUNTA(F$1:F33),"")</f>
        <v>26</v>
      </c>
      <c r="B33" s="14" t="s">
        <v>10</v>
      </c>
      <c r="C33" s="15" t="s">
        <v>11</v>
      </c>
      <c r="D33" s="17">
        <v>0.13131999999999999</v>
      </c>
      <c r="F33" s="2" t="s">
        <v>9</v>
      </c>
      <c r="M33" s="11"/>
      <c r="N33" s="12"/>
    </row>
    <row r="34" spans="1:14" customFormat="1" ht="22.5" x14ac:dyDescent="0.25">
      <c r="A34" s="13">
        <f>IF(F34&lt;&gt;"",COUNTA(F$1:F34),"")</f>
        <v>27</v>
      </c>
      <c r="B34" s="14" t="s">
        <v>12</v>
      </c>
      <c r="C34" s="15" t="s">
        <v>11</v>
      </c>
      <c r="D34" s="17">
        <v>0.29792000000000002</v>
      </c>
      <c r="F34" s="2" t="s">
        <v>9</v>
      </c>
      <c r="M34" s="11"/>
      <c r="N34" s="12"/>
    </row>
    <row r="35" spans="1:14" customFormat="1" ht="45" x14ac:dyDescent="0.25">
      <c r="A35" s="13">
        <f>IF(F35&lt;&gt;"",COUNTA(F$1:F35),"")</f>
        <v>28</v>
      </c>
      <c r="B35" s="14" t="s">
        <v>25</v>
      </c>
      <c r="C35" s="15" t="s">
        <v>14</v>
      </c>
      <c r="D35" s="18">
        <v>1.392E-3</v>
      </c>
      <c r="F35" s="2" t="s">
        <v>9</v>
      </c>
      <c r="M35" s="11"/>
      <c r="N35" s="12"/>
    </row>
    <row r="36" spans="1:14" customFormat="1" ht="33.75" x14ac:dyDescent="0.25">
      <c r="A36" s="13">
        <f>IF(F36&lt;&gt;"",COUNTA(F$1:F36),"")</f>
        <v>29</v>
      </c>
      <c r="B36" s="14" t="s">
        <v>23</v>
      </c>
      <c r="C36" s="15" t="s">
        <v>16</v>
      </c>
      <c r="D36" s="17">
        <v>2.60304</v>
      </c>
      <c r="F36" s="2" t="s">
        <v>9</v>
      </c>
      <c r="M36" s="11"/>
      <c r="N36" s="12"/>
    </row>
    <row r="37" spans="1:14" customFormat="1" ht="15" x14ac:dyDescent="0.25">
      <c r="A37" s="13">
        <f>IF(F37&lt;&gt;"",COUNTA(F$1:F37),"")</f>
        <v>30</v>
      </c>
      <c r="B37" s="14" t="s">
        <v>20</v>
      </c>
      <c r="C37" s="15" t="s">
        <v>14</v>
      </c>
      <c r="D37" s="18">
        <v>1.392E-3</v>
      </c>
      <c r="F37" s="2" t="s">
        <v>9</v>
      </c>
      <c r="M37" s="11"/>
      <c r="N37" s="12"/>
    </row>
    <row r="38" spans="1:14" customFormat="1" ht="33.75" x14ac:dyDescent="0.25">
      <c r="A38" s="13">
        <f>IF(F38&lt;&gt;"",COUNTA(F$1:F38),"")</f>
        <v>31</v>
      </c>
      <c r="B38" s="14" t="s">
        <v>27</v>
      </c>
      <c r="C38" s="15" t="s">
        <v>8</v>
      </c>
      <c r="D38" s="16">
        <v>0.192</v>
      </c>
      <c r="F38" s="2" t="s">
        <v>9</v>
      </c>
      <c r="M38" s="11"/>
      <c r="N38" s="12"/>
    </row>
    <row r="39" spans="1:14" customFormat="1" ht="22.5" x14ac:dyDescent="0.25">
      <c r="A39" s="13">
        <f>IF(F39&lt;&gt;"",COUNTA(F$1:F39),"")</f>
        <v>32</v>
      </c>
      <c r="B39" s="14" t="s">
        <v>10</v>
      </c>
      <c r="C39" s="15" t="s">
        <v>11</v>
      </c>
      <c r="D39" s="17">
        <v>0.12864</v>
      </c>
      <c r="F39" s="2" t="s">
        <v>9</v>
      </c>
      <c r="M39" s="11"/>
      <c r="N39" s="12"/>
    </row>
    <row r="40" spans="1:14" customFormat="1" ht="22.5" x14ac:dyDescent="0.25">
      <c r="A40" s="13">
        <f>IF(F40&lt;&gt;"",COUNTA(F$1:F40),"")</f>
        <v>33</v>
      </c>
      <c r="B40" s="14" t="s">
        <v>12</v>
      </c>
      <c r="C40" s="15" t="s">
        <v>11</v>
      </c>
      <c r="D40" s="17">
        <v>0.29183999999999999</v>
      </c>
      <c r="F40" s="2" t="s">
        <v>9</v>
      </c>
      <c r="M40" s="11"/>
      <c r="N40" s="12"/>
    </row>
    <row r="41" spans="1:14" customFormat="1" ht="45" x14ac:dyDescent="0.25">
      <c r="A41" s="13">
        <f>IF(F41&lt;&gt;"",COUNTA(F$1:F41),"")</f>
        <v>34</v>
      </c>
      <c r="B41" s="14" t="s">
        <v>28</v>
      </c>
      <c r="C41" s="15" t="s">
        <v>14</v>
      </c>
      <c r="D41" s="17">
        <v>1.3600000000000001E-3</v>
      </c>
      <c r="F41" s="2" t="s">
        <v>9</v>
      </c>
      <c r="M41" s="11"/>
      <c r="N41" s="12"/>
    </row>
    <row r="42" spans="1:14" customFormat="1" ht="33.75" x14ac:dyDescent="0.25">
      <c r="A42" s="13">
        <f>IF(F42&lt;&gt;"",COUNTA(F$1:F42),"")</f>
        <v>35</v>
      </c>
      <c r="B42" s="14" t="s">
        <v>15</v>
      </c>
      <c r="C42" s="15" t="s">
        <v>16</v>
      </c>
      <c r="D42" s="20">
        <v>2.72</v>
      </c>
      <c r="F42" s="2" t="s">
        <v>9</v>
      </c>
      <c r="M42" s="11"/>
      <c r="N42" s="12"/>
    </row>
    <row r="43" spans="1:14" customFormat="1" ht="15" x14ac:dyDescent="0.25">
      <c r="A43" s="13">
        <f>IF(F43&lt;&gt;"",COUNTA(F$1:F43),"")</f>
        <v>36</v>
      </c>
      <c r="B43" s="14" t="s">
        <v>17</v>
      </c>
      <c r="C43" s="15" t="s">
        <v>14</v>
      </c>
      <c r="D43" s="17">
        <v>1.3600000000000001E-3</v>
      </c>
      <c r="F43" s="2" t="s">
        <v>9</v>
      </c>
      <c r="M43" s="11"/>
      <c r="N43" s="12"/>
    </row>
    <row r="44" spans="1:14" customFormat="1" ht="33.75" x14ac:dyDescent="0.25">
      <c r="A44" s="13">
        <f>IF(F44&lt;&gt;"",COUNTA(F$1:F44),"")</f>
        <v>37</v>
      </c>
      <c r="B44" s="14" t="s">
        <v>29</v>
      </c>
      <c r="C44" s="15" t="s">
        <v>8</v>
      </c>
      <c r="D44" s="16">
        <v>2.4E-2</v>
      </c>
      <c r="F44" s="2" t="s">
        <v>9</v>
      </c>
      <c r="M44" s="11"/>
      <c r="N44" s="12"/>
    </row>
    <row r="45" spans="1:14" customFormat="1" ht="22.5" x14ac:dyDescent="0.25">
      <c r="A45" s="13">
        <f>IF(F45&lt;&gt;"",COUNTA(F$1:F45),"")</f>
        <v>38</v>
      </c>
      <c r="B45" s="14" t="s">
        <v>10</v>
      </c>
      <c r="C45" s="15" t="s">
        <v>11</v>
      </c>
      <c r="D45" s="17">
        <v>1.6080000000000001E-2</v>
      </c>
      <c r="F45" s="2" t="s">
        <v>9</v>
      </c>
      <c r="M45" s="11"/>
      <c r="N45" s="12"/>
    </row>
    <row r="46" spans="1:14" customFormat="1" ht="22.5" x14ac:dyDescent="0.25">
      <c r="A46" s="13">
        <f>IF(F46&lt;&gt;"",COUNTA(F$1:F46),"")</f>
        <v>39</v>
      </c>
      <c r="B46" s="14" t="s">
        <v>12</v>
      </c>
      <c r="C46" s="15" t="s">
        <v>11</v>
      </c>
      <c r="D46" s="17">
        <v>3.6479999999999999E-2</v>
      </c>
      <c r="F46" s="2" t="s">
        <v>9</v>
      </c>
      <c r="M46" s="11"/>
      <c r="N46" s="12"/>
    </row>
    <row r="47" spans="1:14" customFormat="1" ht="45" x14ac:dyDescent="0.25">
      <c r="A47" s="13">
        <f>IF(F47&lt;&gt;"",COUNTA(F$1:F47),"")</f>
        <v>40</v>
      </c>
      <c r="B47" s="14" t="s">
        <v>30</v>
      </c>
      <c r="C47" s="15" t="s">
        <v>14</v>
      </c>
      <c r="D47" s="18">
        <v>1.6799999999999999E-4</v>
      </c>
      <c r="F47" s="2" t="s">
        <v>9</v>
      </c>
      <c r="M47" s="11"/>
      <c r="N47" s="12"/>
    </row>
    <row r="48" spans="1:14" customFormat="1" ht="33.75" x14ac:dyDescent="0.25">
      <c r="A48" s="13">
        <f>IF(F48&lt;&gt;"",COUNTA(F$1:F48),"")</f>
        <v>41</v>
      </c>
      <c r="B48" s="14" t="s">
        <v>23</v>
      </c>
      <c r="C48" s="15" t="s">
        <v>16</v>
      </c>
      <c r="D48" s="19">
        <v>0.3024</v>
      </c>
      <c r="F48" s="2" t="s">
        <v>9</v>
      </c>
      <c r="M48" s="11"/>
      <c r="N48" s="12"/>
    </row>
    <row r="49" spans="1:14" customFormat="1" ht="15" x14ac:dyDescent="0.25">
      <c r="A49" s="13">
        <f>IF(F49&lt;&gt;"",COUNTA(F$1:F49),"")</f>
        <v>42</v>
      </c>
      <c r="B49" s="14" t="s">
        <v>20</v>
      </c>
      <c r="C49" s="15" t="s">
        <v>14</v>
      </c>
      <c r="D49" s="18">
        <v>1.6799999999999999E-4</v>
      </c>
      <c r="F49" s="2" t="s">
        <v>9</v>
      </c>
      <c r="M49" s="11"/>
      <c r="N49" s="12"/>
    </row>
    <row r="50" spans="1:14" customFormat="1" ht="33.75" x14ac:dyDescent="0.25">
      <c r="A50" s="13">
        <f>IF(F50&lt;&gt;"",COUNTA(F$1:F50),"")</f>
        <v>43</v>
      </c>
      <c r="B50" s="14" t="s">
        <v>31</v>
      </c>
      <c r="C50" s="15" t="s">
        <v>11</v>
      </c>
      <c r="D50" s="21">
        <v>16</v>
      </c>
      <c r="F50" s="2" t="s">
        <v>9</v>
      </c>
      <c r="M50" s="11"/>
      <c r="N50" s="12"/>
    </row>
    <row r="51" spans="1:14" customFormat="1" ht="33.75" x14ac:dyDescent="0.25">
      <c r="A51" s="13">
        <f>IF(F51&lt;&gt;"",COUNTA(F$1:F51),"")</f>
        <v>44</v>
      </c>
      <c r="B51" s="14" t="s">
        <v>32</v>
      </c>
      <c r="C51" s="15" t="s">
        <v>16</v>
      </c>
      <c r="D51" s="16">
        <v>3.3319999999999999</v>
      </c>
      <c r="F51" s="2" t="s">
        <v>9</v>
      </c>
      <c r="M51" s="11"/>
      <c r="N51" s="12"/>
    </row>
    <row r="52" spans="1:14" customFormat="1" ht="33.75" x14ac:dyDescent="0.25">
      <c r="A52" s="13">
        <f>IF(F52&lt;&gt;"",COUNTA(F$1:F52),"")</f>
        <v>45</v>
      </c>
      <c r="B52" s="14" t="s">
        <v>15</v>
      </c>
      <c r="C52" s="15" t="s">
        <v>16</v>
      </c>
      <c r="D52" s="16">
        <v>3.3319999999999999</v>
      </c>
      <c r="F52" s="2" t="s">
        <v>9</v>
      </c>
      <c r="M52" s="11"/>
      <c r="N52" s="12"/>
    </row>
    <row r="53" spans="1:14" customFormat="1" ht="15" x14ac:dyDescent="0.25">
      <c r="A53" s="26" t="s">
        <v>33</v>
      </c>
      <c r="B53" s="26"/>
      <c r="C53" s="26"/>
      <c r="D53" s="26"/>
      <c r="M53" s="11"/>
      <c r="N53" s="12" t="s">
        <v>33</v>
      </c>
    </row>
    <row r="54" spans="1:14" customFormat="1" ht="45" x14ac:dyDescent="0.25">
      <c r="A54" s="13">
        <f>IF(F54&lt;&gt;"",COUNTA(F$1:F54),"")</f>
        <v>46</v>
      </c>
      <c r="B54" s="14" t="s">
        <v>34</v>
      </c>
      <c r="C54" s="15" t="s">
        <v>14</v>
      </c>
      <c r="D54" s="19">
        <v>7.3000000000000001E-3</v>
      </c>
      <c r="F54" s="2" t="s">
        <v>9</v>
      </c>
      <c r="M54" s="11"/>
      <c r="N54" s="12"/>
    </row>
    <row r="55" spans="1:14" customFormat="1" ht="33.75" x14ac:dyDescent="0.25">
      <c r="A55" s="13">
        <f>IF(F55&lt;&gt;"",COUNTA(F$1:F55),"")</f>
        <v>47</v>
      </c>
      <c r="B55" s="14" t="s">
        <v>35</v>
      </c>
      <c r="C55" s="15" t="s">
        <v>16</v>
      </c>
      <c r="D55" s="16">
        <v>13.432</v>
      </c>
      <c r="F55" s="2" t="s">
        <v>9</v>
      </c>
      <c r="M55" s="11"/>
      <c r="N55" s="12"/>
    </row>
    <row r="56" spans="1:14" customFormat="1" ht="15" x14ac:dyDescent="0.25">
      <c r="A56" s="13">
        <f>IF(F56&lt;&gt;"",COUNTA(F$1:F56),"")</f>
        <v>48</v>
      </c>
      <c r="B56" s="14" t="s">
        <v>20</v>
      </c>
      <c r="C56" s="15" t="s">
        <v>14</v>
      </c>
      <c r="D56" s="19">
        <v>7.3000000000000001E-3</v>
      </c>
      <c r="F56" s="2" t="s">
        <v>9</v>
      </c>
      <c r="M56" s="11"/>
      <c r="N56" s="12"/>
    </row>
    <row r="57" spans="1:14" customFormat="1" ht="33.75" x14ac:dyDescent="0.25">
      <c r="A57" s="13">
        <f>IF(F57&lt;&gt;"",COUNTA(F$1:F57),"")</f>
        <v>49</v>
      </c>
      <c r="B57" s="14" t="s">
        <v>36</v>
      </c>
      <c r="C57" s="15" t="s">
        <v>37</v>
      </c>
      <c r="D57" s="16">
        <v>1.0999999999999999E-2</v>
      </c>
      <c r="F57" s="2" t="s">
        <v>9</v>
      </c>
      <c r="M57" s="11"/>
      <c r="N57" s="12"/>
    </row>
    <row r="58" spans="1:14" customFormat="1" ht="45" x14ac:dyDescent="0.25">
      <c r="A58" s="13">
        <f>IF(F58&lt;&gt;"",COUNTA(F$1:F58),"")</f>
        <v>50</v>
      </c>
      <c r="B58" s="14" t="s">
        <v>38</v>
      </c>
      <c r="C58" s="15" t="s">
        <v>14</v>
      </c>
      <c r="D58" s="19">
        <v>1.1000000000000001E-3</v>
      </c>
      <c r="F58" s="2" t="s">
        <v>9</v>
      </c>
      <c r="M58" s="11"/>
      <c r="N58" s="12"/>
    </row>
    <row r="59" spans="1:14" customFormat="1" ht="33.75" x14ac:dyDescent="0.25">
      <c r="A59" s="13">
        <f>IF(F59&lt;&gt;"",COUNTA(F$1:F59),"")</f>
        <v>51</v>
      </c>
      <c r="B59" s="14" t="s">
        <v>35</v>
      </c>
      <c r="C59" s="15" t="s">
        <v>16</v>
      </c>
      <c r="D59" s="16">
        <v>2.024</v>
      </c>
      <c r="F59" s="2" t="s">
        <v>9</v>
      </c>
      <c r="M59" s="11"/>
      <c r="N59" s="12"/>
    </row>
    <row r="60" spans="1:14" customFormat="1" ht="15" x14ac:dyDescent="0.25">
      <c r="A60" s="13">
        <f>IF(F60&lt;&gt;"",COUNTA(F$1:F60),"")</f>
        <v>52</v>
      </c>
      <c r="B60" s="14" t="s">
        <v>20</v>
      </c>
      <c r="C60" s="15" t="s">
        <v>14</v>
      </c>
      <c r="D60" s="19">
        <v>1.1000000000000001E-3</v>
      </c>
      <c r="F60" s="2" t="s">
        <v>9</v>
      </c>
      <c r="M60" s="11"/>
      <c r="N60" s="12"/>
    </row>
    <row r="61" spans="1:14" customFormat="1" ht="33.75" x14ac:dyDescent="0.25">
      <c r="A61" s="13">
        <f>IF(F61&lt;&gt;"",COUNTA(F$1:F61),"")</f>
        <v>53</v>
      </c>
      <c r="B61" s="14" t="s">
        <v>39</v>
      </c>
      <c r="C61" s="15" t="s">
        <v>37</v>
      </c>
      <c r="D61" s="16">
        <v>5.6000000000000001E-2</v>
      </c>
      <c r="F61" s="2" t="s">
        <v>9</v>
      </c>
      <c r="M61" s="11"/>
      <c r="N61" s="12"/>
    </row>
    <row r="62" spans="1:14" customFormat="1" ht="15" x14ac:dyDescent="0.25">
      <c r="A62" s="13">
        <f>IF(F62&lt;&gt;"",COUNTA(F$1:F62),"")</f>
        <v>54</v>
      </c>
      <c r="B62" s="14" t="s">
        <v>40</v>
      </c>
      <c r="C62" s="15" t="s">
        <v>41</v>
      </c>
      <c r="D62" s="22">
        <v>6.6</v>
      </c>
      <c r="F62" s="2" t="s">
        <v>9</v>
      </c>
      <c r="M62" s="11"/>
      <c r="N62" s="12"/>
    </row>
    <row r="63" spans="1:14" customFormat="1" ht="33.75" x14ac:dyDescent="0.25">
      <c r="A63" s="13">
        <f>IF(F63&lt;&gt;"",COUNTA(F$1:F63),"")</f>
        <v>55</v>
      </c>
      <c r="B63" s="14" t="s">
        <v>42</v>
      </c>
      <c r="C63" s="15" t="s">
        <v>16</v>
      </c>
      <c r="D63" s="20">
        <v>10.56</v>
      </c>
      <c r="F63" s="2" t="s">
        <v>9</v>
      </c>
      <c r="M63" s="11"/>
      <c r="N63" s="12"/>
    </row>
    <row r="64" spans="1:14" customFormat="1" ht="15" x14ac:dyDescent="0.25">
      <c r="A64" s="26" t="s">
        <v>43</v>
      </c>
      <c r="B64" s="26"/>
      <c r="C64" s="26"/>
      <c r="D64" s="26"/>
      <c r="M64" s="11"/>
      <c r="N64" s="12" t="s">
        <v>43</v>
      </c>
    </row>
    <row r="65" spans="1:14" customFormat="1" ht="45" x14ac:dyDescent="0.25">
      <c r="A65" s="13">
        <f>IF(F65&lt;&gt;"",COUNTA(F$1:F65),"")</f>
        <v>56</v>
      </c>
      <c r="B65" s="14" t="s">
        <v>44</v>
      </c>
      <c r="C65" s="15" t="s">
        <v>14</v>
      </c>
      <c r="D65" s="19">
        <v>8.5599999999999996E-2</v>
      </c>
      <c r="F65" s="2" t="s">
        <v>9</v>
      </c>
      <c r="M65" s="11"/>
      <c r="N65" s="12"/>
    </row>
    <row r="66" spans="1:14" customFormat="1" ht="33.75" x14ac:dyDescent="0.25">
      <c r="A66" s="13">
        <f>IF(F66&lt;&gt;"",COUNTA(F$1:F66),"")</f>
        <v>57</v>
      </c>
      <c r="B66" s="14" t="s">
        <v>35</v>
      </c>
      <c r="C66" s="15" t="s">
        <v>16</v>
      </c>
      <c r="D66" s="20">
        <v>136.96</v>
      </c>
      <c r="F66" s="2" t="s">
        <v>9</v>
      </c>
      <c r="M66" s="11"/>
      <c r="N66" s="12"/>
    </row>
    <row r="67" spans="1:14" customFormat="1" ht="15" x14ac:dyDescent="0.25">
      <c r="A67" s="13">
        <f>IF(F67&lt;&gt;"",COUNTA(F$1:F67),"")</f>
        <v>58</v>
      </c>
      <c r="B67" s="14" t="s">
        <v>17</v>
      </c>
      <c r="C67" s="15" t="s">
        <v>14</v>
      </c>
      <c r="D67" s="19">
        <v>8.5599999999999996E-2</v>
      </c>
      <c r="F67" s="2" t="s">
        <v>9</v>
      </c>
      <c r="M67" s="11"/>
      <c r="N67" s="12"/>
    </row>
    <row r="68" spans="1:14" customFormat="1" ht="45" x14ac:dyDescent="0.25">
      <c r="A68" s="13">
        <f>IF(F68&lt;&gt;"",COUNTA(F$1:F68),"")</f>
        <v>59</v>
      </c>
      <c r="B68" s="14" t="s">
        <v>34</v>
      </c>
      <c r="C68" s="15" t="s">
        <v>14</v>
      </c>
      <c r="D68" s="19">
        <v>1.7100000000000001E-2</v>
      </c>
      <c r="F68" s="2" t="s">
        <v>9</v>
      </c>
      <c r="M68" s="11"/>
      <c r="N68" s="12"/>
    </row>
    <row r="69" spans="1:14" customFormat="1" ht="33.75" x14ac:dyDescent="0.25">
      <c r="A69" s="13">
        <f>IF(F69&lt;&gt;"",COUNTA(F$1:F69),"")</f>
        <v>60</v>
      </c>
      <c r="B69" s="14" t="s">
        <v>35</v>
      </c>
      <c r="C69" s="15" t="s">
        <v>16</v>
      </c>
      <c r="D69" s="16">
        <v>31.463999999999999</v>
      </c>
      <c r="F69" s="2" t="s">
        <v>9</v>
      </c>
      <c r="M69" s="11"/>
      <c r="N69" s="12"/>
    </row>
    <row r="70" spans="1:14" customFormat="1" ht="15" x14ac:dyDescent="0.25">
      <c r="A70" s="13">
        <f>IF(F70&lt;&gt;"",COUNTA(F$1:F70),"")</f>
        <v>61</v>
      </c>
      <c r="B70" s="14" t="s">
        <v>20</v>
      </c>
      <c r="C70" s="15" t="s">
        <v>14</v>
      </c>
      <c r="D70" s="19">
        <v>1.7100000000000001E-2</v>
      </c>
      <c r="F70" s="2" t="s">
        <v>9</v>
      </c>
      <c r="M70" s="11"/>
      <c r="N70" s="12"/>
    </row>
    <row r="71" spans="1:14" customFormat="1" ht="33.75" x14ac:dyDescent="0.25">
      <c r="A71" s="13">
        <f>IF(F71&lt;&gt;"",COUNTA(F$1:F71),"")</f>
        <v>62</v>
      </c>
      <c r="B71" s="14" t="s">
        <v>36</v>
      </c>
      <c r="C71" s="15" t="s">
        <v>37</v>
      </c>
      <c r="D71" s="16">
        <v>4.5999999999999999E-2</v>
      </c>
      <c r="F71" s="2" t="s">
        <v>9</v>
      </c>
      <c r="M71" s="11"/>
      <c r="N71" s="12"/>
    </row>
    <row r="72" spans="1:14" customFormat="1" ht="45" x14ac:dyDescent="0.25">
      <c r="A72" s="13">
        <f>IF(F72&lt;&gt;"",COUNTA(F$1:F72),"")</f>
        <v>63</v>
      </c>
      <c r="B72" s="14" t="s">
        <v>38</v>
      </c>
      <c r="C72" s="15" t="s">
        <v>14</v>
      </c>
      <c r="D72" s="19">
        <v>4.5999999999999999E-3</v>
      </c>
      <c r="F72" s="2" t="s">
        <v>9</v>
      </c>
      <c r="M72" s="11"/>
      <c r="N72" s="12"/>
    </row>
    <row r="73" spans="1:14" customFormat="1" ht="33.75" x14ac:dyDescent="0.25">
      <c r="A73" s="13">
        <f>IF(F73&lt;&gt;"",COUNTA(F$1:F73),"")</f>
        <v>64</v>
      </c>
      <c r="B73" s="14" t="s">
        <v>35</v>
      </c>
      <c r="C73" s="15" t="s">
        <v>16</v>
      </c>
      <c r="D73" s="16">
        <v>8.4640000000000004</v>
      </c>
      <c r="F73" s="2" t="s">
        <v>9</v>
      </c>
      <c r="M73" s="11"/>
      <c r="N73" s="12"/>
    </row>
    <row r="74" spans="1:14" customFormat="1" ht="15" x14ac:dyDescent="0.25">
      <c r="A74" s="13">
        <f>IF(F74&lt;&gt;"",COUNTA(F$1:F74),"")</f>
        <v>65</v>
      </c>
      <c r="B74" s="14" t="s">
        <v>20</v>
      </c>
      <c r="C74" s="15" t="s">
        <v>14</v>
      </c>
      <c r="D74" s="19">
        <v>4.5999999999999999E-3</v>
      </c>
      <c r="F74" s="2" t="s">
        <v>9</v>
      </c>
      <c r="M74" s="11"/>
      <c r="N74" s="12"/>
    </row>
    <row r="75" spans="1:14" customFormat="1" ht="45" x14ac:dyDescent="0.25">
      <c r="A75" s="13">
        <f>IF(F75&lt;&gt;"",COUNTA(F$1:F75),"")</f>
        <v>66</v>
      </c>
      <c r="B75" s="14" t="s">
        <v>45</v>
      </c>
      <c r="C75" s="15" t="s">
        <v>14</v>
      </c>
      <c r="D75" s="19">
        <v>2.5999999999999999E-3</v>
      </c>
      <c r="F75" s="2" t="s">
        <v>9</v>
      </c>
      <c r="M75" s="11"/>
      <c r="N75" s="12"/>
    </row>
    <row r="76" spans="1:14" customFormat="1" ht="33.75" x14ac:dyDescent="0.25">
      <c r="A76" s="13">
        <f>IF(F76&lt;&gt;"",COUNTA(F$1:F76),"")</f>
        <v>67</v>
      </c>
      <c r="B76" s="14" t="s">
        <v>35</v>
      </c>
      <c r="C76" s="15" t="s">
        <v>16</v>
      </c>
      <c r="D76" s="20">
        <v>5.07</v>
      </c>
      <c r="F76" s="2" t="s">
        <v>9</v>
      </c>
      <c r="M76" s="11"/>
      <c r="N76" s="12"/>
    </row>
    <row r="77" spans="1:14" customFormat="1" ht="15" x14ac:dyDescent="0.25">
      <c r="A77" s="13">
        <f>IF(F77&lt;&gt;"",COUNTA(F$1:F77),"")</f>
        <v>68</v>
      </c>
      <c r="B77" s="14" t="s">
        <v>20</v>
      </c>
      <c r="C77" s="15" t="s">
        <v>14</v>
      </c>
      <c r="D77" s="19">
        <v>2.5999999999999999E-3</v>
      </c>
      <c r="F77" s="2" t="s">
        <v>9</v>
      </c>
      <c r="M77" s="11"/>
      <c r="N77" s="12"/>
    </row>
    <row r="78" spans="1:14" customFormat="1" ht="33.75" x14ac:dyDescent="0.25">
      <c r="A78" s="13">
        <f>IF(F78&lt;&gt;"",COUNTA(F$1:F78),"")</f>
        <v>69</v>
      </c>
      <c r="B78" s="14" t="s">
        <v>46</v>
      </c>
      <c r="C78" s="15" t="s">
        <v>37</v>
      </c>
      <c r="D78" s="16">
        <v>1.4E-2</v>
      </c>
      <c r="F78" s="2" t="s">
        <v>9</v>
      </c>
      <c r="M78" s="11"/>
      <c r="N78" s="12"/>
    </row>
    <row r="79" spans="1:14" customFormat="1" ht="45" x14ac:dyDescent="0.25">
      <c r="A79" s="13">
        <f>IF(F79&lt;&gt;"",COUNTA(F$1:F79),"")</f>
        <v>70</v>
      </c>
      <c r="B79" s="14" t="s">
        <v>38</v>
      </c>
      <c r="C79" s="15" t="s">
        <v>14</v>
      </c>
      <c r="D79" s="19">
        <v>1.4E-3</v>
      </c>
      <c r="F79" s="2" t="s">
        <v>9</v>
      </c>
      <c r="M79" s="11"/>
      <c r="N79" s="12"/>
    </row>
    <row r="80" spans="1:14" customFormat="1" ht="33.75" x14ac:dyDescent="0.25">
      <c r="A80" s="13">
        <f>IF(F80&lt;&gt;"",COUNTA(F$1:F80),"")</f>
        <v>71</v>
      </c>
      <c r="B80" s="14" t="s">
        <v>35</v>
      </c>
      <c r="C80" s="15" t="s">
        <v>16</v>
      </c>
      <c r="D80" s="20">
        <v>2.73</v>
      </c>
      <c r="F80" s="2" t="s">
        <v>9</v>
      </c>
      <c r="M80" s="11"/>
      <c r="N80" s="12"/>
    </row>
    <row r="81" spans="1:14" customFormat="1" ht="15" x14ac:dyDescent="0.25">
      <c r="A81" s="13">
        <f>IF(F81&lt;&gt;"",COUNTA(F$1:F81),"")</f>
        <v>72</v>
      </c>
      <c r="B81" s="14" t="s">
        <v>20</v>
      </c>
      <c r="C81" s="15" t="s">
        <v>14</v>
      </c>
      <c r="D81" s="19">
        <v>1.4E-3</v>
      </c>
      <c r="F81" s="2" t="s">
        <v>9</v>
      </c>
      <c r="M81" s="11"/>
      <c r="N81" s="12"/>
    </row>
    <row r="82" spans="1:14" customFormat="1" ht="33.75" x14ac:dyDescent="0.25">
      <c r="A82" s="13">
        <f>IF(F82&lt;&gt;"",COUNTA(F$1:F82),"")</f>
        <v>73</v>
      </c>
      <c r="B82" s="14" t="s">
        <v>39</v>
      </c>
      <c r="C82" s="15" t="s">
        <v>37</v>
      </c>
      <c r="D82" s="16">
        <v>0.50900000000000001</v>
      </c>
      <c r="F82" s="2" t="s">
        <v>9</v>
      </c>
      <c r="M82" s="11"/>
      <c r="N82" s="12"/>
    </row>
    <row r="83" spans="1:14" customFormat="1" ht="15" x14ac:dyDescent="0.25">
      <c r="A83" s="13">
        <f>IF(F83&lt;&gt;"",COUNTA(F$1:F83),"")</f>
        <v>74</v>
      </c>
      <c r="B83" s="14" t="s">
        <v>40</v>
      </c>
      <c r="C83" s="15" t="s">
        <v>41</v>
      </c>
      <c r="D83" s="21">
        <v>60</v>
      </c>
      <c r="F83" s="2" t="s">
        <v>9</v>
      </c>
      <c r="M83" s="11"/>
      <c r="N83" s="12"/>
    </row>
    <row r="84" spans="1:14" customFormat="1" ht="33.75" x14ac:dyDescent="0.25">
      <c r="A84" s="13">
        <f>IF(F84&lt;&gt;"",COUNTA(F$1:F84),"")</f>
        <v>75</v>
      </c>
      <c r="B84" s="14" t="s">
        <v>42</v>
      </c>
      <c r="C84" s="15" t="s">
        <v>16</v>
      </c>
      <c r="D84" s="21">
        <v>96</v>
      </c>
      <c r="F84" s="2" t="s">
        <v>9</v>
      </c>
      <c r="M84" s="11"/>
      <c r="N84" s="12"/>
    </row>
    <row r="85" spans="1:14" customFormat="1" ht="15" x14ac:dyDescent="0.25">
      <c r="A85" s="25" t="s">
        <v>47</v>
      </c>
      <c r="B85" s="25"/>
      <c r="C85" s="25"/>
      <c r="D85" s="25"/>
      <c r="M85" s="11" t="s">
        <v>47</v>
      </c>
      <c r="N85" s="12"/>
    </row>
    <row r="86" spans="1:14" customFormat="1" ht="15" x14ac:dyDescent="0.25">
      <c r="A86" s="26" t="s">
        <v>48</v>
      </c>
      <c r="B86" s="26"/>
      <c r="C86" s="26"/>
      <c r="D86" s="26"/>
      <c r="M86" s="11"/>
      <c r="N86" s="12" t="s">
        <v>48</v>
      </c>
    </row>
    <row r="87" spans="1:14" customFormat="1" ht="15" x14ac:dyDescent="0.25">
      <c r="A87" s="13">
        <f>IF(F87&lt;&gt;"",COUNTA(F$1:F87),"")</f>
        <v>76</v>
      </c>
      <c r="B87" s="14" t="s">
        <v>49</v>
      </c>
      <c r="C87" s="15" t="s">
        <v>11</v>
      </c>
      <c r="D87" s="21">
        <v>4</v>
      </c>
      <c r="F87" s="2" t="s">
        <v>9</v>
      </c>
      <c r="M87" s="11"/>
      <c r="N87" s="12"/>
    </row>
    <row r="88" spans="1:14" customFormat="1" ht="22.5" x14ac:dyDescent="0.25">
      <c r="A88" s="13">
        <f>IF(F88&lt;&gt;"",COUNTA(F$1:F88),"")</f>
        <v>77</v>
      </c>
      <c r="B88" s="14" t="s">
        <v>50</v>
      </c>
      <c r="C88" s="15" t="s">
        <v>51</v>
      </c>
      <c r="D88" s="17">
        <v>0.40564</v>
      </c>
      <c r="F88" s="2" t="s">
        <v>9</v>
      </c>
      <c r="M88" s="11"/>
      <c r="N88" s="12"/>
    </row>
    <row r="89" spans="1:14" customFormat="1" ht="33.75" x14ac:dyDescent="0.25">
      <c r="A89" s="13">
        <f>IF(F89&lt;&gt;"",COUNTA(F$1:F89),"")</f>
        <v>78</v>
      </c>
      <c r="B89" s="14" t="s">
        <v>52</v>
      </c>
      <c r="C89" s="15" t="s">
        <v>16</v>
      </c>
      <c r="D89" s="17">
        <v>0.40564</v>
      </c>
      <c r="F89" s="2" t="s">
        <v>9</v>
      </c>
      <c r="M89" s="11"/>
      <c r="N89" s="12"/>
    </row>
    <row r="90" spans="1:14" customFormat="1" ht="22.5" x14ac:dyDescent="0.25">
      <c r="A90" s="13">
        <f>IF(F90&lt;&gt;"",COUNTA(F$1:F90),"")</f>
        <v>79</v>
      </c>
      <c r="B90" s="14" t="s">
        <v>53</v>
      </c>
      <c r="C90" s="15" t="s">
        <v>41</v>
      </c>
      <c r="D90" s="22">
        <v>2.6</v>
      </c>
      <c r="F90" s="2" t="s">
        <v>9</v>
      </c>
      <c r="M90" s="11"/>
      <c r="N90" s="12"/>
    </row>
    <row r="91" spans="1:14" customFormat="1" ht="45" x14ac:dyDescent="0.25">
      <c r="A91" s="13">
        <f>IF(F91&lt;&gt;"",COUNTA(F$1:F91),"")</f>
        <v>80</v>
      </c>
      <c r="B91" s="14" t="s">
        <v>54</v>
      </c>
      <c r="C91" s="15" t="s">
        <v>41</v>
      </c>
      <c r="D91" s="16">
        <v>2.6520000000000001</v>
      </c>
      <c r="F91" s="2" t="s">
        <v>9</v>
      </c>
      <c r="M91" s="11"/>
      <c r="N91" s="12"/>
    </row>
    <row r="92" spans="1:14" customFormat="1" ht="33.75" x14ac:dyDescent="0.25">
      <c r="A92" s="13">
        <f>IF(F92&lt;&gt;"",COUNTA(F$1:F92),"")</f>
        <v>81</v>
      </c>
      <c r="B92" s="14" t="s">
        <v>55</v>
      </c>
      <c r="C92" s="15" t="s">
        <v>16</v>
      </c>
      <c r="D92" s="19">
        <v>6.4973999999999998</v>
      </c>
      <c r="F92" s="2" t="s">
        <v>9</v>
      </c>
      <c r="M92" s="11"/>
      <c r="N92" s="12"/>
    </row>
    <row r="93" spans="1:14" customFormat="1" ht="15" x14ac:dyDescent="0.25">
      <c r="A93" s="26" t="s">
        <v>56</v>
      </c>
      <c r="B93" s="26"/>
      <c r="C93" s="26"/>
      <c r="D93" s="26"/>
      <c r="M93" s="11"/>
      <c r="N93" s="12" t="s">
        <v>56</v>
      </c>
    </row>
    <row r="94" spans="1:14" customFormat="1" ht="15" x14ac:dyDescent="0.25">
      <c r="A94" s="13">
        <f>IF(F94&lt;&gt;"",COUNTA(F$1:F94),"")</f>
        <v>82</v>
      </c>
      <c r="B94" s="14" t="s">
        <v>49</v>
      </c>
      <c r="C94" s="15" t="s">
        <v>11</v>
      </c>
      <c r="D94" s="21">
        <v>16</v>
      </c>
      <c r="F94" s="2" t="s">
        <v>9</v>
      </c>
      <c r="M94" s="11"/>
      <c r="N94" s="12"/>
    </row>
    <row r="95" spans="1:14" customFormat="1" ht="22.5" x14ac:dyDescent="0.25">
      <c r="A95" s="13">
        <f>IF(F95&lt;&gt;"",COUNTA(F$1:F95),"")</f>
        <v>83</v>
      </c>
      <c r="B95" s="14" t="s">
        <v>50</v>
      </c>
      <c r="C95" s="15" t="s">
        <v>51</v>
      </c>
      <c r="D95" s="17">
        <v>1.7041599999999999</v>
      </c>
      <c r="F95" s="2" t="s">
        <v>9</v>
      </c>
      <c r="M95" s="11"/>
      <c r="N95" s="12"/>
    </row>
    <row r="96" spans="1:14" customFormat="1" ht="33.75" x14ac:dyDescent="0.25">
      <c r="A96" s="13">
        <f>IF(F96&lt;&gt;"",COUNTA(F$1:F96),"")</f>
        <v>84</v>
      </c>
      <c r="B96" s="14" t="s">
        <v>52</v>
      </c>
      <c r="C96" s="15" t="s">
        <v>16</v>
      </c>
      <c r="D96" s="17">
        <v>1.7041599999999999</v>
      </c>
      <c r="F96" s="2" t="s">
        <v>9</v>
      </c>
      <c r="M96" s="11"/>
      <c r="N96" s="12"/>
    </row>
    <row r="97" spans="1:14" customFormat="1" ht="22.5" x14ac:dyDescent="0.25">
      <c r="A97" s="13">
        <f>IF(F97&lt;&gt;"",COUNTA(F$1:F97),"")</f>
        <v>85</v>
      </c>
      <c r="B97" s="14" t="s">
        <v>53</v>
      </c>
      <c r="C97" s="15" t="s">
        <v>41</v>
      </c>
      <c r="D97" s="22">
        <v>11.2</v>
      </c>
      <c r="F97" s="2" t="s">
        <v>9</v>
      </c>
      <c r="M97" s="11"/>
      <c r="N97" s="12"/>
    </row>
    <row r="98" spans="1:14" customFormat="1" ht="45" x14ac:dyDescent="0.25">
      <c r="A98" s="13">
        <f>IF(F98&lt;&gt;"",COUNTA(F$1:F98),"")</f>
        <v>86</v>
      </c>
      <c r="B98" s="14" t="s">
        <v>54</v>
      </c>
      <c r="C98" s="15" t="s">
        <v>41</v>
      </c>
      <c r="D98" s="16">
        <v>11.423999999999999</v>
      </c>
      <c r="F98" s="2" t="s">
        <v>9</v>
      </c>
      <c r="M98" s="11"/>
      <c r="N98" s="12"/>
    </row>
    <row r="99" spans="1:14" customFormat="1" ht="33.75" x14ac:dyDescent="0.25">
      <c r="A99" s="13">
        <f>IF(F99&lt;&gt;"",COUNTA(F$1:F99),"")</f>
        <v>87</v>
      </c>
      <c r="B99" s="14" t="s">
        <v>55</v>
      </c>
      <c r="C99" s="15" t="s">
        <v>16</v>
      </c>
      <c r="D99" s="19">
        <v>27.988800000000001</v>
      </c>
      <c r="F99" s="2" t="s">
        <v>9</v>
      </c>
      <c r="M99" s="11"/>
      <c r="N99" s="12"/>
    </row>
    <row r="100" spans="1:14" customFormat="1" ht="33.75" x14ac:dyDescent="0.25">
      <c r="A100" s="13">
        <f>IF(F100&lt;&gt;"",COUNTA(F$1:F100),"")</f>
        <v>88</v>
      </c>
      <c r="B100" s="14" t="s">
        <v>57</v>
      </c>
      <c r="C100" s="15" t="s">
        <v>11</v>
      </c>
      <c r="D100" s="21">
        <v>16</v>
      </c>
      <c r="F100" s="2" t="s">
        <v>9</v>
      </c>
      <c r="M100" s="11"/>
      <c r="N100" s="12"/>
    </row>
    <row r="101" spans="1:14" customFormat="1" ht="33.75" x14ac:dyDescent="0.25">
      <c r="A101" s="13">
        <f>IF(F101&lt;&gt;"",COUNTA(F$1:F101),"")</f>
        <v>89</v>
      </c>
      <c r="B101" s="14" t="s">
        <v>32</v>
      </c>
      <c r="C101" s="15" t="s">
        <v>16</v>
      </c>
      <c r="D101" s="19">
        <v>2.7831999999999999</v>
      </c>
      <c r="F101" s="2" t="s">
        <v>9</v>
      </c>
      <c r="M101" s="11"/>
      <c r="N101" s="12"/>
    </row>
    <row r="102" spans="1:14" customFormat="1" ht="33.75" x14ac:dyDescent="0.25">
      <c r="A102" s="13">
        <f>IF(F102&lt;&gt;"",COUNTA(F$1:F102),"")</f>
        <v>90</v>
      </c>
      <c r="B102" s="14" t="s">
        <v>15</v>
      </c>
      <c r="C102" s="15" t="s">
        <v>16</v>
      </c>
      <c r="D102" s="19">
        <v>2.7831999999999999</v>
      </c>
      <c r="F102" s="2" t="s">
        <v>9</v>
      </c>
      <c r="M102" s="11"/>
      <c r="N102" s="12"/>
    </row>
    <row r="103" spans="1:14" customFormat="1" ht="15" x14ac:dyDescent="0.25">
      <c r="A103" s="26" t="s">
        <v>58</v>
      </c>
      <c r="B103" s="26"/>
      <c r="C103" s="26"/>
      <c r="D103" s="26"/>
      <c r="M103" s="11"/>
      <c r="N103" s="12" t="s">
        <v>58</v>
      </c>
    </row>
    <row r="104" spans="1:14" customFormat="1" ht="33.75" x14ac:dyDescent="0.25">
      <c r="A104" s="13">
        <f>IF(F104&lt;&gt;"",COUNTA(F$1:F104),"")</f>
        <v>91</v>
      </c>
      <c r="B104" s="14" t="s">
        <v>59</v>
      </c>
      <c r="C104" s="15" t="s">
        <v>11</v>
      </c>
      <c r="D104" s="21">
        <v>2</v>
      </c>
      <c r="F104" s="2" t="s">
        <v>9</v>
      </c>
      <c r="M104" s="11"/>
      <c r="N104" s="12"/>
    </row>
    <row r="105" spans="1:14" customFormat="1" ht="15" x14ac:dyDescent="0.25">
      <c r="A105" s="13">
        <f>IF(F105&lt;&gt;"",COUNTA(F$1:F105),"")</f>
        <v>92</v>
      </c>
      <c r="B105" s="14" t="s">
        <v>60</v>
      </c>
      <c r="C105" s="15" t="s">
        <v>61</v>
      </c>
      <c r="D105" s="21">
        <v>16</v>
      </c>
      <c r="F105" s="2" t="s">
        <v>9</v>
      </c>
      <c r="M105" s="11"/>
      <c r="N105" s="12"/>
    </row>
    <row r="106" spans="1:14" customFormat="1" ht="15" x14ac:dyDescent="0.25">
      <c r="A106" s="26" t="s">
        <v>62</v>
      </c>
      <c r="B106" s="26"/>
      <c r="C106" s="26"/>
      <c r="D106" s="26"/>
      <c r="M106" s="11"/>
      <c r="N106" s="12" t="s">
        <v>62</v>
      </c>
    </row>
    <row r="107" spans="1:14" customFormat="1" ht="15" x14ac:dyDescent="0.25">
      <c r="A107" s="13">
        <f>IF(F107&lt;&gt;"",COUNTA(F$1:F107),"")</f>
        <v>93</v>
      </c>
      <c r="B107" s="14" t="s">
        <v>63</v>
      </c>
      <c r="C107" s="15" t="s">
        <v>37</v>
      </c>
      <c r="D107" s="19">
        <v>5.3E-3</v>
      </c>
      <c r="F107" s="2" t="s">
        <v>9</v>
      </c>
      <c r="M107" s="11"/>
      <c r="N107" s="12"/>
    </row>
    <row r="108" spans="1:14" customFormat="1" ht="33.75" x14ac:dyDescent="0.25">
      <c r="A108" s="13">
        <f>IF(F108&lt;&gt;"",COUNTA(F$1:F108),"")</f>
        <v>94</v>
      </c>
      <c r="B108" s="14" t="s">
        <v>64</v>
      </c>
      <c r="C108" s="15" t="s">
        <v>41</v>
      </c>
      <c r="D108" s="19">
        <v>0.54059999999999997</v>
      </c>
      <c r="F108" s="2" t="s">
        <v>9</v>
      </c>
      <c r="M108" s="11"/>
      <c r="N108" s="12"/>
    </row>
    <row r="109" spans="1:14" customFormat="1" ht="15" x14ac:dyDescent="0.25">
      <c r="A109" s="13">
        <f>IF(F109&lt;&gt;"",COUNTA(F$1:F109),"")</f>
        <v>95</v>
      </c>
      <c r="B109" s="14" t="s">
        <v>65</v>
      </c>
      <c r="C109" s="15" t="s">
        <v>41</v>
      </c>
      <c r="D109" s="20">
        <v>0.53</v>
      </c>
      <c r="F109" s="2" t="s">
        <v>9</v>
      </c>
      <c r="M109" s="11"/>
      <c r="N109" s="12"/>
    </row>
    <row r="110" spans="1:14" customFormat="1" ht="15" x14ac:dyDescent="0.25">
      <c r="A110" s="13">
        <f>IF(F110&lt;&gt;"",COUNTA(F$1:F110),"")</f>
        <v>96</v>
      </c>
      <c r="B110" s="14" t="s">
        <v>66</v>
      </c>
      <c r="C110" s="15" t="s">
        <v>67</v>
      </c>
      <c r="D110" s="22">
        <v>5.3</v>
      </c>
      <c r="F110" s="2" t="s">
        <v>9</v>
      </c>
      <c r="M110" s="11"/>
      <c r="N110" s="12"/>
    </row>
    <row r="111" spans="1:14" customFormat="1" ht="33.75" x14ac:dyDescent="0.25">
      <c r="A111" s="13">
        <f>IF(F111&lt;&gt;"",COUNTA(F$1:F111),"")</f>
        <v>97</v>
      </c>
      <c r="B111" s="14" t="s">
        <v>68</v>
      </c>
      <c r="C111" s="15" t="s">
        <v>69</v>
      </c>
      <c r="D111" s="16">
        <v>5.2999999999999999E-2</v>
      </c>
      <c r="F111" s="2" t="s">
        <v>9</v>
      </c>
      <c r="M111" s="11"/>
      <c r="N111" s="12"/>
    </row>
    <row r="112" spans="1:14" customFormat="1" ht="45" x14ac:dyDescent="0.25">
      <c r="A112" s="13">
        <f>IF(F112&lt;&gt;"",COUNTA(F$1:F112),"")</f>
        <v>98</v>
      </c>
      <c r="B112" s="14" t="s">
        <v>70</v>
      </c>
      <c r="C112" s="15" t="s">
        <v>69</v>
      </c>
      <c r="D112" s="16">
        <v>5.2999999999999999E-2</v>
      </c>
      <c r="F112" s="2" t="s">
        <v>9</v>
      </c>
      <c r="M112" s="11"/>
      <c r="N112" s="12"/>
    </row>
    <row r="113" spans="1:14" customFormat="1" ht="22.5" x14ac:dyDescent="0.25">
      <c r="A113" s="13">
        <f>IF(F113&lt;&gt;"",COUNTA(F$1:F113),"")</f>
        <v>99</v>
      </c>
      <c r="B113" s="14" t="s">
        <v>71</v>
      </c>
      <c r="C113" s="15" t="s">
        <v>51</v>
      </c>
      <c r="D113" s="17">
        <v>1.908E-2</v>
      </c>
      <c r="F113" s="2" t="s">
        <v>9</v>
      </c>
      <c r="M113" s="11"/>
      <c r="N113" s="12"/>
    </row>
    <row r="114" spans="1:14" customFormat="1" ht="22.5" x14ac:dyDescent="0.25">
      <c r="A114" s="13">
        <f>IF(F114&lt;&gt;"",COUNTA(F$1:F114),"")</f>
        <v>100</v>
      </c>
      <c r="B114" s="14" t="s">
        <v>72</v>
      </c>
      <c r="C114" s="15" t="s">
        <v>41</v>
      </c>
      <c r="D114" s="20">
        <v>3.97</v>
      </c>
      <c r="F114" s="2" t="s">
        <v>9</v>
      </c>
      <c r="M114" s="11"/>
      <c r="N114" s="12"/>
    </row>
    <row r="115" spans="1:14" customFormat="1" ht="33.75" x14ac:dyDescent="0.25">
      <c r="A115" s="13">
        <f>IF(F115&lt;&gt;"",COUNTA(F$1:F115),"")</f>
        <v>101</v>
      </c>
      <c r="B115" s="14" t="s">
        <v>73</v>
      </c>
      <c r="C115" s="15" t="s">
        <v>41</v>
      </c>
      <c r="D115" s="17">
        <v>4.0295500000000004</v>
      </c>
      <c r="F115" s="2" t="s">
        <v>9</v>
      </c>
      <c r="M115" s="11"/>
      <c r="N115" s="12"/>
    </row>
    <row r="116" spans="1:14" customFormat="1" ht="15" x14ac:dyDescent="0.25">
      <c r="A116" s="13">
        <f>IF(F116&lt;&gt;"",COUNTA(F$1:F116),"")</f>
        <v>102</v>
      </c>
      <c r="B116" s="14" t="s">
        <v>65</v>
      </c>
      <c r="C116" s="15" t="s">
        <v>41</v>
      </c>
      <c r="D116" s="20">
        <v>3.97</v>
      </c>
      <c r="F116" s="2" t="s">
        <v>9</v>
      </c>
      <c r="M116" s="11"/>
      <c r="N116" s="12"/>
    </row>
    <row r="117" spans="1:14" customFormat="1" ht="22.5" x14ac:dyDescent="0.25">
      <c r="A117" s="13">
        <f>IF(F117&lt;&gt;"",COUNTA(F$1:F117),"")</f>
        <v>103</v>
      </c>
      <c r="B117" s="14" t="s">
        <v>74</v>
      </c>
      <c r="C117" s="15" t="s">
        <v>51</v>
      </c>
      <c r="D117" s="19">
        <v>2.9399999999999999E-2</v>
      </c>
      <c r="F117" s="2" t="s">
        <v>9</v>
      </c>
      <c r="M117" s="11"/>
      <c r="N117" s="12"/>
    </row>
    <row r="118" spans="1:14" customFormat="1" ht="22.5" x14ac:dyDescent="0.25">
      <c r="A118" s="13">
        <f>IF(F118&lt;&gt;"",COUNTA(F$1:F118),"")</f>
        <v>104</v>
      </c>
      <c r="B118" s="14" t="s">
        <v>75</v>
      </c>
      <c r="C118" s="15" t="s">
        <v>51</v>
      </c>
      <c r="D118" s="19">
        <v>7.8100000000000003E-2</v>
      </c>
      <c r="F118" s="2" t="s">
        <v>9</v>
      </c>
      <c r="M118" s="11"/>
      <c r="N118" s="12"/>
    </row>
    <row r="119" spans="1:14" customFormat="1" ht="15" x14ac:dyDescent="0.25">
      <c r="A119" s="13">
        <f>IF(F119&lt;&gt;"",COUNTA(F$1:F119),"")</f>
        <v>105</v>
      </c>
      <c r="B119" s="14" t="s">
        <v>76</v>
      </c>
      <c r="C119" s="15" t="s">
        <v>51</v>
      </c>
      <c r="D119" s="17">
        <v>0.14255999999999999</v>
      </c>
      <c r="F119" s="2" t="s">
        <v>9</v>
      </c>
      <c r="M119" s="11"/>
      <c r="N119" s="12"/>
    </row>
    <row r="120" spans="1:14" customFormat="1" ht="33.75" x14ac:dyDescent="0.25">
      <c r="A120" s="13">
        <f>IF(F120&lt;&gt;"",COUNTA(F$1:F120),"")</f>
        <v>106</v>
      </c>
      <c r="B120" s="14" t="s">
        <v>52</v>
      </c>
      <c r="C120" s="15" t="s">
        <v>16</v>
      </c>
      <c r="D120" s="17">
        <v>0.25006</v>
      </c>
      <c r="F120" s="2" t="s">
        <v>9</v>
      </c>
      <c r="M120" s="11"/>
      <c r="N120" s="12"/>
    </row>
    <row r="121" spans="1:14" customFormat="1" ht="15" x14ac:dyDescent="0.25">
      <c r="A121" s="26" t="s">
        <v>77</v>
      </c>
      <c r="B121" s="26"/>
      <c r="C121" s="26"/>
      <c r="D121" s="26"/>
      <c r="M121" s="11"/>
      <c r="N121" s="12" t="s">
        <v>77</v>
      </c>
    </row>
    <row r="122" spans="1:14" customFormat="1" ht="33.75" x14ac:dyDescent="0.25">
      <c r="A122" s="13">
        <f>IF(F122&lt;&gt;"",COUNTA(F$1:F122),"")</f>
        <v>107</v>
      </c>
      <c r="B122" s="14" t="s">
        <v>78</v>
      </c>
      <c r="C122" s="15" t="s">
        <v>51</v>
      </c>
      <c r="D122" s="17">
        <v>6.5839999999999996E-2</v>
      </c>
      <c r="F122" s="2" t="s">
        <v>9</v>
      </c>
      <c r="M122" s="11"/>
      <c r="N122" s="12"/>
    </row>
    <row r="123" spans="1:14" customFormat="1" ht="33.75" x14ac:dyDescent="0.25">
      <c r="A123" s="13">
        <f>IF(F123&lt;&gt;"",COUNTA(F$1:F123),"")</f>
        <v>108</v>
      </c>
      <c r="B123" s="14" t="s">
        <v>52</v>
      </c>
      <c r="C123" s="15" t="s">
        <v>16</v>
      </c>
      <c r="D123" s="17">
        <v>6.5839999999999996E-2</v>
      </c>
      <c r="F123" s="2" t="s">
        <v>9</v>
      </c>
      <c r="M123" s="11"/>
      <c r="N123" s="12"/>
    </row>
    <row r="124" spans="1:14" customFormat="1" ht="15" x14ac:dyDescent="0.25">
      <c r="A124" s="13">
        <f>IF(F124&lt;&gt;"",COUNTA(F$1:F124),"")</f>
        <v>109</v>
      </c>
      <c r="B124" s="14" t="s">
        <v>66</v>
      </c>
      <c r="C124" s="15" t="s">
        <v>67</v>
      </c>
      <c r="D124" s="22">
        <v>5.5</v>
      </c>
      <c r="F124" s="2" t="s">
        <v>9</v>
      </c>
      <c r="M124" s="11"/>
      <c r="N124" s="12"/>
    </row>
    <row r="125" spans="1:14" customFormat="1" ht="33.75" x14ac:dyDescent="0.25">
      <c r="A125" s="13">
        <f>IF(F125&lt;&gt;"",COUNTA(F$1:F125),"")</f>
        <v>110</v>
      </c>
      <c r="B125" s="14" t="s">
        <v>68</v>
      </c>
      <c r="C125" s="15" t="s">
        <v>69</v>
      </c>
      <c r="D125" s="16">
        <v>5.5E-2</v>
      </c>
      <c r="F125" s="2" t="s">
        <v>9</v>
      </c>
      <c r="M125" s="11"/>
      <c r="N125" s="12"/>
    </row>
    <row r="126" spans="1:14" customFormat="1" ht="45" x14ac:dyDescent="0.25">
      <c r="A126" s="13">
        <f>IF(F126&lt;&gt;"",COUNTA(F$1:F126),"")</f>
        <v>111</v>
      </c>
      <c r="B126" s="14" t="s">
        <v>70</v>
      </c>
      <c r="C126" s="15" t="s">
        <v>69</v>
      </c>
      <c r="D126" s="16">
        <v>5.5E-2</v>
      </c>
      <c r="F126" s="2" t="s">
        <v>9</v>
      </c>
      <c r="M126" s="11"/>
      <c r="N126" s="12"/>
    </row>
    <row r="127" spans="1:14" customFormat="1" ht="22.5" x14ac:dyDescent="0.25">
      <c r="A127" s="13">
        <f>IF(F127&lt;&gt;"",COUNTA(F$1:F127),"")</f>
        <v>112</v>
      </c>
      <c r="B127" s="14" t="s">
        <v>71</v>
      </c>
      <c r="C127" s="15" t="s">
        <v>51</v>
      </c>
      <c r="D127" s="19">
        <v>1.9800000000000002E-2</v>
      </c>
      <c r="F127" s="2" t="s">
        <v>9</v>
      </c>
      <c r="M127" s="11"/>
      <c r="N127" s="12"/>
    </row>
    <row r="128" spans="1:14" customFormat="1" ht="15" x14ac:dyDescent="0.25">
      <c r="A128" s="26" t="s">
        <v>79</v>
      </c>
      <c r="B128" s="26"/>
      <c r="C128" s="26"/>
      <c r="D128" s="26"/>
      <c r="M128" s="11"/>
      <c r="N128" s="12" t="s">
        <v>79</v>
      </c>
    </row>
    <row r="129" spans="1:14" customFormat="1" ht="15" x14ac:dyDescent="0.25">
      <c r="A129" s="13">
        <f>IF(F129&lt;&gt;"",COUNTA(F$1:F129),"")</f>
        <v>113</v>
      </c>
      <c r="B129" s="14" t="s">
        <v>63</v>
      </c>
      <c r="C129" s="15" t="s">
        <v>37</v>
      </c>
      <c r="D129" s="19">
        <v>2.12E-2</v>
      </c>
      <c r="F129" s="2" t="s">
        <v>9</v>
      </c>
      <c r="M129" s="11"/>
      <c r="N129" s="12"/>
    </row>
    <row r="130" spans="1:14" customFormat="1" ht="33.75" x14ac:dyDescent="0.25">
      <c r="A130" s="13">
        <f>IF(F130&lt;&gt;"",COUNTA(F$1:F130),"")</f>
        <v>114</v>
      </c>
      <c r="B130" s="14" t="s">
        <v>64</v>
      </c>
      <c r="C130" s="15" t="s">
        <v>41</v>
      </c>
      <c r="D130" s="19">
        <v>2.1623999999999999</v>
      </c>
      <c r="F130" s="2" t="s">
        <v>9</v>
      </c>
      <c r="M130" s="11"/>
      <c r="N130" s="12"/>
    </row>
    <row r="131" spans="1:14" customFormat="1" ht="15" x14ac:dyDescent="0.25">
      <c r="A131" s="13">
        <f>IF(F131&lt;&gt;"",COUNTA(F$1:F131),"")</f>
        <v>115</v>
      </c>
      <c r="B131" s="14" t="s">
        <v>65</v>
      </c>
      <c r="C131" s="15" t="s">
        <v>41</v>
      </c>
      <c r="D131" s="20">
        <v>2.12</v>
      </c>
      <c r="F131" s="2" t="s">
        <v>9</v>
      </c>
      <c r="M131" s="11"/>
      <c r="N131" s="12"/>
    </row>
    <row r="132" spans="1:14" customFormat="1" ht="15" x14ac:dyDescent="0.25">
      <c r="A132" s="13">
        <f>IF(F132&lt;&gt;"",COUNTA(F$1:F132),"")</f>
        <v>116</v>
      </c>
      <c r="B132" s="14" t="s">
        <v>66</v>
      </c>
      <c r="C132" s="15" t="s">
        <v>67</v>
      </c>
      <c r="D132" s="22">
        <v>21.2</v>
      </c>
      <c r="F132" s="2" t="s">
        <v>9</v>
      </c>
      <c r="M132" s="11"/>
      <c r="N132" s="12"/>
    </row>
    <row r="133" spans="1:14" customFormat="1" ht="33.75" x14ac:dyDescent="0.25">
      <c r="A133" s="13">
        <f>IF(F133&lt;&gt;"",COUNTA(F$1:F133),"")</f>
        <v>117</v>
      </c>
      <c r="B133" s="14" t="s">
        <v>68</v>
      </c>
      <c r="C133" s="15" t="s">
        <v>69</v>
      </c>
      <c r="D133" s="16">
        <v>0.21199999999999999</v>
      </c>
      <c r="F133" s="2" t="s">
        <v>9</v>
      </c>
      <c r="M133" s="11"/>
      <c r="N133" s="12"/>
    </row>
    <row r="134" spans="1:14" customFormat="1" ht="45" x14ac:dyDescent="0.25">
      <c r="A134" s="13">
        <f>IF(F134&lt;&gt;"",COUNTA(F$1:F134),"")</f>
        <v>118</v>
      </c>
      <c r="B134" s="14" t="s">
        <v>70</v>
      </c>
      <c r="C134" s="15" t="s">
        <v>69</v>
      </c>
      <c r="D134" s="16">
        <v>0.21199999999999999</v>
      </c>
      <c r="F134" s="2" t="s">
        <v>9</v>
      </c>
      <c r="M134" s="11"/>
      <c r="N134" s="12"/>
    </row>
    <row r="135" spans="1:14" customFormat="1" ht="22.5" x14ac:dyDescent="0.25">
      <c r="A135" s="13">
        <f>IF(F135&lt;&gt;"",COUNTA(F$1:F135),"")</f>
        <v>119</v>
      </c>
      <c r="B135" s="14" t="s">
        <v>71</v>
      </c>
      <c r="C135" s="15" t="s">
        <v>51</v>
      </c>
      <c r="D135" s="17">
        <v>7.6319999999999999E-2</v>
      </c>
      <c r="F135" s="2" t="s">
        <v>9</v>
      </c>
      <c r="M135" s="11"/>
      <c r="N135" s="12"/>
    </row>
    <row r="136" spans="1:14" customFormat="1" ht="22.5" x14ac:dyDescent="0.25">
      <c r="A136" s="13">
        <f>IF(F136&lt;&gt;"",COUNTA(F$1:F136),"")</f>
        <v>120</v>
      </c>
      <c r="B136" s="14" t="s">
        <v>72</v>
      </c>
      <c r="C136" s="15" t="s">
        <v>41</v>
      </c>
      <c r="D136" s="20">
        <v>18.12</v>
      </c>
      <c r="F136" s="2" t="s">
        <v>9</v>
      </c>
      <c r="M136" s="11"/>
      <c r="N136" s="12"/>
    </row>
    <row r="137" spans="1:14" customFormat="1" ht="33.75" x14ac:dyDescent="0.25">
      <c r="A137" s="13">
        <f>IF(F137&lt;&gt;"",COUNTA(F$1:F137),"")</f>
        <v>121</v>
      </c>
      <c r="B137" s="14" t="s">
        <v>73</v>
      </c>
      <c r="C137" s="15" t="s">
        <v>41</v>
      </c>
      <c r="D137" s="19">
        <v>18.3918</v>
      </c>
      <c r="F137" s="2" t="s">
        <v>9</v>
      </c>
      <c r="M137" s="11"/>
      <c r="N137" s="12"/>
    </row>
    <row r="138" spans="1:14" customFormat="1" ht="15" x14ac:dyDescent="0.25">
      <c r="A138" s="13">
        <f>IF(F138&lt;&gt;"",COUNTA(F$1:F138),"")</f>
        <v>122</v>
      </c>
      <c r="B138" s="14" t="s">
        <v>65</v>
      </c>
      <c r="C138" s="15" t="s">
        <v>41</v>
      </c>
      <c r="D138" s="20">
        <v>18.12</v>
      </c>
      <c r="F138" s="2" t="s">
        <v>9</v>
      </c>
      <c r="M138" s="11"/>
      <c r="N138" s="12"/>
    </row>
    <row r="139" spans="1:14" customFormat="1" ht="22.5" x14ac:dyDescent="0.25">
      <c r="A139" s="13">
        <f>IF(F139&lt;&gt;"",COUNTA(F$1:F139),"")</f>
        <v>123</v>
      </c>
      <c r="B139" s="14" t="s">
        <v>74</v>
      </c>
      <c r="C139" s="15" t="s">
        <v>51</v>
      </c>
      <c r="D139" s="17">
        <v>0.16672000000000001</v>
      </c>
      <c r="F139" s="2" t="s">
        <v>9</v>
      </c>
      <c r="M139" s="11"/>
      <c r="N139" s="12"/>
    </row>
    <row r="140" spans="1:14" customFormat="1" ht="22.5" x14ac:dyDescent="0.25">
      <c r="A140" s="13">
        <f>IF(F140&lt;&gt;"",COUNTA(F$1:F140),"")</f>
        <v>124</v>
      </c>
      <c r="B140" s="14" t="s">
        <v>80</v>
      </c>
      <c r="C140" s="15" t="s">
        <v>51</v>
      </c>
      <c r="D140" s="19">
        <v>8.1600000000000006E-2</v>
      </c>
      <c r="F140" s="2" t="s">
        <v>9</v>
      </c>
      <c r="M140" s="11"/>
      <c r="N140" s="12"/>
    </row>
    <row r="141" spans="1:14" customFormat="1" ht="22.5" x14ac:dyDescent="0.25">
      <c r="A141" s="13">
        <f>IF(F141&lt;&gt;"",COUNTA(F$1:F141),"")</f>
        <v>125</v>
      </c>
      <c r="B141" s="14" t="s">
        <v>75</v>
      </c>
      <c r="C141" s="15" t="s">
        <v>51</v>
      </c>
      <c r="D141" s="17">
        <v>0.56967999999999996</v>
      </c>
      <c r="F141" s="2" t="s">
        <v>9</v>
      </c>
      <c r="M141" s="11"/>
      <c r="N141" s="12"/>
    </row>
    <row r="142" spans="1:14" customFormat="1" ht="15" x14ac:dyDescent="0.25">
      <c r="A142" s="13">
        <f>IF(F142&lt;&gt;"",COUNTA(F$1:F142),"")</f>
        <v>126</v>
      </c>
      <c r="B142" s="14" t="s">
        <v>76</v>
      </c>
      <c r="C142" s="15" t="s">
        <v>51</v>
      </c>
      <c r="D142" s="17">
        <v>0.57023999999999997</v>
      </c>
      <c r="F142" s="2" t="s">
        <v>9</v>
      </c>
      <c r="M142" s="11"/>
      <c r="N142" s="12"/>
    </row>
    <row r="143" spans="1:14" customFormat="1" ht="33.75" x14ac:dyDescent="0.25">
      <c r="A143" s="13">
        <f>IF(F143&lt;&gt;"",COUNTA(F$1:F143),"")</f>
        <v>127</v>
      </c>
      <c r="B143" s="14" t="s">
        <v>52</v>
      </c>
      <c r="C143" s="15" t="s">
        <v>16</v>
      </c>
      <c r="D143" s="17">
        <v>1.3882399999999999</v>
      </c>
      <c r="F143" s="2" t="s">
        <v>9</v>
      </c>
      <c r="M143" s="11"/>
      <c r="N143" s="12"/>
    </row>
    <row r="144" spans="1:14" customFormat="1" ht="15" x14ac:dyDescent="0.25">
      <c r="A144" s="26" t="s">
        <v>77</v>
      </c>
      <c r="B144" s="26"/>
      <c r="C144" s="26"/>
      <c r="D144" s="26"/>
      <c r="M144" s="11"/>
      <c r="N144" s="12" t="s">
        <v>77</v>
      </c>
    </row>
    <row r="145" spans="1:14" customFormat="1" ht="33.75" x14ac:dyDescent="0.25">
      <c r="A145" s="13">
        <f>IF(F145&lt;&gt;"",COUNTA(F$1:F145),"")</f>
        <v>128</v>
      </c>
      <c r="B145" s="14" t="s">
        <v>78</v>
      </c>
      <c r="C145" s="15" t="s">
        <v>51</v>
      </c>
      <c r="D145" s="17">
        <v>0.26335999999999998</v>
      </c>
      <c r="F145" s="2" t="s">
        <v>9</v>
      </c>
      <c r="M145" s="11"/>
      <c r="N145" s="12"/>
    </row>
    <row r="146" spans="1:14" customFormat="1" ht="33.75" x14ac:dyDescent="0.25">
      <c r="A146" s="13">
        <f>IF(F146&lt;&gt;"",COUNTA(F$1:F146),"")</f>
        <v>129</v>
      </c>
      <c r="B146" s="14" t="s">
        <v>52</v>
      </c>
      <c r="C146" s="15" t="s">
        <v>16</v>
      </c>
      <c r="D146" s="17">
        <v>0.26335999999999998</v>
      </c>
      <c r="F146" s="2" t="s">
        <v>9</v>
      </c>
      <c r="M146" s="11"/>
      <c r="N146" s="12"/>
    </row>
    <row r="147" spans="1:14" customFormat="1" ht="15" x14ac:dyDescent="0.25">
      <c r="A147" s="13">
        <f>IF(F147&lt;&gt;"",COUNTA(F$1:F147),"")</f>
        <v>130</v>
      </c>
      <c r="B147" s="14" t="s">
        <v>66</v>
      </c>
      <c r="C147" s="15" t="s">
        <v>67</v>
      </c>
      <c r="D147" s="22">
        <v>49.6</v>
      </c>
      <c r="F147" s="2" t="s">
        <v>9</v>
      </c>
      <c r="M147" s="11"/>
      <c r="N147" s="12"/>
    </row>
    <row r="148" spans="1:14" customFormat="1" ht="33.75" x14ac:dyDescent="0.25">
      <c r="A148" s="13">
        <f>IF(F148&lt;&gt;"",COUNTA(F$1:F148),"")</f>
        <v>131</v>
      </c>
      <c r="B148" s="14" t="s">
        <v>68</v>
      </c>
      <c r="C148" s="15" t="s">
        <v>69</v>
      </c>
      <c r="D148" s="16">
        <v>0.496</v>
      </c>
      <c r="F148" s="2" t="s">
        <v>9</v>
      </c>
      <c r="M148" s="11"/>
      <c r="N148" s="12"/>
    </row>
    <row r="149" spans="1:14" customFormat="1" ht="45" x14ac:dyDescent="0.25">
      <c r="A149" s="13">
        <f>IF(F149&lt;&gt;"",COUNTA(F$1:F149),"")</f>
        <v>132</v>
      </c>
      <c r="B149" s="14" t="s">
        <v>70</v>
      </c>
      <c r="C149" s="15" t="s">
        <v>69</v>
      </c>
      <c r="D149" s="16">
        <v>0.496</v>
      </c>
      <c r="F149" s="2" t="s">
        <v>9</v>
      </c>
      <c r="M149" s="11"/>
      <c r="N149" s="12"/>
    </row>
    <row r="150" spans="1:14" customFormat="1" ht="22.5" x14ac:dyDescent="0.25">
      <c r="A150" s="13">
        <f>IF(F150&lt;&gt;"",COUNTA(F$1:F150),"")</f>
        <v>133</v>
      </c>
      <c r="B150" s="14" t="s">
        <v>71</v>
      </c>
      <c r="C150" s="15" t="s">
        <v>51</v>
      </c>
      <c r="D150" s="17">
        <v>0.17856</v>
      </c>
      <c r="F150" s="2" t="s">
        <v>9</v>
      </c>
      <c r="M150" s="11"/>
      <c r="N150" s="12"/>
    </row>
    <row r="151" spans="1:14" customFormat="1" ht="36.75" customHeight="1" x14ac:dyDescent="0.25"/>
    <row r="156" spans="1:14" customFormat="1" ht="15" x14ac:dyDescent="0.25">
      <c r="B156" s="23"/>
    </row>
    <row r="157" spans="1:14" customFormat="1" ht="15" x14ac:dyDescent="0.25">
      <c r="B157" s="23"/>
    </row>
    <row r="158" spans="1:14" customFormat="1" ht="15" x14ac:dyDescent="0.25">
      <c r="B158" s="23"/>
    </row>
  </sheetData>
  <autoFilter ref="A5:AC150" xr:uid="{00000000-0001-0000-0000-000000000000}"/>
  <mergeCells count="13">
    <mergeCell ref="A103:D103"/>
    <mergeCell ref="A106:D106"/>
    <mergeCell ref="A121:D121"/>
    <mergeCell ref="A128:D128"/>
    <mergeCell ref="A144:D144"/>
    <mergeCell ref="A53:D53"/>
    <mergeCell ref="A64:D64"/>
    <mergeCell ref="A85:D85"/>
    <mergeCell ref="A86:D86"/>
    <mergeCell ref="A93:D93"/>
    <mergeCell ref="A2:D2"/>
    <mergeCell ref="A6:D6"/>
    <mergeCell ref="A7:D7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Акт выполненных работ №2 от 03.</vt:lpstr>
      <vt:lpstr>'Акт выполненных работ №2 от 03.'!Заголовки_для_печати</vt:lpstr>
      <vt:lpstr>'Акт выполненных работ №2 от 03.'!Область_печати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ГусейновГМ</dc:creator>
  <cp:lastModifiedBy>guseinovgm@outlook.com</cp:lastModifiedBy>
  <cp:lastPrinted>2023-06-08T12:07:32Z</cp:lastPrinted>
  <dcterms:created xsi:type="dcterms:W3CDTF">2020-09-30T08:50:27Z</dcterms:created>
  <dcterms:modified xsi:type="dcterms:W3CDTF">2026-07-03T08:21:40Z</dcterms:modified>
</cp:coreProperties>
</file>