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Лист1!$A$5:$O$17</definedName>
    <definedName function="false" hidden="false" localSheetId="0" name="_ftn1" vbProcedure="false">лист1!#REF!</definedName>
    <definedName function="false" hidden="false" localSheetId="0" name="_ftn2" vbProcedure="false">лист1!#REF!</definedName>
    <definedName function="false" hidden="false" localSheetId="0" name="_ftnref1" vbProcedure="false">Лист1!$E$5</definedName>
    <definedName function="false" hidden="false" localSheetId="0" name="_ftnref2" vbProcedure="false">Лист1!$I$5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<sst xmlns="http://schemas.openxmlformats.org/spreadsheetml/2006/main" count="49" uniqueCount="40">
  <si>
    <t xml:space="preserve">Спецификация приобритение материалов для ГОиЧС 2026</t>
  </si>
  <si>
    <t xml:space="preserve">№ поз.</t>
  </si>
  <si>
    <t xml:space="preserve">Наименование Товара</t>
  </si>
  <si>
    <t xml:space="preserve">Артикул, тип, марка</t>
  </si>
  <si>
    <t xml:space="preserve">Завод изготовитель</t>
  </si>
  <si>
    <t xml:space="preserve">Страна происхождения Товара[1]</t>
  </si>
  <si>
    <t xml:space="preserve">Страна регистрации производителя Товара</t>
  </si>
  <si>
    <t xml:space="preserve">Код ОКПД 2 (с наименованием)</t>
  </si>
  <si>
    <t xml:space="preserve">Единица измерения</t>
  </si>
  <si>
    <t xml:space="preserve">Порядковый номер(а) реестровой(ых) записи(ей)[2]</t>
  </si>
  <si>
    <t xml:space="preserve">Количество</t>
  </si>
  <si>
    <t xml:space="preserve">Цена за единицу, руб.</t>
  </si>
  <si>
    <t xml:space="preserve">Сумма, руб. без НДС</t>
  </si>
  <si>
    <t xml:space="preserve">НДС, руб.</t>
  </si>
  <si>
    <t xml:space="preserve">Сумма, руб. с НДС</t>
  </si>
  <si>
    <t xml:space="preserve">Перечень сопроводительных документов (в том числе подтверждающих качество Товара)</t>
  </si>
  <si>
    <r>
      <rPr>
        <sz val="11.5"/>
        <color rgb="FF000000"/>
        <rFont val="Times New Roman"/>
        <family val="1"/>
        <charset val="204"/>
      </rPr>
      <t xml:space="preserve">Противогаз гражданский фильтрующий с дополни-тельной защитой от хлора и аммиака. </t>
    </r>
    <r>
      <rPr>
        <sz val="11"/>
        <color rgb="FF000000"/>
        <rFont val="Times New Roman"/>
        <family val="1"/>
        <charset val="1"/>
      </rPr>
      <t xml:space="preserve">БРИЗ-3306, марка А1В1Е1К1 с лицевой частью БРИЗ 4303 (МГП)</t>
    </r>
  </si>
  <si>
    <t xml:space="preserve">БРИЗ-3306, марка А1В1Е1К1 с лицевой частью БРИЗ 4303 (МГП)</t>
  </si>
  <si>
    <t xml:space="preserve">штук</t>
  </si>
  <si>
    <t xml:space="preserve">Сумка санитарная для оказания первой помощи ТУ 9338-029-18949911-2016</t>
  </si>
  <si>
    <t xml:space="preserve">ТУ 9338-029-18949911-2016</t>
  </si>
  <si>
    <t xml:space="preserve">Комплект индивидуальный медицинский гражданской защиты (9 вложений) КИМГЗ ТУ 9398-025-18949911-2014</t>
  </si>
  <si>
    <t xml:space="preserve">КИМГЗ ТУ 9398-025-18949911-2014</t>
  </si>
  <si>
    <t xml:space="preserve">Комплект индивидуальный противоожоговый с перевязочным пакетом</t>
  </si>
  <si>
    <t xml:space="preserve">Комплект знаков ограждения носимый КЗО-1М</t>
  </si>
  <si>
    <t xml:space="preserve">КЗО-1М</t>
  </si>
  <si>
    <t xml:space="preserve">Комплект индивидуальный медицинский гражданской защиты</t>
  </si>
  <si>
    <t xml:space="preserve">КИМГЗ коллектив-ной защиты</t>
  </si>
  <si>
    <r>
      <rPr>
        <sz val="11.5"/>
        <color rgb="FF000000"/>
        <rFont val="Times New Roman"/>
        <family val="1"/>
        <charset val="204"/>
      </rPr>
      <t xml:space="preserve">Индивидуальный противохимический пакет </t>
    </r>
    <r>
      <rPr>
        <sz val="11"/>
        <color rgb="FF000000"/>
        <rFont val="Times New Roman"/>
        <family val="1"/>
        <charset val="1"/>
      </rPr>
      <t xml:space="preserve">ИПП-11</t>
    </r>
  </si>
  <si>
    <t xml:space="preserve">ИПП-11</t>
  </si>
  <si>
    <r>
      <rPr>
        <sz val="11.5"/>
        <color rgb="FF000000"/>
        <rFont val="Times New Roman"/>
        <family val="1"/>
        <charset val="204"/>
      </rPr>
      <t xml:space="preserve">Трубки индикаторные к войсковому прибору химической разведки (ВПХР) ИТ-36 </t>
    </r>
    <r>
      <rPr>
        <sz val="11"/>
        <color rgb="FF000000"/>
        <rFont val="Times New Roman"/>
        <family val="1"/>
        <charset val="1"/>
      </rPr>
      <t xml:space="preserve">Артикул 13666863</t>
    </r>
  </si>
  <si>
    <t xml:space="preserve">Артикул 13666863</t>
  </si>
  <si>
    <t xml:space="preserve">комплект</t>
  </si>
  <si>
    <t xml:space="preserve">Трубки индикаторные к войсковому прибору химической разведки (ВПХР) ИТ-51</t>
  </si>
  <si>
    <t xml:space="preserve">Трубки индикаторные к войсковому прибору химической разведки (ВПХР) ИТ-46</t>
  </si>
  <si>
    <r>
      <rPr>
        <sz val="11.5"/>
        <color rgb="FF000000"/>
        <rFont val="Times New Roman"/>
        <family val="1"/>
        <charset val="1"/>
      </rPr>
      <t xml:space="preserve">Противопожарный ранец Лесхозснаб </t>
    </r>
    <r>
      <rPr>
        <sz val="11"/>
        <color rgb="FF000000"/>
        <rFont val="Times New Roman"/>
        <family val="1"/>
        <charset val="1"/>
      </rPr>
      <t xml:space="preserve">РП-15 Ермак</t>
    </r>
  </si>
  <si>
    <t xml:space="preserve">РП-15 Ермак</t>
  </si>
  <si>
    <t xml:space="preserve">Итого </t>
  </si>
  <si>
    <t xml:space="preserve">Срок поставки: до 20.11.2026г.</t>
  </si>
  <si>
    <t xml:space="preserve">Место поставки: СК, г.Невинномысск, ул. Водопроводная 360а.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</si>
</sst>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#.00"/>
    <numFmt numFmtId="167" formatCode="#,##0.00"/>
    <numFmt numFmtId="168" formatCode="#,##0.00_ ;[RED]\-#,##0.00\ "/>
    <numFmt numFmtId="169" formatCode="dd/mmm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.5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.5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21" activeCellId="0" sqref="D2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6"/>
    <col collapsed="false" customWidth="true" hidden="false" outlineLevel="0" max="2" min="2" style="2" width="52.86"/>
    <col collapsed="false" customWidth="true" hidden="false" outlineLevel="0" max="3" min="3" style="3" width="20.44"/>
    <col collapsed="false" customWidth="true" hidden="false" outlineLevel="0" max="4" min="4" style="3" width="21.38"/>
    <col collapsed="false" customWidth="true" hidden="false" outlineLevel="0" max="5" min="5" style="3" width="12.42"/>
    <col collapsed="false" customWidth="true" hidden="false" outlineLevel="0" max="6" min="6" style="3" width="14"/>
    <col collapsed="false" customWidth="true" hidden="false" outlineLevel="0" max="7" min="7" style="4" width="22.42"/>
    <col collapsed="false" customWidth="true" hidden="false" outlineLevel="0" max="8" min="8" style="1" width="11.85"/>
    <col collapsed="false" customWidth="true" hidden="false" outlineLevel="0" max="9" min="9" style="1" width="20.14"/>
    <col collapsed="false" customWidth="true" hidden="false" outlineLevel="0" max="10" min="10" style="5" width="11.43"/>
    <col collapsed="false" customWidth="true" hidden="false" outlineLevel="0" max="11" min="11" style="6" width="13.57"/>
    <col collapsed="false" customWidth="true" hidden="false" outlineLevel="0" max="12" min="12" style="7" width="17.86"/>
    <col collapsed="false" customWidth="true" hidden="false" outlineLevel="0" max="13" min="13" style="7" width="14.25"/>
    <col collapsed="false" customWidth="true" hidden="false" outlineLevel="0" max="14" min="14" style="7" width="18.25"/>
    <col collapsed="false" customWidth="true" hidden="false" outlineLevel="0" max="15" min="15" style="3" width="21.71"/>
    <col collapsed="false" customWidth="false" hidden="false" outlineLevel="0" max="16382" min="18" style="3" width="9.14"/>
    <col collapsed="false" customWidth="true" hidden="false" outlineLevel="0" max="16384" min="16383" style="0" width="11.53"/>
  </cols>
  <sheetData>
    <row r="1" customFormat="false" ht="15.75" hidden="false" customHeight="false" outlineLevel="0" collapsed="false"/>
    <row r="2" customFormat="false" ht="22.05" hidden="false" customHeight="false" outlineLevel="0" collapsed="false">
      <c r="G2" s="8" t="s">
        <v>0</v>
      </c>
    </row>
    <row r="3" customFormat="false" ht="15" hidden="false" customHeight="false" outlineLevel="0" collapsed="false">
      <c r="G3" s="9"/>
    </row>
    <row r="4" customFormat="false" ht="15" hidden="false" customHeight="false" outlineLevel="0" collapsed="false">
      <c r="G4" s="9"/>
    </row>
    <row r="5" customFormat="false" ht="99.8" hidden="false" customHeight="false" outlineLevel="0" collapsed="false">
      <c r="A5" s="10" t="s">
        <v>1</v>
      </c>
      <c r="B5" s="11" t="s">
        <v>2</v>
      </c>
      <c r="C5" s="12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3" t="s">
        <v>10</v>
      </c>
      <c r="K5" s="14" t="s">
        <v>11</v>
      </c>
      <c r="L5" s="15" t="s">
        <v>12</v>
      </c>
      <c r="M5" s="15" t="s">
        <v>13</v>
      </c>
      <c r="N5" s="15" t="s">
        <v>14</v>
      </c>
      <c r="O5" s="10" t="s">
        <v>15</v>
      </c>
    </row>
    <row r="6" customFormat="false" ht="54.1" hidden="false" customHeight="false" outlineLevel="0" collapsed="false">
      <c r="A6" s="16" t="n">
        <v>1</v>
      </c>
      <c r="B6" s="17" t="s">
        <v>16</v>
      </c>
      <c r="C6" s="18" t="s">
        <v>17</v>
      </c>
      <c r="D6" s="19"/>
      <c r="E6" s="20"/>
      <c r="F6" s="20"/>
      <c r="G6" s="21"/>
      <c r="H6" s="22" t="s">
        <v>18</v>
      </c>
      <c r="I6" s="16"/>
      <c r="J6" s="23" t="n">
        <v>350</v>
      </c>
      <c r="K6" s="24"/>
      <c r="L6" s="25" t="n">
        <f aca="false">K6*J6</f>
        <v>0</v>
      </c>
      <c r="M6" s="25" t="n">
        <f aca="false">N6-L6</f>
        <v>0</v>
      </c>
      <c r="N6" s="25" t="n">
        <f aca="false">L6*1.22</f>
        <v>0</v>
      </c>
      <c r="O6" s="26"/>
    </row>
    <row r="7" customFormat="false" ht="27.95" hidden="false" customHeight="false" outlineLevel="0" collapsed="false">
      <c r="A7" s="16" t="n">
        <f aca="false">A6+1</f>
        <v>2</v>
      </c>
      <c r="B7" s="17" t="s">
        <v>19</v>
      </c>
      <c r="C7" s="18" t="s">
        <v>20</v>
      </c>
      <c r="D7" s="19"/>
      <c r="E7" s="20"/>
      <c r="F7" s="20"/>
      <c r="G7" s="27"/>
      <c r="H7" s="22" t="s">
        <v>18</v>
      </c>
      <c r="I7" s="16"/>
      <c r="J7" s="23" t="n">
        <v>3</v>
      </c>
      <c r="K7" s="24"/>
      <c r="L7" s="25" t="n">
        <f aca="false">K7*J7</f>
        <v>0</v>
      </c>
      <c r="M7" s="25" t="n">
        <f aca="false">N7-L7</f>
        <v>0</v>
      </c>
      <c r="N7" s="25" t="n">
        <f aca="false">L7*1.22</f>
        <v>0</v>
      </c>
      <c r="O7" s="26"/>
    </row>
    <row r="8" customFormat="false" ht="37.3" hidden="false" customHeight="false" outlineLevel="0" collapsed="false">
      <c r="A8" s="16" t="n">
        <f aca="false">A7+1</f>
        <v>3</v>
      </c>
      <c r="B8" s="17" t="s">
        <v>21</v>
      </c>
      <c r="C8" s="28" t="s">
        <v>22</v>
      </c>
      <c r="D8" s="19"/>
      <c r="E8" s="20"/>
      <c r="F8" s="20"/>
      <c r="G8" s="29"/>
      <c r="H8" s="22" t="s">
        <v>18</v>
      </c>
      <c r="I8" s="16"/>
      <c r="J8" s="23" t="n">
        <v>18</v>
      </c>
      <c r="K8" s="24"/>
      <c r="L8" s="25" t="n">
        <f aca="false">K8*J8</f>
        <v>0</v>
      </c>
      <c r="M8" s="25" t="n">
        <f aca="false">N8-L8</f>
        <v>0</v>
      </c>
      <c r="N8" s="25" t="n">
        <f aca="false">L8*1.22</f>
        <v>0</v>
      </c>
      <c r="O8" s="26"/>
    </row>
    <row r="9" customFormat="false" ht="27.95" hidden="false" customHeight="false" outlineLevel="0" collapsed="false">
      <c r="A9" s="16" t="n">
        <f aca="false">A8+1</f>
        <v>4</v>
      </c>
      <c r="B9" s="17" t="s">
        <v>23</v>
      </c>
      <c r="C9" s="18"/>
      <c r="D9" s="19"/>
      <c r="E9" s="20"/>
      <c r="F9" s="20"/>
      <c r="G9" s="27"/>
      <c r="H9" s="22" t="s">
        <v>18</v>
      </c>
      <c r="I9" s="16"/>
      <c r="J9" s="23" t="n">
        <v>18</v>
      </c>
      <c r="K9" s="24"/>
      <c r="L9" s="25" t="n">
        <f aca="false">K9*J9</f>
        <v>0</v>
      </c>
      <c r="M9" s="25" t="n">
        <f aca="false">N9-L9</f>
        <v>0</v>
      </c>
      <c r="N9" s="25" t="n">
        <f aca="false">L9*1.22</f>
        <v>0</v>
      </c>
      <c r="O9" s="26"/>
    </row>
    <row r="10" customFormat="false" ht="15" hidden="false" customHeight="false" outlineLevel="0" collapsed="false">
      <c r="A10" s="16" t="n">
        <f aca="false">A9+1</f>
        <v>5</v>
      </c>
      <c r="B10" s="17" t="s">
        <v>24</v>
      </c>
      <c r="C10" s="18" t="s">
        <v>25</v>
      </c>
      <c r="D10" s="19"/>
      <c r="E10" s="20"/>
      <c r="F10" s="20"/>
      <c r="G10" s="27"/>
      <c r="H10" s="22" t="s">
        <v>18</v>
      </c>
      <c r="I10" s="16"/>
      <c r="J10" s="23" t="n">
        <v>1</v>
      </c>
      <c r="K10" s="24"/>
      <c r="L10" s="25" t="n">
        <f aca="false">K10*J10</f>
        <v>0</v>
      </c>
      <c r="M10" s="25" t="n">
        <f aca="false">N10-L10</f>
        <v>0</v>
      </c>
      <c r="N10" s="25" t="n">
        <f aca="false">L10*1.22</f>
        <v>0</v>
      </c>
      <c r="O10" s="26"/>
    </row>
    <row r="11" customFormat="false" ht="27.95" hidden="false" customHeight="false" outlineLevel="0" collapsed="false">
      <c r="A11" s="16" t="n">
        <f aca="false">A10+1</f>
        <v>6</v>
      </c>
      <c r="B11" s="17" t="s">
        <v>26</v>
      </c>
      <c r="C11" s="18" t="s">
        <v>27</v>
      </c>
      <c r="D11" s="19"/>
      <c r="E11" s="20"/>
      <c r="F11" s="20"/>
      <c r="G11" s="27"/>
      <c r="H11" s="22" t="s">
        <v>18</v>
      </c>
      <c r="I11" s="16"/>
      <c r="J11" s="23" t="n">
        <v>50</v>
      </c>
      <c r="K11" s="24"/>
      <c r="L11" s="25" t="n">
        <f aca="false">K11*J11</f>
        <v>0</v>
      </c>
      <c r="M11" s="25" t="n">
        <f aca="false">N11-L11</f>
        <v>0</v>
      </c>
      <c r="N11" s="25" t="n">
        <f aca="false">L11*1.22</f>
        <v>0</v>
      </c>
      <c r="O11" s="26"/>
    </row>
    <row r="12" customFormat="false" ht="15" hidden="false" customHeight="false" outlineLevel="0" collapsed="false">
      <c r="A12" s="16" t="n">
        <f aca="false">A11+1</f>
        <v>7</v>
      </c>
      <c r="B12" s="17" t="s">
        <v>28</v>
      </c>
      <c r="C12" s="18" t="s">
        <v>29</v>
      </c>
      <c r="D12" s="19"/>
      <c r="E12" s="20"/>
      <c r="F12" s="20"/>
      <c r="G12" s="27"/>
      <c r="H12" s="22" t="s">
        <v>18</v>
      </c>
      <c r="I12" s="16"/>
      <c r="J12" s="23" t="n">
        <v>180</v>
      </c>
      <c r="K12" s="24"/>
      <c r="L12" s="25" t="n">
        <f aca="false">K12*J12</f>
        <v>0</v>
      </c>
      <c r="M12" s="25" t="n">
        <f aca="false">N12-L12</f>
        <v>0</v>
      </c>
      <c r="N12" s="25" t="n">
        <f aca="false">L12*1.22</f>
        <v>0</v>
      </c>
      <c r="O12" s="26"/>
    </row>
    <row r="13" customFormat="false" ht="27.95" hidden="false" customHeight="false" outlineLevel="0" collapsed="false">
      <c r="A13" s="16" t="n">
        <f aca="false">A12+1</f>
        <v>8</v>
      </c>
      <c r="B13" s="17" t="s">
        <v>30</v>
      </c>
      <c r="C13" s="18" t="s">
        <v>31</v>
      </c>
      <c r="D13" s="19"/>
      <c r="E13" s="20"/>
      <c r="F13" s="20"/>
      <c r="G13" s="27"/>
      <c r="H13" s="30" t="s">
        <v>32</v>
      </c>
      <c r="I13" s="16"/>
      <c r="J13" s="23" t="n">
        <v>10</v>
      </c>
      <c r="K13" s="24"/>
      <c r="L13" s="25" t="n">
        <f aca="false">K13*J13</f>
        <v>0</v>
      </c>
      <c r="M13" s="25" t="n">
        <f aca="false">N13-L13</f>
        <v>0</v>
      </c>
      <c r="N13" s="25" t="n">
        <f aca="false">L13*1.22</f>
        <v>0</v>
      </c>
      <c r="O13" s="26"/>
    </row>
    <row r="14" customFormat="false" ht="27.95" hidden="false" customHeight="false" outlineLevel="0" collapsed="false">
      <c r="A14" s="16" t="n">
        <f aca="false">A13+1</f>
        <v>9</v>
      </c>
      <c r="B14" s="31" t="s">
        <v>33</v>
      </c>
      <c r="C14" s="18"/>
      <c r="D14" s="19"/>
      <c r="E14" s="20"/>
      <c r="F14" s="20"/>
      <c r="G14" s="27"/>
      <c r="H14" s="30" t="s">
        <v>32</v>
      </c>
      <c r="I14" s="16"/>
      <c r="J14" s="23" t="n">
        <v>10</v>
      </c>
      <c r="K14" s="24"/>
      <c r="L14" s="25" t="n">
        <f aca="false">K14*J14</f>
        <v>0</v>
      </c>
      <c r="M14" s="25" t="n">
        <f aca="false">N14-L14</f>
        <v>0</v>
      </c>
      <c r="N14" s="25" t="n">
        <f aca="false">L14*1.22</f>
        <v>0</v>
      </c>
      <c r="O14" s="26"/>
    </row>
    <row r="15" customFormat="false" ht="27.95" hidden="false" customHeight="false" outlineLevel="0" collapsed="false">
      <c r="A15" s="16" t="n">
        <f aca="false">A14+1</f>
        <v>10</v>
      </c>
      <c r="B15" s="31" t="s">
        <v>34</v>
      </c>
      <c r="C15" s="18"/>
      <c r="D15" s="19"/>
      <c r="E15" s="20"/>
      <c r="F15" s="20"/>
      <c r="G15" s="27"/>
      <c r="H15" s="22" t="s">
        <v>18</v>
      </c>
      <c r="I15" s="16"/>
      <c r="J15" s="23" t="n">
        <v>10</v>
      </c>
      <c r="K15" s="24"/>
      <c r="L15" s="25" t="n">
        <f aca="false">K15*J15</f>
        <v>0</v>
      </c>
      <c r="M15" s="25" t="n">
        <f aca="false">N15-L15</f>
        <v>0</v>
      </c>
      <c r="N15" s="25" t="n">
        <f aca="false">L15*1.22</f>
        <v>0</v>
      </c>
      <c r="O15" s="26"/>
    </row>
    <row r="16" customFormat="false" ht="15" hidden="false" customHeight="false" outlineLevel="0" collapsed="false">
      <c r="A16" s="16" t="n">
        <f aca="false">A15+1</f>
        <v>11</v>
      </c>
      <c r="B16" s="31" t="s">
        <v>35</v>
      </c>
      <c r="C16" s="18" t="s">
        <v>36</v>
      </c>
      <c r="D16" s="19"/>
      <c r="E16" s="20"/>
      <c r="F16" s="20"/>
      <c r="G16" s="21"/>
      <c r="H16" s="22" t="s">
        <v>18</v>
      </c>
      <c r="I16" s="16"/>
      <c r="J16" s="23" t="n">
        <v>6</v>
      </c>
      <c r="K16" s="24"/>
      <c r="L16" s="25" t="n">
        <f aca="false">K16*J16</f>
        <v>0</v>
      </c>
      <c r="M16" s="25" t="n">
        <f aca="false">N16-L16</f>
        <v>0</v>
      </c>
      <c r="N16" s="25" t="n">
        <f aca="false">L16*1.22</f>
        <v>0</v>
      </c>
      <c r="O16" s="26"/>
    </row>
    <row r="17" customFormat="false" ht="15.75" hidden="false" customHeight="true" outlineLevel="0" collapsed="false">
      <c r="A17" s="32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 t="n">
        <f aca="false">SUM(L6:L16)</f>
        <v>0</v>
      </c>
      <c r="M17" s="33" t="n">
        <f aca="false">SUM(M6:M16)</f>
        <v>0</v>
      </c>
      <c r="N17" s="33" t="n">
        <f aca="false">SUM(N6:N16)</f>
        <v>0</v>
      </c>
      <c r="O17" s="34"/>
    </row>
    <row r="19" customFormat="false" ht="15" hidden="false" customHeight="false" outlineLevel="0" collapsed="false">
      <c r="A19" s="35" t="s">
        <v>38</v>
      </c>
    </row>
    <row r="20" customFormat="false" ht="15" hidden="false" customHeight="false" outlineLevel="0" collapsed="false">
      <c r="A20" s="3"/>
    </row>
    <row r="21" customFormat="false" ht="17.35" hidden="false" customHeight="false" outlineLevel="0" collapsed="false">
      <c r="A21" s="35" t="s">
        <v>39</v>
      </c>
      <c r="G21" s="36"/>
    </row>
  </sheetData>
  <autoFilter ref="A5:O17"/>
  <mergeCells count="1">
    <mergeCell ref="A17:K17"/>
  </mergeCells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17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266</TotalTime>
  <Application>AlterOffice/3.4.0.9$Linux_X86_64 LibreOffice_project/b8daf9e823b1a5463a2f48435ddc2e8696e7d4fc</Application>
  <AppVersion>15.0000</AppVersion>
  <Company>DG Win&amp;Soft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2022-03-10T18:36:46Z</dcterms:created>
  <dc:creator>Путилов Николай Викторович</dc:creator>
  <dc:description/>
  <dc:language>ru-RU</dc:language>
  <cp:lastModifiedBy>Иван Анатольевич Лебедев</cp:lastModifiedBy>
  <cp:lastPrinted>2025-06-25T08:48:38Z</cp:lastPrinted>
  <dcterms:modified xsi:type="dcterms:W3CDTF">2026-07-21T12:34:36Z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