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хаевММ\Desktop\"/>
    </mc:Choice>
  </mc:AlternateContent>
  <xr:revisionPtr revIDLastSave="0" documentId="13_ncr:1_{AF19D28E-4DD1-4AEC-BA84-2062F12FC6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скад Кубанских ГЭС ГАЭС РЕМОН" sheetId="1" r:id="rId1"/>
  </sheets>
  <definedNames>
    <definedName name="_xlnm.Print_Titles" localSheetId="0">'Каскад Кубанских ГЭС ГАЭС РЕМОН'!$5:$5</definedName>
    <definedName name="_xlnm.Print_Area" localSheetId="0">'Каскад Кубанских ГЭС ГАЭС РЕМОН'!$A$1:$E$34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<sst xmlns="http://schemas.openxmlformats.org/spreadsheetml/2006/main" count="116" uniqueCount="71">
  <si>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</si>
  <si>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</si>
  <si>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</si>
  <si>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</si>
  <si>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</si>
  <si>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</si>
  <si>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Раздел 1. Основные работы</t>
  </si>
  <si>
    <t>1</t>
  </si>
  <si>
    <t>Отбивка штукатурки с поверхностей: стен и потолков кирпичных</t>
  </si>
  <si>
    <t>100 м2</t>
  </si>
  <si>
    <t xml:space="preserve">1 </t>
  </si>
  <si>
    <t>2</t>
  </si>
  <si>
    <t>Очистка поверхности щетками</t>
  </si>
  <si>
    <t>м2</t>
  </si>
  <si>
    <t>3</t>
  </si>
  <si>
    <t>Устройство в бетонных конструкциях полов и стен борозд с использованием штробореза площадью сечения: до 20 см2</t>
  </si>
  <si>
    <t>100 м</t>
  </si>
  <si>
    <t>4</t>
  </si>
  <si>
    <t>Пробивка в бетонных конструкциях полов и стен борозд площадью сечения: до 20 см2</t>
  </si>
  <si>
    <t>5</t>
  </si>
  <si>
    <t>Очистка бетонных поверхностей сжатым воздухом</t>
  </si>
  <si>
    <t>6</t>
  </si>
  <si>
    <t>Приготовление безусадочных, быстротвердеющих составов тиксотропного типа однокомпонентных: механизированным способом</t>
  </si>
  <si>
    <t>м3</t>
  </si>
  <si>
    <t>7</t>
  </si>
  <si>
    <t>Выравнивание поверхности бетонных и железобетонных конструкций высокопрочными, безусадочными сухими составами тиксотропного типа, содержащие полимерную фибру в один слой, толщина слоя 2 мм: вертикальной</t>
  </si>
  <si>
    <t>8</t>
  </si>
  <si>
    <t>На каждый 1 мм изменения толщины слоя добавлять (уменьшать) к расценке: 46-08-005-01</t>
  </si>
  <si>
    <t>8.1</t>
  </si>
  <si>
    <t>Смеси сухие ремонтные тиксотропные, класс B60 (М800), F400, W16, безусадочные, быстротвердеющие (расход: 0,05*0,04*1,95*1000)</t>
  </si>
  <si>
    <t>кг</t>
  </si>
  <si>
    <t>9</t>
  </si>
  <si>
    <t>Гидроизоляция поверхности бетонных и железобетонных конструкций в два слоя защитными эластичными покрытиями на акриловой основе: вертикальной</t>
  </si>
  <si>
    <t>9.1</t>
  </si>
  <si>
    <t>Состав гидроизоляционный проникающий на цементной основе</t>
  </si>
  <si>
    <t>10</t>
  </si>
  <si>
    <t>Гидроизоляция поверхности бетонных и железобетонных конструкций в два слоя защитными эластичными покрытиями на акриловой основе: горизонтальной</t>
  </si>
  <si>
    <t>10.1</t>
  </si>
  <si>
    <t>11</t>
  </si>
  <si>
    <t>Устройство центров инъектирования на линейных швах: в отверстиях диаметром 10 мм, глубиной 200 мм</t>
  </si>
  <si>
    <t>1000 шт</t>
  </si>
  <si>
    <t>12</t>
  </si>
  <si>
    <t>Устройство центров инъектирования на линейных швах: добавлять (уменьшать) на каждые 50 мм глубины отверстия (до 400мм)</t>
  </si>
  <si>
    <t>13</t>
  </si>
  <si>
    <t>Бур с победитовым наконечником из твердого сплава, с хвостовиком SDS-max, размеры 16х340 мм (прим.)</t>
  </si>
  <si>
    <t>шт</t>
  </si>
  <si>
    <t>14</t>
  </si>
  <si>
    <t>Пакер инъекционный стальной с цанговой головкой, диаметр 10 мм, длина 95 мм</t>
  </si>
  <si>
    <t>10 шт</t>
  </si>
  <si>
    <t>15</t>
  </si>
  <si>
    <t>16</t>
  </si>
  <si>
    <t>Остановка активного водопритока методом инъектирования составом (смолой) инъекционным однокомпонентным, полиуретановым, гидроактивным, с быстрым пенообразованием в комплекте с катализатором</t>
  </si>
  <si>
    <t>100 л</t>
  </si>
  <si>
    <t>17</t>
  </si>
  <si>
    <t>Смола инъекционная полиуретановая однокомпонентная гидроактивная для герметизации трещин и заполнения пустот, в комплекте с катализатором</t>
  </si>
  <si>
    <t>18</t>
  </si>
  <si>
    <t>Конкритек 2WF (1,07кг/1пакер)</t>
  </si>
  <si>
    <t>19</t>
  </si>
  <si>
    <t>Расчистка поверхностей шпателем, щетками от старых покрасок (удаление подтеков)</t>
  </si>
  <si>
    <t>20</t>
  </si>
  <si>
    <t>Очистка помещений от строительного мусора</t>
  </si>
  <si>
    <t>100 т</t>
  </si>
  <si>
    <t>21</t>
  </si>
  <si>
    <t>Затаривание строительного мусора в мешки</t>
  </si>
  <si>
    <t>т</t>
  </si>
  <si>
    <t>22</t>
  </si>
  <si>
    <t>Погрузка при автомобильных перевозках мусора строительного с погрузкой вручную</t>
  </si>
  <si>
    <t>1 т груза</t>
  </si>
  <si>
    <t>Составил:</t>
  </si>
  <si>
    <t/>
  </si>
  <si>
    <t>[должность, подпись (инициалы, фамилия)]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</si>
</sst>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"/>
    <numFmt numFmtId="167" formatCode="0.0000000"/>
    <numFmt numFmtId="168" formatCode="0.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2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2"/>
  <sheetViews>
    <sheetView tabSelected="1" topLeftCell="A16" workbookViewId="0">
      <selection activeCell="H13" sqref="H13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9.140625" style="2"/>
    <col min="7" max="7" width="4.7109375" style="2" hidden="1" customWidth="1"/>
    <col min="8" max="13" width="9.140625" style="2"/>
    <col min="14" max="14" width="135.28515625" style="3" hidden="1" customWidth="1"/>
    <col min="15" max="16" width="55.140625" style="4" hidden="1" customWidth="1"/>
    <col min="17" max="20" width="69" style="5" hidden="1" customWidth="1"/>
    <col min="21" max="22" width="55.140625" style="4" hidden="1" customWidth="1"/>
    <col min="23" max="26" width="69" style="5" hidden="1" customWidth="1"/>
    <col min="27" max="16384" width="9.140625" style="2"/>
  </cols>
  <sheetData>
    <row r="2" spans="1:14" customFormat="1" ht="18" x14ac:dyDescent="0.25">
      <c r="A2" s="34" t="s">
        <v>0</v>
      </c>
      <c r="B2" s="34"/>
      <c r="C2" s="34"/>
      <c r="D2" s="34"/>
      <c r="E2" s="34"/>
    </row>
    <row r="3" spans="1:14" customFormat="1" ht="9.75" customHeight="1" x14ac:dyDescent="0.25">
      <c r="A3" s="6"/>
    </row>
    <row r="4" spans="1:14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</row>
    <row r="5" spans="1:14" customFormat="1" ht="15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</row>
    <row r="6" spans="1:14" customFormat="1" ht="15" x14ac:dyDescent="0.25">
      <c r="A6" s="35" t="s">
        <v>6</v>
      </c>
      <c r="B6" s="35"/>
      <c r="C6" s="35"/>
      <c r="D6" s="35"/>
      <c r="E6" s="35"/>
      <c r="N6" s="11" t="s">
        <v>6</v>
      </c>
    </row>
    <row r="7" spans="1:14" customFormat="1" ht="22.5" x14ac:dyDescent="0.25">
      <c r="A7" s="12">
        <f>IF(G7&lt;&gt;"",COUNTA(G$1:G7),"")</f>
        <v>1</v>
      </c>
      <c r="B7" s="13" t="s">
        <v>7</v>
      </c>
      <c r="C7" s="14" t="s">
        <v>8</v>
      </c>
      <c r="D7" s="15" t="s">
        <v>9</v>
      </c>
      <c r="E7" s="16">
        <v>0.89200000000000002</v>
      </c>
      <c r="G7" s="2" t="s">
        <v>10</v>
      </c>
      <c r="N7" s="11"/>
    </row>
    <row r="8" spans="1:14" customFormat="1" ht="15" x14ac:dyDescent="0.25">
      <c r="A8" s="12">
        <f>IF(G8&lt;&gt;"",COUNTA(G$1:G8),"")</f>
        <v>2</v>
      </c>
      <c r="B8" s="13" t="s">
        <v>11</v>
      </c>
      <c r="C8" s="14" t="s">
        <v>12</v>
      </c>
      <c r="D8" s="15" t="s">
        <v>13</v>
      </c>
      <c r="E8" s="17">
        <v>89.2</v>
      </c>
      <c r="G8" s="2" t="s">
        <v>10</v>
      </c>
      <c r="N8" s="11"/>
    </row>
    <row r="9" spans="1:14" customFormat="1" ht="33.75" x14ac:dyDescent="0.25">
      <c r="A9" s="12">
        <f>IF(G9&lt;&gt;"",COUNTA(G$1:G9),"")</f>
        <v>3</v>
      </c>
      <c r="B9" s="13" t="s">
        <v>14</v>
      </c>
      <c r="C9" s="14" t="s">
        <v>15</v>
      </c>
      <c r="D9" s="15" t="s">
        <v>16</v>
      </c>
      <c r="E9" s="18">
        <v>4.46</v>
      </c>
      <c r="G9" s="2" t="s">
        <v>10</v>
      </c>
      <c r="N9" s="11"/>
    </row>
    <row r="10" spans="1:14" customFormat="1" ht="22.5" x14ac:dyDescent="0.25">
      <c r="A10" s="12">
        <f>IF(G10&lt;&gt;"",COUNTA(G$1:G10),"")</f>
        <v>4</v>
      </c>
      <c r="B10" s="13" t="s">
        <v>17</v>
      </c>
      <c r="C10" s="14" t="s">
        <v>18</v>
      </c>
      <c r="D10" s="15" t="s">
        <v>16</v>
      </c>
      <c r="E10" s="18">
        <v>2.23</v>
      </c>
      <c r="G10" s="2" t="s">
        <v>10</v>
      </c>
      <c r="N10" s="11"/>
    </row>
    <row r="11" spans="1:14" customFormat="1" ht="15" x14ac:dyDescent="0.25">
      <c r="A11" s="12">
        <f>IF(G11&lt;&gt;"",COUNTA(G$1:G11),"")</f>
        <v>5</v>
      </c>
      <c r="B11" s="13" t="s">
        <v>19</v>
      </c>
      <c r="C11" s="14" t="s">
        <v>20</v>
      </c>
      <c r="D11" s="15" t="s">
        <v>13</v>
      </c>
      <c r="E11" s="18">
        <v>51.29</v>
      </c>
      <c r="G11" s="2" t="s">
        <v>10</v>
      </c>
      <c r="N11" s="11"/>
    </row>
    <row r="12" spans="1:14" customFormat="1" ht="33.75" x14ac:dyDescent="0.25">
      <c r="A12" s="12">
        <f>IF(G12&lt;&gt;"",COUNTA(G$1:G12),"")</f>
        <v>6</v>
      </c>
      <c r="B12" s="13" t="s">
        <v>21</v>
      </c>
      <c r="C12" s="14" t="s">
        <v>22</v>
      </c>
      <c r="D12" s="15" t="s">
        <v>23</v>
      </c>
      <c r="E12" s="16">
        <v>0.44600000000000001</v>
      </c>
      <c r="G12" s="2" t="s">
        <v>10</v>
      </c>
      <c r="N12" s="11"/>
    </row>
    <row r="13" spans="1:14" customFormat="1" ht="56.25" x14ac:dyDescent="0.25">
      <c r="A13" s="12">
        <f>IF(G13&lt;&gt;"",COUNTA(G$1:G13),"")</f>
        <v>7</v>
      </c>
      <c r="B13" s="13" t="s">
        <v>24</v>
      </c>
      <c r="C13" s="14" t="s">
        <v>25</v>
      </c>
      <c r="D13" s="15" t="s">
        <v>9</v>
      </c>
      <c r="E13" s="19">
        <v>0.1115</v>
      </c>
      <c r="G13" s="2" t="s">
        <v>10</v>
      </c>
      <c r="N13" s="11"/>
    </row>
    <row r="14" spans="1:14" customFormat="1" ht="22.5" x14ac:dyDescent="0.25">
      <c r="A14" s="12">
        <f>IF(G14&lt;&gt;"",COUNTA(G$1:G14),"")</f>
        <v>8</v>
      </c>
      <c r="B14" s="13" t="s">
        <v>26</v>
      </c>
      <c r="C14" s="14" t="s">
        <v>27</v>
      </c>
      <c r="D14" s="15" t="s">
        <v>9</v>
      </c>
      <c r="E14" s="19">
        <v>0.1115</v>
      </c>
      <c r="G14" s="2" t="s">
        <v>10</v>
      </c>
      <c r="N14" s="11"/>
    </row>
    <row r="15" spans="1:14" customFormat="1" ht="33.75" x14ac:dyDescent="0.25">
      <c r="A15" s="12">
        <f>IF(G15&lt;&gt;"",COUNTA(G$1:G15),"")</f>
        <v>9</v>
      </c>
      <c r="B15" s="13" t="s">
        <v>28</v>
      </c>
      <c r="C15" s="14" t="s">
        <v>29</v>
      </c>
      <c r="D15" s="15" t="s">
        <v>30</v>
      </c>
      <c r="E15" s="17">
        <v>869.7</v>
      </c>
      <c r="G15" s="2" t="s">
        <v>10</v>
      </c>
      <c r="N15" s="11"/>
    </row>
    <row r="16" spans="1:14" customFormat="1" ht="45" x14ac:dyDescent="0.25">
      <c r="A16" s="12">
        <f>IF(G16&lt;&gt;"",COUNTA(G$1:G16),"")</f>
        <v>10</v>
      </c>
      <c r="B16" s="13" t="s">
        <v>31</v>
      </c>
      <c r="C16" s="14" t="s">
        <v>32</v>
      </c>
      <c r="D16" s="15" t="s">
        <v>9</v>
      </c>
      <c r="E16" s="16">
        <v>0.223</v>
      </c>
      <c r="G16" s="2" t="s">
        <v>10</v>
      </c>
      <c r="N16" s="11"/>
    </row>
    <row r="17" spans="1:14" customFormat="1" ht="22.5" x14ac:dyDescent="0.25">
      <c r="A17" s="12">
        <f>IF(G17&lt;&gt;"",COUNTA(G$1:G17),"")</f>
        <v>11</v>
      </c>
      <c r="B17" s="13" t="s">
        <v>33</v>
      </c>
      <c r="C17" s="14" t="s">
        <v>34</v>
      </c>
      <c r="D17" s="15" t="s">
        <v>30</v>
      </c>
      <c r="E17" s="18">
        <v>6.69</v>
      </c>
      <c r="G17" s="2" t="s">
        <v>10</v>
      </c>
      <c r="N17" s="11"/>
    </row>
    <row r="18" spans="1:14" customFormat="1" ht="45" x14ac:dyDescent="0.25">
      <c r="A18" s="12">
        <f>IF(G18&lt;&gt;"",COUNTA(G$1:G18),"")</f>
        <v>12</v>
      </c>
      <c r="B18" s="13" t="s">
        <v>35</v>
      </c>
      <c r="C18" s="14" t="s">
        <v>36</v>
      </c>
      <c r="D18" s="15" t="s">
        <v>9</v>
      </c>
      <c r="E18" s="16">
        <v>0.44600000000000001</v>
      </c>
      <c r="G18" s="2" t="s">
        <v>10</v>
      </c>
      <c r="N18" s="11"/>
    </row>
    <row r="19" spans="1:14" customFormat="1" ht="22.5" x14ac:dyDescent="0.25">
      <c r="A19" s="12">
        <f>IF(G19&lt;&gt;"",COUNTA(G$1:G19),"")</f>
        <v>13</v>
      </c>
      <c r="B19" s="13" t="s">
        <v>37</v>
      </c>
      <c r="C19" s="14" t="s">
        <v>34</v>
      </c>
      <c r="D19" s="15" t="s">
        <v>30</v>
      </c>
      <c r="E19" s="18">
        <v>13.38</v>
      </c>
      <c r="G19" s="2" t="s">
        <v>10</v>
      </c>
      <c r="N19" s="11"/>
    </row>
    <row r="20" spans="1:14" customFormat="1" ht="22.5" x14ac:dyDescent="0.25">
      <c r="A20" s="12">
        <f>IF(G20&lt;&gt;"",COUNTA(G$1:G20),"")</f>
        <v>14</v>
      </c>
      <c r="B20" s="13" t="s">
        <v>38</v>
      </c>
      <c r="C20" s="14" t="s">
        <v>39</v>
      </c>
      <c r="D20" s="15" t="s">
        <v>40</v>
      </c>
      <c r="E20" s="16">
        <v>1.115</v>
      </c>
      <c r="G20" s="2" t="s">
        <v>10</v>
      </c>
      <c r="N20" s="11"/>
    </row>
    <row r="21" spans="1:14" customFormat="1" ht="33.75" x14ac:dyDescent="0.25">
      <c r="A21" s="12">
        <f>IF(G21&lt;&gt;"",COUNTA(G$1:G21),"")</f>
        <v>15</v>
      </c>
      <c r="B21" s="13" t="s">
        <v>41</v>
      </c>
      <c r="C21" s="14" t="s">
        <v>42</v>
      </c>
      <c r="D21" s="15" t="s">
        <v>40</v>
      </c>
      <c r="E21" s="16">
        <v>1.115</v>
      </c>
      <c r="G21" s="2" t="s">
        <v>10</v>
      </c>
      <c r="N21" s="11"/>
    </row>
    <row r="22" spans="1:14" customFormat="1" ht="22.5" x14ac:dyDescent="0.25">
      <c r="A22" s="12">
        <f>IF(G22&lt;&gt;"",COUNTA(G$1:G22),"")</f>
        <v>16</v>
      </c>
      <c r="B22" s="13" t="s">
        <v>43</v>
      </c>
      <c r="C22" s="14" t="s">
        <v>44</v>
      </c>
      <c r="D22" s="15" t="s">
        <v>45</v>
      </c>
      <c r="E22" s="20">
        <v>22</v>
      </c>
      <c r="G22" s="2" t="s">
        <v>10</v>
      </c>
      <c r="N22" s="11"/>
    </row>
    <row r="23" spans="1:14" customFormat="1" ht="22.5" x14ac:dyDescent="0.25">
      <c r="A23" s="12">
        <f>IF(G23&lt;&gt;"",COUNTA(G$1:G23),"")</f>
        <v>17</v>
      </c>
      <c r="B23" s="13" t="s">
        <v>46</v>
      </c>
      <c r="C23" s="14" t="s">
        <v>47</v>
      </c>
      <c r="D23" s="15" t="s">
        <v>48</v>
      </c>
      <c r="E23" s="17">
        <v>111.5</v>
      </c>
      <c r="G23" s="2" t="s">
        <v>10</v>
      </c>
      <c r="N23" s="11"/>
    </row>
    <row r="24" spans="1:14" customFormat="1" ht="15" x14ac:dyDescent="0.25">
      <c r="A24" s="12">
        <f>IF(G24&lt;&gt;"",COUNTA(G$1:G24),"")</f>
        <v>18</v>
      </c>
      <c r="B24" s="13" t="s">
        <v>49</v>
      </c>
      <c r="C24" s="14" t="s">
        <v>20</v>
      </c>
      <c r="D24" s="15" t="s">
        <v>13</v>
      </c>
      <c r="E24" s="18">
        <v>51.29</v>
      </c>
      <c r="G24" s="2" t="s">
        <v>10</v>
      </c>
      <c r="N24" s="11"/>
    </row>
    <row r="25" spans="1:14" customFormat="1" ht="56.25" x14ac:dyDescent="0.25">
      <c r="A25" s="12">
        <f>IF(G25&lt;&gt;"",COUNTA(G$1:G25),"")</f>
        <v>19</v>
      </c>
      <c r="B25" s="13" t="s">
        <v>50</v>
      </c>
      <c r="C25" s="14" t="s">
        <v>51</v>
      </c>
      <c r="D25" s="15" t="s">
        <v>52</v>
      </c>
      <c r="E25" s="19">
        <v>11.9305</v>
      </c>
      <c r="G25" s="2" t="s">
        <v>10</v>
      </c>
      <c r="N25" s="11"/>
    </row>
    <row r="26" spans="1:14" customFormat="1" ht="33.75" x14ac:dyDescent="0.25">
      <c r="A26" s="12">
        <f>IF(G26&lt;&gt;"",COUNTA(G$1:G26),"")</f>
        <v>20</v>
      </c>
      <c r="B26" s="13" t="s">
        <v>53</v>
      </c>
      <c r="C26" s="14" t="s">
        <v>54</v>
      </c>
      <c r="D26" s="15" t="s">
        <v>30</v>
      </c>
      <c r="E26" s="21">
        <v>-1372.4871060999999</v>
      </c>
      <c r="G26" s="2" t="s">
        <v>10</v>
      </c>
      <c r="N26" s="11"/>
    </row>
    <row r="27" spans="1:14" customFormat="1" ht="15" x14ac:dyDescent="0.25">
      <c r="A27" s="12">
        <f>IF(G27&lt;&gt;"",COUNTA(G$1:G27),"")</f>
        <v>21</v>
      </c>
      <c r="B27" s="13" t="s">
        <v>55</v>
      </c>
      <c r="C27" s="14" t="s">
        <v>56</v>
      </c>
      <c r="D27" s="15" t="s">
        <v>30</v>
      </c>
      <c r="E27" s="18">
        <v>1193.05</v>
      </c>
      <c r="G27" s="2" t="s">
        <v>10</v>
      </c>
      <c r="N27" s="11"/>
    </row>
    <row r="28" spans="1:14" customFormat="1" ht="22.5" x14ac:dyDescent="0.25">
      <c r="A28" s="12">
        <f>IF(G28&lt;&gt;"",COUNTA(G$1:G28),"")</f>
        <v>22</v>
      </c>
      <c r="B28" s="13" t="s">
        <v>57</v>
      </c>
      <c r="C28" s="14" t="s">
        <v>58</v>
      </c>
      <c r="D28" s="15" t="s">
        <v>13</v>
      </c>
      <c r="E28" s="17">
        <v>89.2</v>
      </c>
      <c r="G28" s="2" t="s">
        <v>10</v>
      </c>
      <c r="N28" s="11"/>
    </row>
    <row r="29" spans="1:14" customFormat="1" ht="15" x14ac:dyDescent="0.25">
      <c r="A29" s="12">
        <f>IF(G29&lt;&gt;"",COUNTA(G$1:G29),"")</f>
        <v>23</v>
      </c>
      <c r="B29" s="13" t="s">
        <v>59</v>
      </c>
      <c r="C29" s="14" t="s">
        <v>60</v>
      </c>
      <c r="D29" s="15" t="s">
        <v>61</v>
      </c>
      <c r="E29" s="22">
        <v>4.1029999999999997E-2</v>
      </c>
      <c r="G29" s="2" t="s">
        <v>10</v>
      </c>
      <c r="N29" s="11"/>
    </row>
    <row r="30" spans="1:14" customFormat="1" ht="15" x14ac:dyDescent="0.25">
      <c r="A30" s="12">
        <f>IF(G30&lt;&gt;"",COUNTA(G$1:G30),"")</f>
        <v>24</v>
      </c>
      <c r="B30" s="13" t="s">
        <v>62</v>
      </c>
      <c r="C30" s="14" t="s">
        <v>63</v>
      </c>
      <c r="D30" s="15" t="s">
        <v>64</v>
      </c>
      <c r="E30" s="16">
        <v>4.1029999999999998</v>
      </c>
      <c r="G30" s="2" t="s">
        <v>10</v>
      </c>
      <c r="N30" s="11"/>
    </row>
    <row r="31" spans="1:14" customFormat="1" ht="22.5" x14ac:dyDescent="0.25">
      <c r="A31" s="12">
        <f>IF(G31&lt;&gt;"",COUNTA(G$1:G31),"")</f>
        <v>25</v>
      </c>
      <c r="B31" s="13" t="s">
        <v>65</v>
      </c>
      <c r="C31" s="14" t="s">
        <v>66</v>
      </c>
      <c r="D31" s="15" t="s">
        <v>67</v>
      </c>
      <c r="E31" s="16">
        <v>4.1029999999999998</v>
      </c>
      <c r="G31" s="2" t="s">
        <v>10</v>
      </c>
      <c r="N31" s="11"/>
    </row>
    <row r="32" spans="1:14" customFormat="1" ht="36.75" customHeight="1" x14ac:dyDescent="0.25"/>
    <row r="33" spans="1:26" s="23" customFormat="1" ht="15" x14ac:dyDescent="0.25">
      <c r="A33" s="24"/>
      <c r="B33" s="25" t="s">
        <v>68</v>
      </c>
      <c r="C33" s="36"/>
      <c r="D33" s="36"/>
      <c r="E33" s="26"/>
      <c r="F33"/>
      <c r="G33"/>
      <c r="H33"/>
      <c r="I33"/>
      <c r="J33"/>
      <c r="K33"/>
      <c r="L33"/>
      <c r="M33"/>
      <c r="N33" s="27"/>
      <c r="O33" s="28" t="s">
        <v>69</v>
      </c>
      <c r="P33" s="28" t="s">
        <v>69</v>
      </c>
      <c r="Q33" s="29" t="s">
        <v>69</v>
      </c>
      <c r="R33" s="29" t="s">
        <v>69</v>
      </c>
      <c r="S33" s="29" t="s">
        <v>69</v>
      </c>
      <c r="T33" s="29" t="s">
        <v>69</v>
      </c>
      <c r="U33" s="28"/>
      <c r="V33" s="28"/>
      <c r="W33" s="29"/>
      <c r="X33" s="29"/>
      <c r="Y33" s="29"/>
      <c r="Z33" s="29"/>
    </row>
    <row r="34" spans="1:26" s="30" customFormat="1" ht="20.25" customHeight="1" x14ac:dyDescent="0.25">
      <c r="A34" s="31"/>
      <c r="B34" s="25"/>
      <c r="C34" s="37" t="s">
        <v>70</v>
      </c>
      <c r="D34" s="37"/>
      <c r="E34" s="37"/>
      <c r="N34" s="27"/>
      <c r="O34" s="28"/>
      <c r="P34" s="28"/>
      <c r="Q34" s="29"/>
      <c r="R34" s="29"/>
      <c r="S34" s="29"/>
      <c r="T34" s="29"/>
      <c r="U34" s="28"/>
      <c r="V34" s="28"/>
      <c r="W34" s="29"/>
      <c r="X34" s="29"/>
      <c r="Y34" s="29"/>
      <c r="Z34" s="29"/>
    </row>
    <row r="35" spans="1:26" customFormat="1" ht="15" x14ac:dyDescent="0.25">
      <c r="B35" s="32"/>
      <c r="D35" s="32"/>
    </row>
    <row r="40" spans="1:26" customFormat="1" ht="15" x14ac:dyDescent="0.25">
      <c r="C40" s="33"/>
    </row>
    <row r="41" spans="1:26" customFormat="1" ht="15" x14ac:dyDescent="0.25">
      <c r="C41" s="33"/>
    </row>
    <row r="42" spans="1:26" customFormat="1" ht="15" x14ac:dyDescent="0.25">
      <c r="C42" s="33"/>
    </row>
  </sheetData>
  <mergeCells count="4">
    <mergeCell ref="C34:E34"/>
    <mergeCell ref="A2:E2"/>
    <mergeCell ref="A6:E6"/>
    <mergeCell ref="C33:D33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Header>&amp;LГРАНД-Смета, версия 2026.1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Каскад Кубанских ГЭС ГАЭС РЕМОН</vt:lpstr>
      <vt:lpstr>'Каскад Кубанских ГЭС ГАЭС РЕМОН'!Заголовки_для_печати</vt:lpstr>
      <vt:lpstr>'Каскад Кубанских ГЭС ГАЭС РЕМОН'!Область_печати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МахаевММ</cp:lastModifiedBy>
  <cp:lastPrinted>2023-06-08T12:07:32Z</cp:lastPrinted>
  <dcterms:created xsi:type="dcterms:W3CDTF">2020-09-30T08:50:27Z</dcterms:created>
  <dcterms:modified xsi:type="dcterms:W3CDTF">2026-07-06T14:15:49Z</dcterms:modified>
</cp:coreProperties>
</file>