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+НОВОЕ по 223 ФЗ !!!!!\ЗАКУПКИ 2025г\+Ф1\ЗД\МПР\ЗП-26-000000021644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K11" i="1" l="1"/>
  <c r="K10" i="1"/>
  <c r="K9" i="1"/>
  <c r="K8" i="1"/>
</calcChain>
</file>

<file path=xl/sharedStrings.xml><?xml version="1.0" encoding="utf-8"?>
<sst xmlns="http://schemas.openxmlformats.org/spreadsheetml/2006/main" count="53" uniqueCount="47">
  <si>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</si>
  <si>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</si>
  <si>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</si>
  <si>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</si>
  <si>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</si>
  <si>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</si>
  <si>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</si>
  <si>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</si>
  <si>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</si>
  <si>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</si>
  <si>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</si>
  <si>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</si>
  <si>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</si>
  <si>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Источник №4</t>
  </si>
  <si>
    <t>Источник №5</t>
  </si>
  <si>
    <t>1</t>
  </si>
  <si>
    <t>МОПС</t>
  </si>
  <si>
    <t>Условная единица</t>
  </si>
  <si>
    <t>5</t>
  </si>
  <si>
    <t>2 200 000,00</t>
  </si>
  <si>
    <t>2 000 000,00</t>
  </si>
  <si>
    <t>1 964 000,00</t>
  </si>
  <si>
    <t>2 960 500,00</t>
  </si>
  <si>
    <t>2 855 000,00</t>
  </si>
  <si>
    <t>2</t>
  </si>
  <si>
    <t>Монтаж МОПС</t>
  </si>
  <si>
    <t>1 701 000,00</t>
  </si>
  <si>
    <t>1 794 000,00</t>
  </si>
  <si>
    <t>1 902 000,00</t>
  </si>
  <si>
    <t>914 500,00</t>
  </si>
  <si>
    <t>695 000,00</t>
  </si>
  <si>
    <t>2.1</t>
  </si>
  <si>
    <t>подготовка площадки для монтажа Товара</t>
  </si>
  <si>
    <t>2.2</t>
  </si>
  <si>
    <t>установка товара на подготовленную Площадку с монтажом всех внутренних систем и комплектующих</t>
  </si>
  <si>
    <t>2.3</t>
  </si>
  <si>
    <t>работы по наружному оформлению МОПС в объеме, установленном Техническим заданием</t>
  </si>
  <si>
    <t>2.4</t>
  </si>
  <si>
    <t>пусконаладочные работы/пусконаладочные мероприятия инженерного оборудования, инженерных систем, сетей и средств обеспечения пожарной безопасности и пожаротушения согласно комплектации Товара, в объеме, установленном Техническим заданием</t>
  </si>
  <si>
    <t>Расчет начальной (максимальной) цены договора 
Поставка и монтаж модульного отделения почтовой связи площадью 11,9 кв. м, изготовленного из двух блок-модулей по технологии из металлических быстровозводимых конструкций для нужд УФПС Омской области АО "Почта России" (646774)</t>
  </si>
  <si>
    <t>Итого НМЦ договора, рублей, включая НДС в размере ставки, определенной в главе 21 Налогового кодекса Российской Федерации</t>
  </si>
  <si>
    <t>Приложение к части V</t>
  </si>
  <si>
    <t>3 550 000,00</t>
  </si>
  <si>
    <t>3 875 000,00</t>
  </si>
  <si>
    <t>3 866 000,00</t>
  </si>
  <si>
    <t>3 794 000,00</t>
  </si>
  <si>
    <t>3 901 000,00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</si>
</sst>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&quot;%&quot;"/>
  </numFmts>
  <fonts count="8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" fontId="5" fillId="0" borderId="5" xfId="0" applyNumberFormat="1" applyFont="1" applyBorder="1" applyAlignment="1">
      <alignment horizontal="right" vertical="center" wrapText="1"/>
    </xf>
    <xf numFmtId="49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14"/>
  <sheetViews>
    <sheetView tabSelected="1" zoomScaleNormal="100" zoomScaleSheetLayoutView="96" workbookViewId="0">
      <selection activeCell="I10" sqref="I10"/>
    </sheetView>
  </sheetViews>
  <sheetFormatPr defaultColWidth="10.5" defaultRowHeight="11.45" customHeight="1" x14ac:dyDescent="0.2"/>
  <cols>
    <col min="1" max="1" width="5.6640625" style="1" customWidth="1"/>
    <col min="2" max="2" width="38.1640625" style="1" customWidth="1"/>
    <col min="3" max="3" width="12.83203125" style="1" customWidth="1"/>
    <col min="4" max="4" width="9.6640625" style="1" customWidth="1"/>
    <col min="5" max="5" width="13.33203125" style="1" customWidth="1"/>
    <col min="6" max="11" width="14.6640625" style="1" customWidth="1"/>
    <col min="12" max="12" width="10.5" style="1" customWidth="1"/>
    <col min="13" max="14" width="14.6640625" style="1" customWidth="1"/>
    <col min="15" max="15" width="0.1640625" style="1" customWidth="1"/>
  </cols>
  <sheetData>
    <row r="1" spans="1:15" ht="15" customHeight="1" x14ac:dyDescent="0.2">
      <c r="N1" s="2" t="s">
        <v>41</v>
      </c>
    </row>
    <row r="2" spans="1:15" ht="48" customHeight="1" x14ac:dyDescent="0.2">
      <c r="A2" s="19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" customHeight="1" x14ac:dyDescent="0.2"/>
    <row r="4" spans="1:15" ht="30.95" customHeight="1" x14ac:dyDescent="0.25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2" t="s">
        <v>5</v>
      </c>
      <c r="G4" s="22"/>
      <c r="H4" s="22"/>
      <c r="I4" s="22"/>
      <c r="J4" s="22"/>
      <c r="K4" s="20" t="s">
        <v>6</v>
      </c>
      <c r="L4" s="20" t="s">
        <v>7</v>
      </c>
      <c r="M4" s="20" t="s">
        <v>8</v>
      </c>
      <c r="N4" s="20" t="s">
        <v>9</v>
      </c>
      <c r="O4" s="4"/>
    </row>
    <row r="5" spans="1:15" ht="42.75" customHeight="1" x14ac:dyDescent="0.2">
      <c r="A5" s="21"/>
      <c r="B5" s="21"/>
      <c r="C5" s="21"/>
      <c r="D5" s="21"/>
      <c r="E5" s="21"/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21"/>
      <c r="L5" s="21"/>
      <c r="M5" s="21"/>
      <c r="N5" s="21"/>
    </row>
    <row r="6" spans="1:15" ht="26.1" customHeight="1" x14ac:dyDescent="0.25">
      <c r="A6" s="13" t="s">
        <v>15</v>
      </c>
      <c r="B6" s="14" t="s">
        <v>16</v>
      </c>
      <c r="C6" s="14" t="s">
        <v>17</v>
      </c>
      <c r="D6" s="15">
        <v>1</v>
      </c>
      <c r="E6" s="16" t="s">
        <v>18</v>
      </c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7">
        <v>2395900</v>
      </c>
      <c r="L6" s="18">
        <v>19.920000000000002</v>
      </c>
      <c r="M6" s="17">
        <v>2855000</v>
      </c>
      <c r="N6" s="17">
        <v>2855000</v>
      </c>
      <c r="O6" s="4"/>
    </row>
    <row r="7" spans="1:15" ht="26.1" customHeight="1" x14ac:dyDescent="0.25">
      <c r="A7" s="13" t="s">
        <v>24</v>
      </c>
      <c r="B7" s="14" t="s">
        <v>25</v>
      </c>
      <c r="C7" s="14" t="s">
        <v>17</v>
      </c>
      <c r="D7" s="15">
        <v>1</v>
      </c>
      <c r="E7" s="16" t="s">
        <v>18</v>
      </c>
      <c r="F7" s="16" t="s">
        <v>26</v>
      </c>
      <c r="G7" s="16" t="s">
        <v>27</v>
      </c>
      <c r="H7" s="16" t="s">
        <v>28</v>
      </c>
      <c r="I7" s="16" t="s">
        <v>29</v>
      </c>
      <c r="J7" s="16" t="s">
        <v>30</v>
      </c>
      <c r="K7" s="17">
        <v>1401300</v>
      </c>
      <c r="L7" s="18">
        <v>39.58</v>
      </c>
      <c r="M7" s="17">
        <v>695000</v>
      </c>
      <c r="N7" s="17">
        <v>695000</v>
      </c>
      <c r="O7" s="4"/>
    </row>
    <row r="8" spans="1:15" ht="25.5" x14ac:dyDescent="0.25">
      <c r="A8" s="6" t="s">
        <v>31</v>
      </c>
      <c r="B8" s="7" t="s">
        <v>32</v>
      </c>
      <c r="C8" s="7" t="s">
        <v>17</v>
      </c>
      <c r="D8" s="8">
        <v>1</v>
      </c>
      <c r="E8" s="9"/>
      <c r="F8" s="10">
        <v>301000</v>
      </c>
      <c r="G8" s="10">
        <v>300000</v>
      </c>
      <c r="H8" s="10">
        <v>380000</v>
      </c>
      <c r="I8" s="10">
        <v>240250</v>
      </c>
      <c r="J8" s="10">
        <v>180000</v>
      </c>
      <c r="K8" s="11">
        <f>SUM(F8:J8)/5</f>
        <v>280250</v>
      </c>
      <c r="L8" s="12"/>
      <c r="M8" s="10">
        <v>180000</v>
      </c>
      <c r="N8" s="10">
        <v>180000</v>
      </c>
      <c r="O8" s="4"/>
    </row>
    <row r="9" spans="1:15" ht="38.25" x14ac:dyDescent="0.25">
      <c r="A9" s="6" t="s">
        <v>33</v>
      </c>
      <c r="B9" s="7" t="s">
        <v>34</v>
      </c>
      <c r="C9" s="7" t="s">
        <v>17</v>
      </c>
      <c r="D9" s="8">
        <v>1</v>
      </c>
      <c r="E9" s="9"/>
      <c r="F9" s="10">
        <v>550000</v>
      </c>
      <c r="G9" s="10">
        <v>555000</v>
      </c>
      <c r="H9" s="10">
        <v>560000</v>
      </c>
      <c r="I9" s="10">
        <v>379750</v>
      </c>
      <c r="J9" s="10">
        <v>300000</v>
      </c>
      <c r="K9" s="11">
        <f t="shared" ref="K9:K11" si="0">SUM(F9:J9)/5</f>
        <v>468950</v>
      </c>
      <c r="L9" s="12"/>
      <c r="M9" s="10">
        <v>300000</v>
      </c>
      <c r="N9" s="10">
        <v>300000</v>
      </c>
      <c r="O9" s="4"/>
    </row>
    <row r="10" spans="1:15" ht="38.25" x14ac:dyDescent="0.25">
      <c r="A10" s="6" t="s">
        <v>35</v>
      </c>
      <c r="B10" s="7" t="s">
        <v>36</v>
      </c>
      <c r="C10" s="7" t="s">
        <v>17</v>
      </c>
      <c r="D10" s="8">
        <v>1</v>
      </c>
      <c r="E10" s="9"/>
      <c r="F10" s="10">
        <v>465000</v>
      </c>
      <c r="G10" s="10">
        <v>504000</v>
      </c>
      <c r="H10" s="10">
        <v>640000</v>
      </c>
      <c r="I10" s="10">
        <v>124000</v>
      </c>
      <c r="J10" s="10">
        <v>90000</v>
      </c>
      <c r="K10" s="11">
        <f t="shared" si="0"/>
        <v>364600</v>
      </c>
      <c r="L10" s="12"/>
      <c r="M10" s="10">
        <v>90000</v>
      </c>
      <c r="N10" s="10">
        <v>90000</v>
      </c>
      <c r="O10" s="4"/>
    </row>
    <row r="11" spans="1:15" ht="127.5" x14ac:dyDescent="0.25">
      <c r="A11" s="6" t="s">
        <v>37</v>
      </c>
      <c r="B11" s="7" t="s">
        <v>38</v>
      </c>
      <c r="C11" s="7" t="s">
        <v>17</v>
      </c>
      <c r="D11" s="8">
        <v>1</v>
      </c>
      <c r="E11" s="9"/>
      <c r="F11" s="10">
        <v>385000</v>
      </c>
      <c r="G11" s="10">
        <v>435000</v>
      </c>
      <c r="H11" s="10">
        <v>322000</v>
      </c>
      <c r="I11" s="10">
        <v>170500</v>
      </c>
      <c r="J11" s="10">
        <v>125000</v>
      </c>
      <c r="K11" s="11">
        <f t="shared" si="0"/>
        <v>287500</v>
      </c>
      <c r="L11" s="12"/>
      <c r="M11" s="10">
        <v>125000</v>
      </c>
      <c r="N11" s="10">
        <v>125000</v>
      </c>
      <c r="O11" s="4"/>
    </row>
    <row r="12" spans="1:15" s="26" customFormat="1" ht="15" customHeight="1" x14ac:dyDescent="0.25">
      <c r="A12" s="27"/>
      <c r="B12" s="27"/>
      <c r="C12" s="27"/>
      <c r="D12" s="27"/>
      <c r="E12" s="27"/>
      <c r="F12" s="29" t="s">
        <v>46</v>
      </c>
      <c r="G12" s="29" t="s">
        <v>45</v>
      </c>
      <c r="H12" s="29" t="s">
        <v>44</v>
      </c>
      <c r="I12" s="29" t="s">
        <v>43</v>
      </c>
      <c r="J12" s="29" t="s">
        <v>42</v>
      </c>
      <c r="K12" s="27"/>
      <c r="L12" s="28">
        <v>3.79</v>
      </c>
      <c r="M12" s="27"/>
      <c r="N12" s="27"/>
      <c r="O12" s="4"/>
    </row>
    <row r="13" spans="1:15" ht="12.95" customHeight="1" x14ac:dyDescent="0.2">
      <c r="A13" s="23" t="s">
        <v>40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5">
        <v>3550000</v>
      </c>
    </row>
    <row r="14" spans="1:15" ht="11.1" customHeight="1" x14ac:dyDescent="0.2"/>
  </sheetData>
  <mergeCells count="12">
    <mergeCell ref="A13:M13"/>
    <mergeCell ref="A2:O2"/>
    <mergeCell ref="A4:A5"/>
    <mergeCell ref="B4:B5"/>
    <mergeCell ref="C4:C5"/>
    <mergeCell ref="D4:D5"/>
    <mergeCell ref="E4:E5"/>
    <mergeCell ref="F4:J4"/>
    <mergeCell ref="K4:K5"/>
    <mergeCell ref="L4:L5"/>
    <mergeCell ref="M4:M5"/>
    <mergeCell ref="N4:N5"/>
  </mergeCells>
  <pageMargins left="0.39370078740157483" right="0.39370078740157483" top="0.39370078740157483" bottom="0.39370078740157483" header="0" footer="0"/>
  <pageSetup scale="79" pageOrder="overThenDown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Самойлова Татьяна Викторовна</cp:lastModifiedBy>
  <cp:lastPrinted>2026-06-26T06:09:52Z</cp:lastPrinted>
  <dcterms:modified xsi:type="dcterms:W3CDTF">2026-07-17T11:20:14Z</dcterms:modified>
</cp:coreProperties>
</file>