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и Структура НМЦ" sheetId="1" state="visible" r:id="rId2"/>
    <sheet name="Справочники" sheetId="2" state="hidden" r:id="rId3"/>
  </sheets>
  <definedNames>
    <definedName function="false" hidden="true" localSheetId="0" name="_xlnm._FilterDatabase" vbProcedure="false">'Комм. предл. и Структура НМЦ'!$C$12:$M$82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<sst xmlns="http://schemas.openxmlformats.org/spreadsheetml/2006/main" count="549" uniqueCount="155">
  <si>
    <t xml:space="preserve">Приложение 1 к Письму о подаче оферты</t>
  </si>
  <si>
    <t xml:space="preserve">от 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</si>
  <si>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</si>
  <si>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</si>
  <si>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</si>
  <si>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</si>
  <si>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</si>
  <si>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ОКПД2 27.12.24 Поставка МТР на эксплуатационные нужды службы мониторинга оборудования и гидротехнических сооружений филиала ПАО "РусГидро" - "Каскад Кубанских ГЭС"</t>
  </si>
  <si>
    <t xml:space="preserve">№
п/п</t>
  </si>
  <si>
    <t xml:space="preserve">Наименование
продукции
(товара, работы, услуги)</t>
  </si>
  <si>
    <t xml:space="preserve">Применение законодательства
о национальном режиме (ст. 3.1-4 Закона 223-ФЗ, ПП 1875)</t>
  </si>
  <si>
    <t xml:space="preserve">Единица
измерения</t>
  </si>
  <si>
    <r>
      <rPr>
        <b val="true"/>
        <sz val="12"/>
        <color rgb="FF000000"/>
        <rFont val="Times New Roman"/>
        <family val="1"/>
        <charset val="1"/>
      </rPr>
      <t xml:space="preserve">Количество </t>
    </r>
    <r>
      <rPr>
        <sz val="12"/>
        <color rgb="FF000000"/>
        <rFont val="Times New Roman"/>
        <family val="1"/>
        <charset val="204"/>
      </rPr>
      <t xml:space="preserve">(ориентировочный объем)</t>
    </r>
  </si>
  <si>
    <t xml:space="preserve">Страна происхождения предлагаемого товара /
страна регистрации лица выполняющего работу, оказывающего услугу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</si>
  <si>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
номер реестровой записи
</t>
    </r>
    <r>
      <rPr>
        <sz val="12"/>
        <color rgb="FF767171"/>
        <rFont val="Times New Roman"/>
        <family val="1"/>
        <charset val="1"/>
      </rPr>
      <t xml:space="preserve">(</t>
    </r>
    <r>
      <rPr>
        <i val="true"/>
        <sz val="12"/>
        <color rgb="FF767171"/>
        <rFont val="Times New Roman"/>
        <family val="1"/>
        <charset val="1"/>
      </rPr>
      <t xml:space="preserve">указывается обязательно при "запрете или ограничении", а также при "минимальной обязательной доле закупок товаров российского происхождения")</t>
    </r>
  </si>
  <si>
    <t xml:space="preserve">Производитель продукции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</si>
  <si>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</si>
  <si>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</si>
  <si>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Итоговая стоимость позиции,
руб. без НДС</t>
  </si>
  <si>
    <t xml:space="preserve">Применение законодательств
о национальном режиме (ст. 3.1-4 Закона 223-ФЗ, ПП 1875)</t>
  </si>
  <si>
    <t xml:space="preserve">Код ОКПД 2
закупаемой продукции
(товара, работы, услуги)</t>
  </si>
  <si>
    <t xml:space="preserve">Закупаемое
количество</t>
  </si>
  <si>
    <r>
      <rPr>
        <b val="true"/>
        <sz val="12"/>
        <color rgb="FF000000"/>
        <rFont val="Times New Roman"/>
        <family val="1"/>
        <charset val="1"/>
      </rPr>
      <t xml:space="preserve">Сведения, которые должны быть представлены Участником в Коммерческом предложении для подтверждения соответствия установленным требованиям в части применения законодательства о национальном режиме 
</t>
    </r>
    <r>
      <rPr>
        <i val="true"/>
        <sz val="12"/>
        <color rgb="FF000000"/>
        <rFont val="Times New Roman"/>
        <family val="1"/>
        <charset val="1"/>
      </rPr>
      <t xml:space="preserve">(номера столбцов, которые должны быть заполнены в Коммерческом предложении)</t>
    </r>
  </si>
  <si>
    <t xml:space="preserve">Примечание*</t>
  </si>
  <si>
    <r>
      <rPr>
        <b val="true"/>
        <sz val="12"/>
        <color rgb="FF000000"/>
        <rFont val="Times New Roman"/>
        <family val="1"/>
        <charset val="1"/>
      </rPr>
      <t xml:space="preserve">НМЦ единицы закупаемой продукции,
руб. без НДС
</t>
    </r>
    <r>
      <rPr>
        <b val="true"/>
        <i val="true"/>
        <sz val="12"/>
        <color rgb="FF000000"/>
        <rFont val="Times New Roman"/>
        <family val="1"/>
        <charset val="1"/>
      </rPr>
      <t xml:space="preserve">(опционально)</t>
    </r>
  </si>
  <si>
    <t xml:space="preserve">НМЦ по позиции продукции,
руб. без НДС</t>
  </si>
  <si>
    <t xml:space="preserve">Беспроводной датчик напряжения ОРИОН LILAB</t>
  </si>
  <si>
    <t xml:space="preserve">Национальный режим не предоставляется – ограничение</t>
  </si>
  <si>
    <t xml:space="preserve">шт.</t>
  </si>
  <si>
    <t xml:space="preserve">27.40.42.211</t>
  </si>
  <si>
    <t xml:space="preserve">7-9</t>
  </si>
  <si>
    <t xml:space="preserve">Реле HJQ-22F-24VAC-4Z</t>
  </si>
  <si>
    <t xml:space="preserve">Национальный режим не предоставляется – преимущество</t>
  </si>
  <si>
    <t xml:space="preserve">27.12.24.190</t>
  </si>
  <si>
    <t xml:space="preserve">Датчики модификации ОПНД-4 фА</t>
  </si>
  <si>
    <t xml:space="preserve">26.51.51.160</t>
  </si>
  <si>
    <t xml:space="preserve">Датчики модификации ОПНД-4 фВ</t>
  </si>
  <si>
    <t xml:space="preserve">Датчики модификации ОПНД-4 фС</t>
  </si>
  <si>
    <t xml:space="preserve">Удлинитель силовой Эра с заземл. и выкл. IP44 на металл. кат. 4 розетки 30м </t>
  </si>
  <si>
    <t xml:space="preserve">27.32.14.190</t>
  </si>
  <si>
    <t xml:space="preserve">Прямой совмещенный пьезоэлектрический преобразователь рабочей частотой 2,5 МГц, 
типа П-111-2,5-К12.
</t>
  </si>
  <si>
    <t xml:space="preserve">26.11.22.300</t>
  </si>
  <si>
    <t xml:space="preserve">Малогабаритный прямой совмещенный пьезоэлектрический преобразователь рабочей частотой 5,0 МГц, типа П-111-5,0-К6.</t>
  </si>
  <si>
    <t xml:space="preserve">Специальный пьезоэлектрический преобразователь для измерения скоростей 
распространения «головных» и поверхностных ультразвуковых волн, типа П111-2,5-К12Ф
</t>
  </si>
  <si>
    <t xml:space="preserve">Лабораторный источник питания  0-30V 10A Wanptek WPS3010H
</t>
  </si>
  <si>
    <t xml:space="preserve">26.20.40.112</t>
  </si>
  <si>
    <t xml:space="preserve">Клемма OPK-3K 2,5</t>
  </si>
  <si>
    <t xml:space="preserve">27.33.13.120</t>
  </si>
  <si>
    <t xml:space="preserve">Автоматический выключатель ВТМ (S) ВА 51-39 341810 630А 6300 (НР-380АС) ВТМ00002010 </t>
  </si>
  <si>
    <t xml:space="preserve">27.33.11.130</t>
  </si>
  <si>
    <t xml:space="preserve">Промышленный двунаправленный преобразователь USB в RS485 Болид АЦДР.426469.032  </t>
  </si>
  <si>
    <t xml:space="preserve">27.40.42.225</t>
  </si>
  <si>
    <t xml:space="preserve">Автомат IEK MVA20-3-063-B</t>
  </si>
  <si>
    <t xml:space="preserve">Батарейки Duracell LR14-2BL 4 упаковки по 2 шт</t>
  </si>
  <si>
    <t xml:space="preserve">27.20.11.000</t>
  </si>
  <si>
    <t xml:space="preserve">Изолента ЭРА ПВХ 19мм*20м зеленая</t>
  </si>
  <si>
    <t xml:space="preserve">22.29.21.000</t>
  </si>
  <si>
    <t xml:space="preserve">Изолента ЭРА ПВХ 19мм*20м красная</t>
  </si>
  <si>
    <t xml:space="preserve">Изолента ЭРА ПВХ 19мм*20м желтая</t>
  </si>
  <si>
    <t xml:space="preserve">Изолента ЭРА ПВХ 19мм*20м синяя</t>
  </si>
  <si>
    <t xml:space="preserve">Изолента ЭРА ПВХ 19мм*20м черная</t>
  </si>
  <si>
    <t xml:space="preserve">Витая пара EC-UU004-5E-PE-BK
</t>
  </si>
  <si>
    <t xml:space="preserve">м</t>
  </si>
  <si>
    <t xml:space="preserve">27.32.12.000</t>
  </si>
  <si>
    <t xml:space="preserve">ГЕРМЕТИК высокотемпературный (термостойкий)</t>
  </si>
  <si>
    <t xml:space="preserve">Национальный режим не предоставляется – запрет</t>
  </si>
  <si>
    <t xml:space="preserve">
ABRO ГЕРМЕТИК ПРОКЛАДОК КРАСНЫЙ Т343 (11-AB-CH-R-S "
</t>
  </si>
  <si>
    <t xml:space="preserve">20.30.22.170</t>
  </si>
  <si>
    <t xml:space="preserve">Хомуты нейлоновые многоразовые ЗУБР (100 шт в уп)</t>
  </si>
  <si>
    <t xml:space="preserve">Хомуты нейлоновые многоразовые ЗУБР 100 шт в уп</t>
  </si>
  <si>
    <t xml:space="preserve">22.29.26.119</t>
  </si>
  <si>
    <t xml:space="preserve">Стяжка кабельная СК-300х3,6 (100 шт в уп)</t>
  </si>
  <si>
    <t xml:space="preserve">Стяжка кабельная СК-300х3,6  100 шт в уп</t>
  </si>
  <si>
    <t xml:space="preserve">Гибкий силовой кабель КГтп-ХЛ 4х6 медный</t>
  </si>
  <si>
    <t xml:space="preserve">27.32.13.124</t>
  </si>
  <si>
    <t xml:space="preserve">Гибкий силовой кабель КГтп-ХЛ 2х4 медный</t>
  </si>
  <si>
    <t xml:space="preserve">Кабель КГ 1х300 (резиновая изоляция)</t>
  </si>
  <si>
    <r>
      <rPr>
        <sz val="12"/>
        <rFont val="Times New Roman"/>
        <family val="1"/>
        <charset val="1"/>
      </rPr>
      <t xml:space="preserve">Болт шестигранный М5х20 DIN 933, нержавеющая сталь А2 арт </t>
    </r>
    <r>
      <rPr>
        <sz val="12"/>
        <color rgb="FF000000"/>
        <rFont val="Times New Roman"/>
        <family val="1"/>
        <charset val="1"/>
      </rPr>
      <t xml:space="preserve">WN00023219</t>
    </r>
  </si>
  <si>
    <r>
      <rPr>
        <sz val="11"/>
        <rFont val="Times New Roman"/>
        <family val="1"/>
        <charset val="1"/>
      </rPr>
      <t xml:space="preserve">Болт шестигранный М5х20 DIN 933, нержавеющая сталь А2 арт </t>
    </r>
    <r>
      <rPr>
        <sz val="11"/>
        <color rgb="FF000000"/>
        <rFont val="Times New Roman"/>
        <family val="1"/>
        <charset val="1"/>
      </rPr>
      <t xml:space="preserve">WN00023219</t>
    </r>
  </si>
  <si>
    <t xml:space="preserve">25.94.11.110</t>
  </si>
  <si>
    <t xml:space="preserve">Портативная рация Аргут А-74 dPMR UHF</t>
  </si>
  <si>
    <t xml:space="preserve">26.30.11.150</t>
  </si>
  <si>
    <t xml:space="preserve">Гайковерт Аккумуляторный ударный Макита DTW1001 Premium*</t>
  </si>
  <si>
    <t xml:space="preserve">25.73.3</t>
  </si>
  <si>
    <t xml:space="preserve"> Светильник автотранспортный «Корпус 018»
СИЕУ.453754.009-07 А</t>
  </si>
  <si>
    <t xml:space="preserve"> Светильник автотранспортный «Корпус 018»
СИЕУ.453754.009-07 А
</t>
  </si>
  <si>
    <t xml:space="preserve">29.31.23.110</t>
  </si>
  <si>
    <t xml:space="preserve">Автоматический выключатель EKF 3P 10А (C) 4,5кА ВА 47-29 Basic mcb4729-3-10C</t>
  </si>
  <si>
    <t xml:space="preserve">НАБОР ЭЛЕКТРОМОНТАЖНИКА НИЭ-04 KBT</t>
  </si>
  <si>
    <r>
      <rPr>
        <sz val="11"/>
        <color rgb="FF000000"/>
        <rFont val="Times New Roman"/>
        <family val="1"/>
        <charset val="1"/>
      </rPr>
      <t xml:space="preserve">НАБОР ЭЛЕКТРОМОНТАЖНИКА НИЭ-04</t>
    </r>
    <r>
      <rPr>
        <sz val="14"/>
        <color rgb="FF000000"/>
        <rFont val="Times New Roman"/>
        <family val="1"/>
        <charset val="1"/>
      </rPr>
      <t xml:space="preserve"> KBT</t>
    </r>
  </si>
  <si>
    <t xml:space="preserve">Датчик биения вала (Преобразователь относительных перемещений) DB-5000</t>
  </si>
  <si>
    <t xml:space="preserve">26.51.66.115</t>
  </si>
  <si>
    <t xml:space="preserve">Датчик абсолютной вибрации ДВП-1000П-0,7/200-Д10М-Н в комплекте с кабелем (10 м)</t>
  </si>
  <si>
    <t xml:space="preserve">Датчик осевого сдвига (вихретоковый датчик линейных перемещений) ВК-316ОС.04) в комплекте с кабелем (7 м)</t>
  </si>
  <si>
    <t xml:space="preserve">Датчик биения вала ДБВ-ОВ-20-2000-0/20-40/Д20-Н) в комплекте с кабелем (20 м)</t>
  </si>
  <si>
    <t xml:space="preserve">Преобразователь виброскорости AV02-03-0.8</t>
  </si>
  <si>
    <t xml:space="preserve">26.51.66.131</t>
  </si>
  <si>
    <t xml:space="preserve">Автотрансформатор (ЛАТР) Ресанта TDGC2-10К 10kVA</t>
  </si>
  <si>
    <t xml:space="preserve">27.11.42.000</t>
  </si>
  <si>
    <t xml:space="preserve">Газоанализатор  ИГАС IR SF6</t>
  </si>
  <si>
    <t xml:space="preserve">26.51.53.110</t>
  </si>
  <si>
    <t xml:space="preserve"> Кабель КВПЭф-5е 2х2х0,52 + 2 НВМ 0,75</t>
  </si>
  <si>
    <t xml:space="preserve">27.32.13.150</t>
  </si>
  <si>
    <t xml:space="preserve">Распределительная коробка для о/п безгалогенная (HF) черная 80х50</t>
  </si>
  <si>
    <t xml:space="preserve">27.12.31.000</t>
  </si>
  <si>
    <r>
      <rPr>
        <sz val="12"/>
        <color rgb="FF2B2929"/>
        <rFont val="Times New Roman"/>
        <family val="1"/>
        <charset val="1"/>
      </rPr>
      <t xml:space="preserve">Оповещатель охранно-пожарный светозвуковой взрывозащищённый (табло)
</t>
    </r>
    <r>
      <rPr>
        <sz val="12"/>
        <rFont val="Times New Roman"/>
        <family val="1"/>
        <charset val="1"/>
      </rPr>
      <t xml:space="preserve">"Газ! Уходи",</t>
    </r>
  </si>
  <si>
    <t xml:space="preserve">26.30.50.114</t>
  </si>
  <si>
    <r>
      <rPr>
        <sz val="11"/>
        <color rgb="FF2B2929"/>
        <rFont val="Times New Roman"/>
        <family val="1"/>
        <charset val="1"/>
      </rPr>
      <t xml:space="preserve">Оповещатель охранно-пожарный светозвуковой взрывозащищённый (табло)</t>
    </r>
    <r>
      <rPr>
        <sz val="11"/>
        <rFont val="Times New Roman"/>
        <family val="1"/>
        <charset val="1"/>
      </rPr>
      <t xml:space="preserve"> "Газ! Не Входить" (Скопа)</t>
    </r>
  </si>
  <si>
    <t xml:space="preserve">Труба гофр.ПВХ Plast с зондом d16мм</t>
  </si>
  <si>
    <t xml:space="preserve">27.90.12.130</t>
  </si>
  <si>
    <t xml:space="preserve">Универсальная эмаль аэрозольная алкидная красная</t>
  </si>
  <si>
    <t xml:space="preserve">Универсальная эмаль KUDO красная 520 мл KU-1003</t>
  </si>
  <si>
    <t xml:space="preserve">20.30.12.130</t>
  </si>
  <si>
    <t xml:space="preserve">Однолямочный тактический рюкзак не менее 15 литров</t>
  </si>
  <si>
    <t xml:space="preserve">Однолямочный тактический рюкзак 15 литров</t>
  </si>
  <si>
    <t xml:space="preserve">15.12.12.192</t>
  </si>
  <si>
    <t xml:space="preserve">Бипод для инварных реек RGK GM-2D-B </t>
  </si>
  <si>
    <t xml:space="preserve">26.51.12.120</t>
  </si>
  <si>
    <t xml:space="preserve">Лента сигнальная ЗУБР Мастер
Цвет:  красно-белый
50мм х 200м</t>
  </si>
  <si>
    <t xml:space="preserve">22.21.42.130</t>
  </si>
  <si>
    <t xml:space="preserve">Пленочный отражатель ОП-30
</t>
  </si>
  <si>
    <t xml:space="preserve">Пленочный отражатель ОП-50</t>
  </si>
  <si>
    <t xml:space="preserve">Монтировка-лом Kraftool 750 мм, 19 мм, шестигранная</t>
  </si>
  <si>
    <t xml:space="preserve">Фонарь Fenix wh23r Li-Pol, Емкость:2 А*ч, Количество режимов работы:7</t>
  </si>
  <si>
    <t xml:space="preserve">шт. </t>
  </si>
  <si>
    <t xml:space="preserve">27.40.21.120</t>
  </si>
  <si>
    <t xml:space="preserve">Толщиномер ADA ЛКП PaintMeter 1500 А00581</t>
  </si>
  <si>
    <t xml:space="preserve">26.51.66.129</t>
  </si>
  <si>
    <t xml:space="preserve">Аккумулятор Leica GEB333</t>
  </si>
  <si>
    <t xml:space="preserve">27.20.23.190</t>
  </si>
  <si>
    <t xml:space="preserve">Видеоэндоскоп Ermenrich Seek VE70</t>
  </si>
  <si>
    <t xml:space="preserve">26.60.12.126</t>
  </si>
  <si>
    <t xml:space="preserve">Промышленный эндоскоп с записью Profinspection 4-23-30DVR</t>
  </si>
  <si>
    <t xml:space="preserve">PLLG Датчик уровня воды</t>
  </si>
  <si>
    <t xml:space="preserve">26.51.52.120</t>
  </si>
  <si>
    <t xml:space="preserve">Погружной датчик уровня ALZ 3721</t>
  </si>
  <si>
    <t xml:space="preserve">Преобразователи давления измерительные струнные модифицированные ПДС-М</t>
  </si>
  <si>
    <t xml:space="preserve">26.51.52.130</t>
  </si>
  <si>
    <t xml:space="preserve">Аккумулятор Leica GEB212</t>
  </si>
  <si>
    <r>
      <rPr>
        <sz val="11"/>
        <color rgb="FF000000"/>
        <rFont val="Times New Roman"/>
        <family val="1"/>
        <charset val="1"/>
      </rPr>
      <t xml:space="preserve">Маяк-щелемер</t>
    </r>
    <r>
      <rPr>
        <sz val="14"/>
        <color rgb="FF000000"/>
        <rFont val="Times New Roman"/>
        <family val="1"/>
        <charset val="1"/>
      </rPr>
      <t xml:space="preserve"> ЗИ-3д</t>
    </r>
  </si>
  <si>
    <t xml:space="preserve">26.51.66.114</t>
  </si>
  <si>
    <r>
      <rPr>
        <sz val="11"/>
        <color rgb="FF000000"/>
        <rFont val="Times New Roman"/>
        <family val="1"/>
        <charset val="1"/>
      </rPr>
      <t xml:space="preserve">Маяк-щелемер</t>
    </r>
    <r>
      <rPr>
        <sz val="14"/>
        <color rgb="FF000000"/>
        <rFont val="Times New Roman"/>
        <family val="1"/>
        <charset val="1"/>
      </rPr>
      <t xml:space="preserve"> ЗИ-2у</t>
    </r>
  </si>
  <si>
    <t xml:space="preserve">Стоимость заявки, рассчитанная в соответствии с ориентировочным объемом закупаемой продукции:</t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</si>
  <si>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</si>
  <si>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</si>
  <si>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</si>
  <si>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</si>
  <si>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* Если в столбце 8 в отношении закупаемой продукции (с применяемой защитной мерой "Ограничение") указано "Товар отсутствует в реестре" – это означает, что закупаемый товар с характеристиками, соответствующими потребностям Заказчика, отсутствует в Реестре российской промышленной продукции. При заполнении формы Коммерческого предложения в отношении такого товара Участник должен указать наименование страны происхождения предлагаемого товара (без указания номера реестровой записи), за исключением случая, если Участником предлагается к поставке товар, который по состоянию на момент подачи заявки на участие в закупке включен в Реестр российской промышленной продукции (необходимо заполнить соответствующим образом столбцы 6 и 7 Коммерческого предложения).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</si>
  <si>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</si>
  <si>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</si>
  <si>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</si>
  <si>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</si>
  <si>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в том числе ячейк</t>
    </r>
    <r>
      <rPr>
        <i val="true"/>
        <sz val="12"/>
        <rFont val="Times New Roman"/>
        <family val="1"/>
        <charset val="204"/>
      </rPr>
      <t xml:space="preserve">и в столбцах 6 и 7 (в соответствии с требованиями столбца 7 Структуры НМЦ), 8, 10,</t>
    </r>
    <r>
      <rPr>
        <i val="true"/>
        <sz val="12"/>
        <color rgb="FF000000"/>
        <rFont val="Times New Roman"/>
        <family val="1"/>
        <charset val="1"/>
      </rPr>
      <t xml:space="preserve">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</t>
    </r>
    <r>
      <rPr>
        <i val="true"/>
        <sz val="12"/>
        <rFont val="Times New Roman"/>
        <family val="1"/>
        <charset val="1"/>
      </rPr>
      <t xml:space="preserve">. Если Участником предлагается эквивалентная продукция, то в этом случае ее наименование в столбце 2 может быть скорректировано.
Страна происхождения предлагаемого товара / страна регистрации лица выполняющего работу, оказывающего услугу заполняется в соответствии с общероссийским классификатором стран мира.
В столбце 7 при необходимости указывается наименование соответствующего реестра (Реестр российской промышленной продукции; Реестр промышленных товаров государств – членов Евразийского экономического союза, за исключением Российской Федерации; Единый реестр российских программ для электронных вычислительных машин и баз данных; Единый реестр программ для электронных вычислительных машин и баз данных из государств – членов Евразийского экономического союза, за исключением Рос</t>
    </r>
    <r>
      <rPr>
        <i val="true"/>
        <sz val="12"/>
        <color rgb="FF000000"/>
        <rFont val="Times New Roman"/>
        <family val="1"/>
        <charset val="1"/>
      </rPr>
      <t xml:space="preserve">сийской Федерации) и номер реестровой записи.
</t>
    </r>
    <r>
      <rPr>
        <i val="true"/>
        <u val="single"/>
        <sz val="12"/>
        <color rgb="FF000000"/>
        <rFont val="Times New Roman"/>
        <family val="1"/>
        <charset val="204"/>
      </rPr>
      <t xml:space="preserve">Примечание</t>
    </r>
    <r>
      <rPr>
        <i val="true"/>
        <sz val="12"/>
        <color rgb="FF000000"/>
        <rFont val="Times New Roman"/>
        <family val="1"/>
        <charset val="1"/>
      </rPr>
      <t xml:space="preserve">: если в столбце 8 Структуры НМЦ указано "Товар не в реестре" – это означает, что закупаемый товар с характеристиками, соответствующими потребностям Заказчика, отсутствует в реестре российской промышленной продукции. При заполнении формы Коммерческого предложения в отношении такого товара Участник указывает в столбце 6 наименование страны происхождения предлагаемого товара (без заполнения соответствующей ячейки столбца 7), за исключением случая, если Участником предлагается к поставке товар, который по состоянию на момент подачи заявки на участие в закупке включен в реестр российской промышленной продукции (необходимо заполнить соответствующим образом ячейки столбцов 6 и 7).
В столбце 10 при необходимости указать коррективную ставку НДС в процентах.]
</t>
    </r>
    <r>
      <rPr>
        <b val="true"/>
        <i val="true"/>
        <u val="single"/>
        <sz val="12"/>
        <color rgb="FF000000"/>
        <rFont val="Times New Roman"/>
        <family val="1"/>
        <charset val="204"/>
      </rPr>
      <t xml:space="preserve">ВНИМАНИЕ: </t>
    </r>
    <r>
      <rPr>
        <i val="true"/>
        <u val="single"/>
        <sz val="12"/>
        <color rgb="FF000000"/>
        <rFont val="Times New Roman"/>
        <family val="1"/>
        <charset val="204"/>
      </rPr>
      <t xml:space="preserve">указание Участником в Коммерческом предложении кодов ОКПД 2 не требуется. Предлагаемая к поставке продукция должна соответствовать кодам ОКПД 2, указанным в столбце 4 Структуры НМЦ (данные коды будут перенесены в заключаемый по результатам закупки договор)</t>
    </r>
    <r>
      <rPr>
        <i val="true"/>
        <sz val="12"/>
        <color rgb="FF000000"/>
        <rFont val="Times New Roman"/>
        <family val="1"/>
        <charset val="1"/>
      </rPr>
      <t xml:space="preserve">.</t>
    </r>
  </si>
  <si>
    <t xml:space="preserve">Национальный режим предоставляется</t>
  </si>
  <si>
    <t xml:space="preserve">Национальный режим не предоставляется – минимальная обязательная доля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</si>
</sst>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@"/>
    <numFmt numFmtId="167" formatCode="#,##0.00"/>
    <numFmt numFmtId="168" formatCode="#,###.00"/>
    <numFmt numFmtId="169" formatCode="0%"/>
  </numFmts>
  <fonts count="27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i val="true"/>
      <sz val="13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4"/>
      <color rgb="FF000000"/>
      <name val="Arial"/>
      <family val="2"/>
      <charset val="1"/>
    </font>
    <font>
      <b val="true"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color rgb="FF767171"/>
      <name val="Times New Roman"/>
      <family val="1"/>
      <charset val="1"/>
    </font>
    <font>
      <i val="true"/>
      <sz val="12"/>
      <color rgb="FF767171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i val="true"/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1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2"/>
      <color rgb="FF2B2929"/>
      <name val="Times New Roman"/>
      <family val="1"/>
      <charset val="1"/>
    </font>
    <font>
      <sz val="11"/>
      <color rgb="FF2B2929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204"/>
    </font>
    <font>
      <i val="true"/>
      <sz val="12"/>
      <color rgb="FF70AD47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u val="single"/>
      <sz val="12"/>
      <color rgb="FF000000"/>
      <name val="Times New Roman"/>
      <family val="1"/>
      <charset val="204"/>
    </font>
    <font>
      <b val="true"/>
      <i val="true"/>
      <u val="single"/>
      <sz val="12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5CE"/>
      </patternFill>
    </fill>
    <fill>
      <patternFill patternType="solid">
        <fgColor rgb="FFE2F0D9"/>
        <bgColor rgb="FFFBE5D6"/>
      </patternFill>
    </fill>
    <fill>
      <patternFill patternType="solid">
        <fgColor rgb="FFFBE5D6"/>
        <bgColor rgb="FFFFF5CE"/>
      </patternFill>
    </fill>
    <fill>
      <patternFill patternType="solid">
        <fgColor rgb="FFFFF5CE"/>
        <bgColor rgb="FFFBE5D6"/>
      </patternFill>
    </fill>
    <fill>
      <patternFill patternType="solid">
        <fgColor rgb="FFAFD095"/>
        <bgColor rgb="FFD0CECE"/>
      </patternFill>
    </fill>
    <fill>
      <patternFill patternType="solid">
        <fgColor rgb="FFFFA6A6"/>
        <bgColor rgb="FFFF7B59"/>
      </patternFill>
    </fill>
    <fill>
      <patternFill patternType="solid">
        <fgColor rgb="FFFF7B59"/>
        <bgColor rgb="FFFF6600"/>
      </patternFill>
    </fill>
    <fill>
      <patternFill patternType="solid">
        <fgColor rgb="FFD0CECE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false" diagonalDown="false">
      <left/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4" fillId="3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4" fillId="3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6" fontId="8" fillId="3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3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4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5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6" fontId="4" fillId="5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5" fillId="0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5" fillId="0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5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6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3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4" fillId="7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0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5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5" fillId="2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5" fillId="2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9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8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7" fillId="0" borderId="1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0" borderId="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7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3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1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9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2B2929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E2F0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5CE"/>
      <rgbColor rgb="FFCCFFFF"/>
      <rgbColor rgb="FF660066"/>
      <rgbColor rgb="FFFF7B59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AFD095"/>
      <rgbColor rgb="FFFFA6A6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767171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2B292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343"/>
  <sheetViews>
    <sheetView showFormulas="false" showGridLines="false" showRowColHeaders="true" showZeros="true" rightToLeft="false" tabSelected="true" showOutlineSymbols="true" defaultGridColor="true" view="pageBreakPreview" topLeftCell="A1" colorId="64" zoomScale="70" zoomScaleNormal="65" zoomScalePageLayoutView="70" workbookViewId="0">
      <selection pane="topLeft" activeCell="L82" activeCellId="0" sqref="L82"/>
    </sheetView>
  </sheetViews>
  <sheetFormatPr defaultColWidth="18.5703125" defaultRowHeight="1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52.32"/>
    <col collapsed="false" customWidth="true" hidden="false" outlineLevel="0" max="5" min="5" style="1" width="38.75"/>
    <col collapsed="false" customWidth="true" hidden="false" outlineLevel="0" max="7" min="6" style="1" width="14.57"/>
    <col collapsed="false" customWidth="true" hidden="false" outlineLevel="0" max="8" min="8" style="1" width="17.57"/>
    <col collapsed="false" customWidth="true" hidden="false" outlineLevel="0" max="9" min="9" style="1" width="22.9"/>
    <col collapsed="false" customWidth="true" hidden="false" outlineLevel="0" max="10" min="10" style="1" width="26.98"/>
    <col collapsed="false" customWidth="true" hidden="false" outlineLevel="0" max="11" min="11" style="1" width="14.59"/>
    <col collapsed="false" customWidth="true" hidden="false" outlineLevel="0" max="13" min="12" style="1" width="14.43"/>
    <col collapsed="false" customWidth="true" hidden="false" outlineLevel="0" max="16" min="14" style="1" width="4.57"/>
    <col collapsed="false" customWidth="true" hidden="false" outlineLevel="0" max="17" min="17" style="1" width="6.57"/>
    <col collapsed="false" customWidth="true" hidden="false" outlineLevel="0" max="18" min="18" style="1" width="45.5"/>
    <col collapsed="false" customWidth="true" hidden="false" outlineLevel="0" max="19" min="19" style="1" width="38.59"/>
    <col collapsed="false" customWidth="true" hidden="false" outlineLevel="0" max="20" min="20" style="1" width="17.26"/>
    <col collapsed="false" customWidth="true" hidden="false" outlineLevel="0" max="21" min="21" style="2" width="9.41"/>
    <col collapsed="false" customWidth="true" hidden="false" outlineLevel="0" max="22" min="22" style="2" width="9.57"/>
    <col collapsed="false" customWidth="true" hidden="false" outlineLevel="0" max="23" min="23" style="1" width="31.97"/>
    <col collapsed="false" customWidth="true" hidden="false" outlineLevel="0" max="25" min="24" style="1" width="15.69"/>
    <col collapsed="false" customWidth="true" hidden="false" outlineLevel="0" max="26" min="26" style="1" width="16.32"/>
    <col collapsed="false" customWidth="false" hidden="false" outlineLevel="0" max="27" min="27" style="1" width="18.57"/>
    <col collapsed="false" customWidth="false" hidden="false" outlineLevel="0" max="16384" min="29" style="1" width="18.57"/>
  </cols>
  <sheetData>
    <row r="1" customFormat="false" ht="16.5" hidden="false" customHeight="true" outlineLevel="0" collapsed="false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Q1" s="4"/>
      <c r="R1" s="5"/>
      <c r="S1" s="4"/>
      <c r="T1" s="5"/>
      <c r="U1" s="6"/>
      <c r="V1" s="6"/>
      <c r="W1" s="5"/>
      <c r="X1" s="5"/>
      <c r="Y1" s="5"/>
      <c r="Z1" s="5"/>
    </row>
    <row r="2" customFormat="false" ht="47.25" hidden="false" customHeight="true" outlineLevel="0" collapsed="false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customFormat="false" ht="15.75" hidden="false" customHeight="true" outlineLevel="0" collapsed="false">
      <c r="B3" s="10"/>
      <c r="C3" s="11" t="s">
        <v>0</v>
      </c>
      <c r="D3" s="12"/>
      <c r="E3" s="12"/>
      <c r="F3" s="12"/>
      <c r="G3" s="12"/>
      <c r="H3" s="12"/>
      <c r="I3" s="12"/>
      <c r="J3" s="13"/>
      <c r="K3" s="13"/>
      <c r="L3" s="13"/>
      <c r="M3" s="13"/>
      <c r="N3" s="14"/>
      <c r="O3" s="13"/>
      <c r="P3" s="13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customFormat="false" ht="15.75" hidden="false" customHeight="true" outlineLevel="0" collapsed="false">
      <c r="B4" s="10"/>
      <c r="C4" s="16" t="s">
        <v>1</v>
      </c>
      <c r="D4" s="17"/>
      <c r="E4" s="12"/>
      <c r="F4" s="12"/>
      <c r="G4" s="12"/>
      <c r="H4" s="12"/>
      <c r="I4" s="12"/>
      <c r="J4" s="13"/>
      <c r="K4" s="13"/>
      <c r="L4" s="13"/>
      <c r="M4" s="13"/>
      <c r="N4" s="14"/>
      <c r="O4" s="13"/>
      <c r="P4" s="13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customFormat="false" ht="24" hidden="false" customHeight="true" outlineLevel="0" collapsed="false">
      <c r="B5" s="10"/>
      <c r="C5" s="13"/>
      <c r="D5" s="13"/>
      <c r="E5" s="12"/>
      <c r="F5" s="12"/>
      <c r="G5" s="12"/>
      <c r="H5" s="12"/>
      <c r="I5" s="13"/>
      <c r="J5" s="13"/>
      <c r="K5" s="13"/>
      <c r="L5" s="13"/>
      <c r="M5" s="13"/>
      <c r="N5" s="14"/>
      <c r="O5" s="13"/>
      <c r="P5" s="13"/>
      <c r="Q5" s="18"/>
      <c r="R5" s="18"/>
      <c r="S5" s="13"/>
      <c r="T5" s="13"/>
      <c r="W5" s="13"/>
      <c r="X5" s="13"/>
      <c r="Y5" s="13"/>
      <c r="Z5" s="13"/>
    </row>
    <row r="6" customFormat="false" ht="15" hidden="false" customHeight="true" outlineLevel="0" collapsed="false">
      <c r="B6" s="10"/>
      <c r="C6" s="19" t="s">
        <v>2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4"/>
      <c r="O6" s="13"/>
      <c r="P6" s="13"/>
      <c r="Q6" s="19" t="s">
        <v>3</v>
      </c>
      <c r="R6" s="19"/>
      <c r="S6" s="19"/>
      <c r="T6" s="19"/>
      <c r="U6" s="19"/>
      <c r="V6" s="19"/>
      <c r="W6" s="19"/>
      <c r="X6" s="19"/>
      <c r="Y6" s="19"/>
      <c r="Z6" s="19"/>
    </row>
    <row r="7" customFormat="false" ht="24" hidden="false" customHeight="true" outlineLevel="0" collapsed="false">
      <c r="B7" s="10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  <c r="O7" s="13"/>
      <c r="P7" s="13"/>
      <c r="Q7" s="13"/>
      <c r="R7" s="13"/>
      <c r="S7" s="13"/>
      <c r="T7" s="13"/>
      <c r="W7" s="13"/>
      <c r="X7" s="13"/>
      <c r="Y7" s="13"/>
      <c r="Z7" s="13"/>
    </row>
    <row r="8" customFormat="false" ht="24" hidden="false" customHeight="true" outlineLevel="0" collapsed="false">
      <c r="B8" s="10"/>
      <c r="C8" s="20" t="s">
        <v>4</v>
      </c>
      <c r="D8" s="20"/>
      <c r="E8" s="21"/>
      <c r="F8" s="21"/>
      <c r="G8" s="21"/>
      <c r="H8" s="13"/>
      <c r="I8" s="13"/>
      <c r="J8" s="13"/>
      <c r="K8" s="13"/>
      <c r="L8" s="13"/>
      <c r="M8" s="13"/>
      <c r="N8" s="14"/>
      <c r="O8" s="13"/>
      <c r="P8" s="13"/>
      <c r="Q8" s="13"/>
      <c r="R8" s="13"/>
      <c r="S8" s="13"/>
      <c r="T8" s="13"/>
      <c r="W8" s="13"/>
      <c r="X8" s="13"/>
      <c r="Y8" s="13"/>
      <c r="Z8" s="13"/>
    </row>
    <row r="9" customFormat="false" ht="24" hidden="false" customHeight="true" outlineLevel="0" collapsed="false">
      <c r="B9" s="10"/>
      <c r="C9" s="20" t="s">
        <v>5</v>
      </c>
      <c r="D9" s="20"/>
      <c r="E9" s="22"/>
      <c r="F9" s="22"/>
      <c r="G9" s="22"/>
      <c r="H9" s="13"/>
      <c r="I9" s="13"/>
      <c r="J9" s="13"/>
      <c r="K9" s="13"/>
      <c r="L9" s="13"/>
      <c r="M9" s="13"/>
      <c r="N9" s="14"/>
      <c r="O9" s="13"/>
      <c r="P9" s="13"/>
      <c r="Q9" s="13"/>
      <c r="R9" s="13"/>
      <c r="S9" s="13"/>
      <c r="T9" s="13"/>
      <c r="W9" s="13"/>
      <c r="X9" s="13"/>
      <c r="Y9" s="13"/>
      <c r="Z9" s="13"/>
    </row>
    <row r="10" customFormat="false" ht="60.9" hidden="false" customHeight="true" outlineLevel="0" collapsed="false">
      <c r="B10" s="10"/>
      <c r="C10" s="20" t="s">
        <v>6</v>
      </c>
      <c r="D10" s="20"/>
      <c r="E10" s="23" t="s">
        <v>7</v>
      </c>
      <c r="F10" s="23"/>
      <c r="G10" s="23"/>
      <c r="H10" s="13"/>
      <c r="I10" s="13"/>
      <c r="J10" s="13"/>
      <c r="K10" s="13"/>
      <c r="L10" s="13"/>
      <c r="M10" s="13"/>
      <c r="N10" s="14"/>
      <c r="O10" s="13"/>
      <c r="P10" s="13"/>
      <c r="Q10" s="13"/>
      <c r="R10" s="13"/>
      <c r="S10" s="13"/>
      <c r="T10" s="13"/>
      <c r="W10" s="13"/>
      <c r="X10" s="13"/>
      <c r="Y10" s="13"/>
      <c r="Z10" s="13"/>
    </row>
    <row r="11" customFormat="false" ht="15" hidden="false" customHeight="false" outlineLevel="0" collapsed="false">
      <c r="B11" s="10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  <c r="O11" s="13"/>
      <c r="P11" s="13"/>
      <c r="Q11" s="13"/>
      <c r="R11" s="13"/>
      <c r="S11" s="13"/>
      <c r="T11" s="13"/>
      <c r="W11" s="13"/>
      <c r="X11" s="13"/>
      <c r="Y11" s="13"/>
      <c r="Z11" s="13"/>
    </row>
    <row r="12" customFormat="false" ht="184.5" hidden="false" customHeight="true" outlineLevel="0" collapsed="false">
      <c r="B12" s="10"/>
      <c r="C12" s="24" t="s">
        <v>8</v>
      </c>
      <c r="D12" s="25" t="s">
        <v>9</v>
      </c>
      <c r="E12" s="24" t="s">
        <v>10</v>
      </c>
      <c r="F12" s="24" t="s">
        <v>11</v>
      </c>
      <c r="G12" s="26" t="s">
        <v>12</v>
      </c>
      <c r="H12" s="24" t="s">
        <v>13</v>
      </c>
      <c r="I12" s="27" t="s">
        <v>14</v>
      </c>
      <c r="J12" s="27" t="s">
        <v>15</v>
      </c>
      <c r="K12" s="27" t="s">
        <v>16</v>
      </c>
      <c r="L12" s="24" t="s">
        <v>17</v>
      </c>
      <c r="M12" s="24" t="s">
        <v>18</v>
      </c>
      <c r="N12" s="14"/>
      <c r="O12" s="13"/>
      <c r="P12" s="13"/>
      <c r="Q12" s="28" t="s">
        <v>8</v>
      </c>
      <c r="R12" s="25" t="s">
        <v>9</v>
      </c>
      <c r="S12" s="28" t="s">
        <v>19</v>
      </c>
      <c r="T12" s="28" t="s">
        <v>20</v>
      </c>
      <c r="U12" s="28" t="s">
        <v>11</v>
      </c>
      <c r="V12" s="28" t="s">
        <v>21</v>
      </c>
      <c r="W12" s="29" t="s">
        <v>22</v>
      </c>
      <c r="X12" s="30" t="s">
        <v>23</v>
      </c>
      <c r="Y12" s="28" t="s">
        <v>24</v>
      </c>
      <c r="Z12" s="28" t="s">
        <v>25</v>
      </c>
    </row>
    <row r="13" customFormat="false" ht="17.35" hidden="false" customHeight="false" outlineLevel="0" collapsed="false">
      <c r="B13" s="10"/>
      <c r="C13" s="31" t="n">
        <v>1</v>
      </c>
      <c r="D13" s="32" t="n">
        <v>2</v>
      </c>
      <c r="E13" s="31" t="n">
        <v>3</v>
      </c>
      <c r="F13" s="31" t="n">
        <v>5</v>
      </c>
      <c r="G13" s="31" t="n">
        <v>6</v>
      </c>
      <c r="H13" s="31" t="n">
        <v>7</v>
      </c>
      <c r="I13" s="31" t="n">
        <v>8</v>
      </c>
      <c r="J13" s="31" t="n">
        <v>9</v>
      </c>
      <c r="K13" s="31" t="n">
        <v>10</v>
      </c>
      <c r="L13" s="31"/>
      <c r="M13" s="31" t="n">
        <v>11</v>
      </c>
      <c r="N13" s="14"/>
      <c r="O13" s="13"/>
      <c r="P13" s="13"/>
      <c r="Q13" s="33" t="n">
        <v>1</v>
      </c>
      <c r="R13" s="32" t="n">
        <v>2</v>
      </c>
      <c r="S13" s="33" t="n">
        <v>3</v>
      </c>
      <c r="T13" s="33" t="n">
        <v>4</v>
      </c>
      <c r="U13" s="33" t="n">
        <v>5</v>
      </c>
      <c r="V13" s="33" t="n">
        <v>6</v>
      </c>
      <c r="W13" s="34" t="n">
        <v>7</v>
      </c>
      <c r="X13" s="34" t="n">
        <v>8</v>
      </c>
      <c r="Y13" s="33" t="n">
        <v>9</v>
      </c>
      <c r="Z13" s="33" t="n">
        <v>10</v>
      </c>
      <c r="AA13" s="35"/>
    </row>
    <row r="14" s="36" customFormat="true" ht="25.55" hidden="false" customHeight="false" outlineLevel="0" collapsed="false">
      <c r="B14" s="37"/>
      <c r="C14" s="38" t="n">
        <v>1</v>
      </c>
      <c r="D14" s="39" t="s">
        <v>26</v>
      </c>
      <c r="E14" s="40" t="s">
        <v>27</v>
      </c>
      <c r="F14" s="41" t="s">
        <v>28</v>
      </c>
      <c r="G14" s="38" t="n">
        <f aca="false">V14</f>
        <v>1</v>
      </c>
      <c r="H14" s="42"/>
      <c r="I14" s="43"/>
      <c r="J14" s="44"/>
      <c r="K14" s="45"/>
      <c r="L14" s="44"/>
      <c r="M14" s="46"/>
      <c r="N14" s="47"/>
      <c r="O14" s="48"/>
      <c r="P14" s="48"/>
      <c r="Q14" s="38" t="n">
        <v>1</v>
      </c>
      <c r="R14" s="39" t="s">
        <v>26</v>
      </c>
      <c r="S14" s="40" t="s">
        <v>27</v>
      </c>
      <c r="T14" s="49" t="s">
        <v>29</v>
      </c>
      <c r="U14" s="41" t="s">
        <v>28</v>
      </c>
      <c r="V14" s="38" t="n">
        <v>1</v>
      </c>
      <c r="W14" s="50" t="s">
        <v>30</v>
      </c>
      <c r="X14" s="50"/>
      <c r="Y14" s="51" t="n">
        <v>9000</v>
      </c>
      <c r="Z14" s="52" t="n">
        <f aca="false">V14*Y14</f>
        <v>9000</v>
      </c>
      <c r="AA14" s="35"/>
      <c r="AB14" s="35"/>
    </row>
    <row r="15" s="36" customFormat="true" ht="25.55" hidden="false" customHeight="false" outlineLevel="0" collapsed="false">
      <c r="B15" s="37"/>
      <c r="C15" s="38" t="n">
        <v>2</v>
      </c>
      <c r="D15" s="39" t="s">
        <v>31</v>
      </c>
      <c r="E15" s="40" t="s">
        <v>32</v>
      </c>
      <c r="F15" s="41" t="s">
        <v>28</v>
      </c>
      <c r="G15" s="38" t="n">
        <f aca="false">V15</f>
        <v>2</v>
      </c>
      <c r="H15" s="42"/>
      <c r="I15" s="43"/>
      <c r="J15" s="44"/>
      <c r="K15" s="53"/>
      <c r="L15" s="44"/>
      <c r="M15" s="46"/>
      <c r="N15" s="47"/>
      <c r="O15" s="48"/>
      <c r="P15" s="48"/>
      <c r="Q15" s="38" t="n">
        <v>2</v>
      </c>
      <c r="R15" s="39" t="s">
        <v>31</v>
      </c>
      <c r="S15" s="40" t="s">
        <v>32</v>
      </c>
      <c r="T15" s="54" t="s">
        <v>33</v>
      </c>
      <c r="U15" s="41" t="s">
        <v>28</v>
      </c>
      <c r="V15" s="38" t="n">
        <v>2</v>
      </c>
      <c r="W15" s="50" t="s">
        <v>30</v>
      </c>
      <c r="X15" s="50"/>
      <c r="Y15" s="51" t="n">
        <v>334</v>
      </c>
      <c r="Z15" s="52" t="n">
        <f aca="false">V15*Y15</f>
        <v>668</v>
      </c>
      <c r="AA15" s="35"/>
      <c r="AB15" s="35"/>
    </row>
    <row r="16" s="36" customFormat="true" ht="25.55" hidden="false" customHeight="false" outlineLevel="0" collapsed="false">
      <c r="B16" s="37"/>
      <c r="C16" s="38" t="n">
        <v>3</v>
      </c>
      <c r="D16" s="39" t="s">
        <v>34</v>
      </c>
      <c r="E16" s="40" t="s">
        <v>27</v>
      </c>
      <c r="F16" s="41" t="s">
        <v>28</v>
      </c>
      <c r="G16" s="38" t="n">
        <f aca="false">V16</f>
        <v>1</v>
      </c>
      <c r="H16" s="55"/>
      <c r="I16" s="56"/>
      <c r="J16" s="56"/>
      <c r="K16" s="57"/>
      <c r="L16" s="44"/>
      <c r="M16" s="46"/>
      <c r="N16" s="47"/>
      <c r="O16" s="48"/>
      <c r="P16" s="48"/>
      <c r="Q16" s="38" t="n">
        <v>3</v>
      </c>
      <c r="R16" s="39" t="s">
        <v>34</v>
      </c>
      <c r="S16" s="40" t="s">
        <v>27</v>
      </c>
      <c r="T16" s="49" t="s">
        <v>35</v>
      </c>
      <c r="U16" s="41" t="s">
        <v>28</v>
      </c>
      <c r="V16" s="38" t="n">
        <v>1</v>
      </c>
      <c r="W16" s="50" t="s">
        <v>30</v>
      </c>
      <c r="X16" s="50"/>
      <c r="Y16" s="51" t="n">
        <v>46000</v>
      </c>
      <c r="Z16" s="52" t="n">
        <f aca="false">V16*Y16</f>
        <v>46000</v>
      </c>
      <c r="AA16" s="35"/>
      <c r="AB16" s="35"/>
    </row>
    <row r="17" s="36" customFormat="true" ht="25.55" hidden="false" customHeight="false" outlineLevel="0" collapsed="false">
      <c r="B17" s="37"/>
      <c r="C17" s="38" t="n">
        <v>4</v>
      </c>
      <c r="D17" s="39" t="s">
        <v>36</v>
      </c>
      <c r="E17" s="40" t="s">
        <v>27</v>
      </c>
      <c r="F17" s="41" t="s">
        <v>28</v>
      </c>
      <c r="G17" s="38" t="n">
        <f aca="false">V17</f>
        <v>1</v>
      </c>
      <c r="H17" s="42"/>
      <c r="I17" s="43"/>
      <c r="J17" s="56"/>
      <c r="K17" s="45"/>
      <c r="L17" s="44"/>
      <c r="M17" s="46"/>
      <c r="N17" s="47"/>
      <c r="O17" s="48"/>
      <c r="P17" s="48"/>
      <c r="Q17" s="38" t="n">
        <v>4</v>
      </c>
      <c r="R17" s="39" t="s">
        <v>36</v>
      </c>
      <c r="S17" s="40" t="s">
        <v>27</v>
      </c>
      <c r="T17" s="49" t="s">
        <v>35</v>
      </c>
      <c r="U17" s="41" t="s">
        <v>28</v>
      </c>
      <c r="V17" s="38" t="n">
        <v>1</v>
      </c>
      <c r="W17" s="50" t="s">
        <v>30</v>
      </c>
      <c r="X17" s="50"/>
      <c r="Y17" s="51" t="n">
        <v>46000</v>
      </c>
      <c r="Z17" s="52" t="n">
        <f aca="false">V17*Y17</f>
        <v>46000</v>
      </c>
      <c r="AA17" s="35"/>
      <c r="AB17" s="35"/>
    </row>
    <row r="18" s="36" customFormat="true" ht="25.55" hidden="false" customHeight="false" outlineLevel="0" collapsed="false">
      <c r="B18" s="37"/>
      <c r="C18" s="38" t="n">
        <v>5</v>
      </c>
      <c r="D18" s="39" t="s">
        <v>37</v>
      </c>
      <c r="E18" s="40" t="s">
        <v>27</v>
      </c>
      <c r="F18" s="41" t="s">
        <v>28</v>
      </c>
      <c r="G18" s="38" t="n">
        <f aca="false">V18</f>
        <v>1</v>
      </c>
      <c r="H18" s="42"/>
      <c r="I18" s="43"/>
      <c r="J18" s="44"/>
      <c r="K18" s="45"/>
      <c r="L18" s="44"/>
      <c r="M18" s="46"/>
      <c r="N18" s="47"/>
      <c r="O18" s="48"/>
      <c r="P18" s="48"/>
      <c r="Q18" s="38" t="n">
        <v>5</v>
      </c>
      <c r="R18" s="39" t="s">
        <v>37</v>
      </c>
      <c r="S18" s="40" t="s">
        <v>27</v>
      </c>
      <c r="T18" s="49" t="s">
        <v>35</v>
      </c>
      <c r="U18" s="41" t="s">
        <v>28</v>
      </c>
      <c r="V18" s="38" t="n">
        <v>1</v>
      </c>
      <c r="W18" s="50" t="s">
        <v>30</v>
      </c>
      <c r="X18" s="50"/>
      <c r="Y18" s="51" t="n">
        <v>46000</v>
      </c>
      <c r="Z18" s="52" t="n">
        <f aca="false">V18*Y18</f>
        <v>46000</v>
      </c>
      <c r="AA18" s="35"/>
      <c r="AB18" s="35"/>
    </row>
    <row r="19" s="36" customFormat="true" ht="25.55" hidden="false" customHeight="false" outlineLevel="0" collapsed="false">
      <c r="B19" s="37"/>
      <c r="C19" s="38" t="n">
        <v>6</v>
      </c>
      <c r="D19" s="39" t="s">
        <v>38</v>
      </c>
      <c r="E19" s="40" t="s">
        <v>27</v>
      </c>
      <c r="F19" s="41" t="s">
        <v>28</v>
      </c>
      <c r="G19" s="38" t="n">
        <f aca="false">V19</f>
        <v>1</v>
      </c>
      <c r="H19" s="42"/>
      <c r="I19" s="43"/>
      <c r="J19" s="56"/>
      <c r="K19" s="45"/>
      <c r="L19" s="44"/>
      <c r="M19" s="46"/>
      <c r="N19" s="47"/>
      <c r="O19" s="48"/>
      <c r="P19" s="48"/>
      <c r="Q19" s="38" t="n">
        <v>6</v>
      </c>
      <c r="R19" s="39" t="s">
        <v>38</v>
      </c>
      <c r="S19" s="40" t="s">
        <v>27</v>
      </c>
      <c r="T19" s="49" t="s">
        <v>39</v>
      </c>
      <c r="U19" s="41" t="s">
        <v>28</v>
      </c>
      <c r="V19" s="38" t="n">
        <v>1</v>
      </c>
      <c r="W19" s="50" t="s">
        <v>30</v>
      </c>
      <c r="X19" s="50"/>
      <c r="Y19" s="51" t="n">
        <v>7502</v>
      </c>
      <c r="Z19" s="52" t="n">
        <f aca="false">V19*Y19</f>
        <v>7502</v>
      </c>
      <c r="AA19" s="35"/>
      <c r="AB19" s="35"/>
    </row>
    <row r="20" s="36" customFormat="true" ht="51.15" hidden="false" customHeight="false" outlineLevel="0" collapsed="false">
      <c r="B20" s="37"/>
      <c r="C20" s="38" t="n">
        <v>7</v>
      </c>
      <c r="D20" s="39" t="s">
        <v>40</v>
      </c>
      <c r="E20" s="40" t="s">
        <v>27</v>
      </c>
      <c r="F20" s="41" t="s">
        <v>28</v>
      </c>
      <c r="G20" s="38" t="n">
        <f aca="false">V20</f>
        <v>1</v>
      </c>
      <c r="H20" s="42"/>
      <c r="I20" s="43"/>
      <c r="J20" s="44"/>
      <c r="K20" s="58"/>
      <c r="L20" s="44"/>
      <c r="M20" s="46"/>
      <c r="N20" s="47"/>
      <c r="O20" s="48"/>
      <c r="P20" s="48"/>
      <c r="Q20" s="38" t="n">
        <v>7</v>
      </c>
      <c r="R20" s="39" t="s">
        <v>40</v>
      </c>
      <c r="S20" s="40" t="s">
        <v>27</v>
      </c>
      <c r="T20" s="49" t="s">
        <v>41</v>
      </c>
      <c r="U20" s="41" t="s">
        <v>28</v>
      </c>
      <c r="V20" s="38" t="n">
        <v>1</v>
      </c>
      <c r="W20" s="50" t="s">
        <v>30</v>
      </c>
      <c r="X20" s="50"/>
      <c r="Y20" s="51" t="n">
        <v>11700</v>
      </c>
      <c r="Z20" s="52" t="n">
        <f aca="false">V20*Y20</f>
        <v>11700</v>
      </c>
      <c r="AA20" s="35"/>
      <c r="AB20" s="35"/>
    </row>
    <row r="21" s="36" customFormat="true" ht="38.35" hidden="false" customHeight="false" outlineLevel="0" collapsed="false">
      <c r="B21" s="37"/>
      <c r="C21" s="38" t="n">
        <v>8</v>
      </c>
      <c r="D21" s="39" t="s">
        <v>42</v>
      </c>
      <c r="E21" s="40" t="s">
        <v>27</v>
      </c>
      <c r="F21" s="41" t="s">
        <v>28</v>
      </c>
      <c r="G21" s="38" t="n">
        <f aca="false">V21</f>
        <v>2</v>
      </c>
      <c r="H21" s="42"/>
      <c r="I21" s="56"/>
      <c r="J21" s="44"/>
      <c r="K21" s="53"/>
      <c r="L21" s="44"/>
      <c r="M21" s="46"/>
      <c r="N21" s="47"/>
      <c r="O21" s="48"/>
      <c r="P21" s="48"/>
      <c r="Q21" s="38" t="n">
        <v>8</v>
      </c>
      <c r="R21" s="39" t="s">
        <v>42</v>
      </c>
      <c r="S21" s="40" t="s">
        <v>27</v>
      </c>
      <c r="T21" s="49" t="s">
        <v>41</v>
      </c>
      <c r="U21" s="41" t="s">
        <v>28</v>
      </c>
      <c r="V21" s="38" t="n">
        <v>2</v>
      </c>
      <c r="W21" s="50" t="s">
        <v>30</v>
      </c>
      <c r="X21" s="50"/>
      <c r="Y21" s="51" t="n">
        <v>11700</v>
      </c>
      <c r="Z21" s="52" t="n">
        <f aca="false">V21*Y21</f>
        <v>23400</v>
      </c>
      <c r="AA21" s="35"/>
      <c r="AB21" s="35"/>
    </row>
    <row r="22" s="36" customFormat="true" ht="63.95" hidden="false" customHeight="false" outlineLevel="0" collapsed="false">
      <c r="B22" s="37"/>
      <c r="C22" s="38" t="n">
        <v>9</v>
      </c>
      <c r="D22" s="39" t="s">
        <v>43</v>
      </c>
      <c r="E22" s="40" t="s">
        <v>27</v>
      </c>
      <c r="F22" s="41" t="s">
        <v>28</v>
      </c>
      <c r="G22" s="38" t="n">
        <f aca="false">V22</f>
        <v>1</v>
      </c>
      <c r="H22" s="42"/>
      <c r="I22" s="43"/>
      <c r="J22" s="44"/>
      <c r="K22" s="45"/>
      <c r="L22" s="44"/>
      <c r="M22" s="46"/>
      <c r="N22" s="47"/>
      <c r="O22" s="48"/>
      <c r="P22" s="48"/>
      <c r="Q22" s="38" t="n">
        <v>9</v>
      </c>
      <c r="R22" s="39" t="s">
        <v>43</v>
      </c>
      <c r="S22" s="40" t="s">
        <v>27</v>
      </c>
      <c r="T22" s="49" t="s">
        <v>41</v>
      </c>
      <c r="U22" s="41" t="s">
        <v>28</v>
      </c>
      <c r="V22" s="38" t="n">
        <v>1</v>
      </c>
      <c r="W22" s="50" t="s">
        <v>30</v>
      </c>
      <c r="X22" s="50"/>
      <c r="Y22" s="51" t="n">
        <v>11700</v>
      </c>
      <c r="Z22" s="52" t="n">
        <f aca="false">V22*Y22</f>
        <v>11700</v>
      </c>
      <c r="AA22" s="35"/>
      <c r="AB22" s="35"/>
    </row>
    <row r="23" s="36" customFormat="true" ht="38.35" hidden="false" customHeight="false" outlineLevel="0" collapsed="false">
      <c r="B23" s="37"/>
      <c r="C23" s="38" t="n">
        <v>10</v>
      </c>
      <c r="D23" s="39" t="s">
        <v>44</v>
      </c>
      <c r="E23" s="40" t="s">
        <v>27</v>
      </c>
      <c r="F23" s="41" t="s">
        <v>28</v>
      </c>
      <c r="G23" s="38" t="n">
        <f aca="false">V23</f>
        <v>2</v>
      </c>
      <c r="H23" s="42"/>
      <c r="I23" s="56"/>
      <c r="J23" s="44"/>
      <c r="K23" s="58"/>
      <c r="L23" s="44"/>
      <c r="M23" s="46"/>
      <c r="N23" s="47"/>
      <c r="O23" s="48"/>
      <c r="P23" s="48"/>
      <c r="Q23" s="38" t="n">
        <v>10</v>
      </c>
      <c r="R23" s="39" t="s">
        <v>44</v>
      </c>
      <c r="S23" s="40" t="s">
        <v>27</v>
      </c>
      <c r="T23" s="49" t="s">
        <v>45</v>
      </c>
      <c r="U23" s="41" t="s">
        <v>28</v>
      </c>
      <c r="V23" s="38" t="n">
        <v>2</v>
      </c>
      <c r="W23" s="50" t="s">
        <v>30</v>
      </c>
      <c r="X23" s="50"/>
      <c r="Y23" s="51" t="n">
        <v>11611</v>
      </c>
      <c r="Z23" s="52" t="n">
        <f aca="false">V23*Y23</f>
        <v>23222</v>
      </c>
      <c r="AA23" s="35"/>
      <c r="AB23" s="35"/>
    </row>
    <row r="24" s="36" customFormat="true" ht="25.55" hidden="false" customHeight="false" outlineLevel="0" collapsed="false">
      <c r="B24" s="37"/>
      <c r="C24" s="38" t="n">
        <v>11</v>
      </c>
      <c r="D24" s="39" t="s">
        <v>46</v>
      </c>
      <c r="E24" s="40" t="s">
        <v>32</v>
      </c>
      <c r="F24" s="41" t="s">
        <v>28</v>
      </c>
      <c r="G24" s="38" t="n">
        <f aca="false">V24</f>
        <v>10</v>
      </c>
      <c r="H24" s="55"/>
      <c r="I24" s="56"/>
      <c r="J24" s="56"/>
      <c r="K24" s="57"/>
      <c r="L24" s="44"/>
      <c r="M24" s="46"/>
      <c r="N24" s="47"/>
      <c r="O24" s="48"/>
      <c r="P24" s="48"/>
      <c r="Q24" s="38" t="n">
        <v>11</v>
      </c>
      <c r="R24" s="39" t="s">
        <v>46</v>
      </c>
      <c r="S24" s="40" t="s">
        <v>32</v>
      </c>
      <c r="T24" s="54" t="s">
        <v>47</v>
      </c>
      <c r="U24" s="41" t="s">
        <v>28</v>
      </c>
      <c r="V24" s="38" t="n">
        <v>10</v>
      </c>
      <c r="W24" s="50" t="s">
        <v>30</v>
      </c>
      <c r="X24" s="50"/>
      <c r="Y24" s="51" t="n">
        <v>570</v>
      </c>
      <c r="Z24" s="52" t="n">
        <f aca="false">V24*Y24</f>
        <v>5700</v>
      </c>
      <c r="AA24" s="35"/>
      <c r="AB24" s="35"/>
    </row>
    <row r="25" s="36" customFormat="true" ht="25.55" hidden="false" customHeight="false" outlineLevel="0" collapsed="false">
      <c r="B25" s="37"/>
      <c r="C25" s="38" t="n">
        <v>12</v>
      </c>
      <c r="D25" s="39" t="s">
        <v>48</v>
      </c>
      <c r="E25" s="40" t="s">
        <v>32</v>
      </c>
      <c r="F25" s="59" t="s">
        <v>28</v>
      </c>
      <c r="G25" s="38" t="n">
        <f aca="false">V25</f>
        <v>1</v>
      </c>
      <c r="H25" s="42"/>
      <c r="I25" s="43"/>
      <c r="J25" s="44"/>
      <c r="K25" s="45"/>
      <c r="L25" s="44"/>
      <c r="M25" s="46"/>
      <c r="N25" s="47"/>
      <c r="O25" s="48"/>
      <c r="P25" s="48"/>
      <c r="Q25" s="38" t="n">
        <v>12</v>
      </c>
      <c r="R25" s="39" t="s">
        <v>48</v>
      </c>
      <c r="S25" s="40" t="s">
        <v>32</v>
      </c>
      <c r="T25" s="54" t="s">
        <v>49</v>
      </c>
      <c r="U25" s="59" t="s">
        <v>28</v>
      </c>
      <c r="V25" s="60" t="n">
        <v>1</v>
      </c>
      <c r="W25" s="50" t="s">
        <v>30</v>
      </c>
      <c r="X25" s="50"/>
      <c r="Y25" s="51" t="n">
        <v>25400</v>
      </c>
      <c r="Z25" s="52" t="n">
        <f aca="false">V25*Y25</f>
        <v>25400</v>
      </c>
      <c r="AA25" s="35"/>
      <c r="AB25" s="35"/>
    </row>
    <row r="26" s="36" customFormat="true" ht="38.35" hidden="false" customHeight="false" outlineLevel="0" collapsed="false">
      <c r="B26" s="37"/>
      <c r="C26" s="38" t="n">
        <v>13</v>
      </c>
      <c r="D26" s="39" t="s">
        <v>50</v>
      </c>
      <c r="E26" s="40" t="s">
        <v>27</v>
      </c>
      <c r="F26" s="41" t="s">
        <v>28</v>
      </c>
      <c r="G26" s="38" t="n">
        <f aca="false">V26</f>
        <v>2</v>
      </c>
      <c r="H26" s="42"/>
      <c r="I26" s="43"/>
      <c r="J26" s="56"/>
      <c r="K26" s="45"/>
      <c r="L26" s="44"/>
      <c r="M26" s="46"/>
      <c r="N26" s="47"/>
      <c r="O26" s="48"/>
      <c r="P26" s="48"/>
      <c r="Q26" s="38" t="n">
        <v>13</v>
      </c>
      <c r="R26" s="39" t="s">
        <v>50</v>
      </c>
      <c r="S26" s="40" t="s">
        <v>27</v>
      </c>
      <c r="T26" s="49" t="s">
        <v>51</v>
      </c>
      <c r="U26" s="41" t="s">
        <v>28</v>
      </c>
      <c r="V26" s="38" t="n">
        <v>2</v>
      </c>
      <c r="W26" s="50" t="s">
        <v>30</v>
      </c>
      <c r="X26" s="50"/>
      <c r="Y26" s="51" t="n">
        <v>2800</v>
      </c>
      <c r="Z26" s="52" t="n">
        <f aca="false">V26*Y26</f>
        <v>5600</v>
      </c>
      <c r="AA26" s="35"/>
      <c r="AB26" s="35"/>
    </row>
    <row r="27" s="36" customFormat="true" ht="25.55" hidden="false" customHeight="false" outlineLevel="0" collapsed="false">
      <c r="B27" s="37"/>
      <c r="C27" s="38" t="n">
        <v>14</v>
      </c>
      <c r="D27" s="39" t="s">
        <v>52</v>
      </c>
      <c r="E27" s="40" t="s">
        <v>32</v>
      </c>
      <c r="F27" s="41" t="s">
        <v>28</v>
      </c>
      <c r="G27" s="38" t="n">
        <f aca="false">V27</f>
        <v>5</v>
      </c>
      <c r="H27" s="42"/>
      <c r="I27" s="43"/>
      <c r="J27" s="44"/>
      <c r="K27" s="45"/>
      <c r="L27" s="44"/>
      <c r="M27" s="46"/>
      <c r="N27" s="47"/>
      <c r="O27" s="48"/>
      <c r="P27" s="48"/>
      <c r="Q27" s="38" t="n">
        <v>14</v>
      </c>
      <c r="R27" s="39" t="s">
        <v>52</v>
      </c>
      <c r="S27" s="40" t="s">
        <v>32</v>
      </c>
      <c r="T27" s="54" t="s">
        <v>49</v>
      </c>
      <c r="U27" s="41" t="s">
        <v>28</v>
      </c>
      <c r="V27" s="38" t="n">
        <v>5</v>
      </c>
      <c r="W27" s="50" t="s">
        <v>30</v>
      </c>
      <c r="X27" s="50"/>
      <c r="Y27" s="51" t="n">
        <v>1028</v>
      </c>
      <c r="Z27" s="52" t="n">
        <f aca="false">V27*Y27</f>
        <v>5140</v>
      </c>
      <c r="AA27" s="35"/>
      <c r="AB27" s="35"/>
    </row>
    <row r="28" s="36" customFormat="true" ht="25.55" hidden="false" customHeight="false" outlineLevel="0" collapsed="false">
      <c r="B28" s="37"/>
      <c r="C28" s="38" t="n">
        <v>15</v>
      </c>
      <c r="D28" s="39" t="s">
        <v>53</v>
      </c>
      <c r="E28" s="40" t="s">
        <v>32</v>
      </c>
      <c r="F28" s="41" t="s">
        <v>28</v>
      </c>
      <c r="G28" s="38" t="n">
        <f aca="false">V28</f>
        <v>8</v>
      </c>
      <c r="H28" s="42"/>
      <c r="I28" s="43"/>
      <c r="J28" s="44"/>
      <c r="K28" s="58"/>
      <c r="L28" s="44"/>
      <c r="M28" s="46"/>
      <c r="N28" s="47"/>
      <c r="O28" s="48"/>
      <c r="P28" s="48"/>
      <c r="Q28" s="38" t="n">
        <v>15</v>
      </c>
      <c r="R28" s="39" t="s">
        <v>53</v>
      </c>
      <c r="S28" s="40" t="s">
        <v>32</v>
      </c>
      <c r="T28" s="54" t="s">
        <v>54</v>
      </c>
      <c r="U28" s="41" t="s">
        <v>28</v>
      </c>
      <c r="V28" s="38" t="n">
        <v>8</v>
      </c>
      <c r="W28" s="50" t="s">
        <v>30</v>
      </c>
      <c r="X28" s="50"/>
      <c r="Y28" s="51" t="n">
        <v>604</v>
      </c>
      <c r="Z28" s="52" t="n">
        <f aca="false">V28*Y28</f>
        <v>4832</v>
      </c>
      <c r="AA28" s="35"/>
      <c r="AB28" s="35"/>
    </row>
    <row r="29" s="36" customFormat="true" ht="25.55" hidden="false" customHeight="false" outlineLevel="0" collapsed="false">
      <c r="B29" s="37"/>
      <c r="C29" s="38" t="n">
        <v>16</v>
      </c>
      <c r="D29" s="39" t="s">
        <v>55</v>
      </c>
      <c r="E29" s="40" t="s">
        <v>27</v>
      </c>
      <c r="F29" s="41" t="s">
        <v>28</v>
      </c>
      <c r="G29" s="38" t="n">
        <f aca="false">V29</f>
        <v>10</v>
      </c>
      <c r="H29" s="42"/>
      <c r="I29" s="43"/>
      <c r="J29" s="44"/>
      <c r="K29" s="45"/>
      <c r="L29" s="44"/>
      <c r="M29" s="46"/>
      <c r="N29" s="47"/>
      <c r="O29" s="48"/>
      <c r="P29" s="48"/>
      <c r="Q29" s="38" t="n">
        <v>16</v>
      </c>
      <c r="R29" s="39" t="s">
        <v>55</v>
      </c>
      <c r="S29" s="40" t="s">
        <v>27</v>
      </c>
      <c r="T29" s="49" t="s">
        <v>56</v>
      </c>
      <c r="U29" s="41" t="s">
        <v>28</v>
      </c>
      <c r="V29" s="38" t="n">
        <v>10</v>
      </c>
      <c r="W29" s="50" t="s">
        <v>30</v>
      </c>
      <c r="X29" s="50"/>
      <c r="Y29" s="51" t="n">
        <v>150</v>
      </c>
      <c r="Z29" s="52" t="n">
        <f aca="false">V29*Y29</f>
        <v>1500</v>
      </c>
      <c r="AA29" s="35"/>
      <c r="AB29" s="35"/>
    </row>
    <row r="30" s="36" customFormat="true" ht="25.55" hidden="false" customHeight="false" outlineLevel="0" collapsed="false">
      <c r="B30" s="37"/>
      <c r="C30" s="38" t="n">
        <v>17</v>
      </c>
      <c r="D30" s="39" t="s">
        <v>57</v>
      </c>
      <c r="E30" s="40" t="s">
        <v>27</v>
      </c>
      <c r="F30" s="41" t="s">
        <v>28</v>
      </c>
      <c r="G30" s="38" t="n">
        <f aca="false">V30</f>
        <v>10</v>
      </c>
      <c r="H30" s="42"/>
      <c r="I30" s="43"/>
      <c r="J30" s="56"/>
      <c r="K30" s="53"/>
      <c r="L30" s="44"/>
      <c r="M30" s="46"/>
      <c r="N30" s="47"/>
      <c r="O30" s="48"/>
      <c r="P30" s="48"/>
      <c r="Q30" s="38" t="n">
        <v>17</v>
      </c>
      <c r="R30" s="39" t="s">
        <v>57</v>
      </c>
      <c r="S30" s="40" t="s">
        <v>27</v>
      </c>
      <c r="T30" s="49" t="s">
        <v>56</v>
      </c>
      <c r="U30" s="41" t="s">
        <v>28</v>
      </c>
      <c r="V30" s="38" t="n">
        <v>10</v>
      </c>
      <c r="W30" s="50" t="s">
        <v>30</v>
      </c>
      <c r="X30" s="50"/>
      <c r="Y30" s="51" t="n">
        <v>150</v>
      </c>
      <c r="Z30" s="52" t="n">
        <f aca="false">V30*Y30</f>
        <v>1500</v>
      </c>
      <c r="AA30" s="35"/>
      <c r="AB30" s="35"/>
    </row>
    <row r="31" s="36" customFormat="true" ht="25.55" hidden="false" customHeight="false" outlineLevel="0" collapsed="false">
      <c r="B31" s="37"/>
      <c r="C31" s="38" t="n">
        <v>18</v>
      </c>
      <c r="D31" s="39" t="s">
        <v>58</v>
      </c>
      <c r="E31" s="40" t="s">
        <v>27</v>
      </c>
      <c r="F31" s="41" t="s">
        <v>28</v>
      </c>
      <c r="G31" s="38" t="n">
        <f aca="false">V31</f>
        <v>10</v>
      </c>
      <c r="H31" s="42"/>
      <c r="I31" s="43"/>
      <c r="J31" s="56"/>
      <c r="K31" s="45"/>
      <c r="L31" s="44"/>
      <c r="M31" s="46"/>
      <c r="N31" s="47"/>
      <c r="O31" s="48"/>
      <c r="P31" s="48"/>
      <c r="Q31" s="38" t="n">
        <v>18</v>
      </c>
      <c r="R31" s="39" t="s">
        <v>58</v>
      </c>
      <c r="S31" s="40" t="s">
        <v>27</v>
      </c>
      <c r="T31" s="49" t="s">
        <v>56</v>
      </c>
      <c r="U31" s="41" t="s">
        <v>28</v>
      </c>
      <c r="V31" s="38" t="n">
        <v>10</v>
      </c>
      <c r="W31" s="50" t="s">
        <v>30</v>
      </c>
      <c r="X31" s="50"/>
      <c r="Y31" s="51" t="n">
        <v>150</v>
      </c>
      <c r="Z31" s="52" t="n">
        <f aca="false">V31*Y31</f>
        <v>1500</v>
      </c>
      <c r="AA31" s="35"/>
      <c r="AB31" s="35"/>
    </row>
    <row r="32" s="36" customFormat="true" ht="25.55" hidden="false" customHeight="false" outlineLevel="0" collapsed="false">
      <c r="B32" s="37"/>
      <c r="C32" s="38" t="n">
        <v>19</v>
      </c>
      <c r="D32" s="39" t="s">
        <v>59</v>
      </c>
      <c r="E32" s="40" t="s">
        <v>27</v>
      </c>
      <c r="F32" s="41" t="s">
        <v>28</v>
      </c>
      <c r="G32" s="38" t="n">
        <f aca="false">V32</f>
        <v>10</v>
      </c>
      <c r="H32" s="42"/>
      <c r="I32" s="43"/>
      <c r="J32" s="56"/>
      <c r="K32" s="45"/>
      <c r="L32" s="44"/>
      <c r="M32" s="46"/>
      <c r="N32" s="47"/>
      <c r="O32" s="48"/>
      <c r="P32" s="48"/>
      <c r="Q32" s="38" t="n">
        <v>19</v>
      </c>
      <c r="R32" s="39" t="s">
        <v>59</v>
      </c>
      <c r="S32" s="40" t="s">
        <v>27</v>
      </c>
      <c r="T32" s="49" t="s">
        <v>56</v>
      </c>
      <c r="U32" s="41" t="s">
        <v>28</v>
      </c>
      <c r="V32" s="38" t="n">
        <v>10</v>
      </c>
      <c r="W32" s="50" t="s">
        <v>30</v>
      </c>
      <c r="X32" s="50"/>
      <c r="Y32" s="51" t="n">
        <v>150</v>
      </c>
      <c r="Z32" s="52" t="n">
        <f aca="false">V32*Y32</f>
        <v>1500</v>
      </c>
      <c r="AA32" s="35"/>
      <c r="AB32" s="35"/>
    </row>
    <row r="33" s="36" customFormat="true" ht="25.55" hidden="false" customHeight="false" outlineLevel="0" collapsed="false">
      <c r="B33" s="37"/>
      <c r="C33" s="38" t="n">
        <v>20</v>
      </c>
      <c r="D33" s="39" t="s">
        <v>60</v>
      </c>
      <c r="E33" s="40" t="s">
        <v>27</v>
      </c>
      <c r="F33" s="41" t="s">
        <v>28</v>
      </c>
      <c r="G33" s="38" t="n">
        <f aca="false">V33</f>
        <v>10</v>
      </c>
      <c r="H33" s="42"/>
      <c r="I33" s="56"/>
      <c r="J33" s="44"/>
      <c r="K33" s="58"/>
      <c r="L33" s="44"/>
      <c r="M33" s="46"/>
      <c r="N33" s="47"/>
      <c r="O33" s="48"/>
      <c r="P33" s="48"/>
      <c r="Q33" s="38" t="n">
        <v>20</v>
      </c>
      <c r="R33" s="39" t="s">
        <v>60</v>
      </c>
      <c r="S33" s="40" t="s">
        <v>27</v>
      </c>
      <c r="T33" s="49" t="s">
        <v>56</v>
      </c>
      <c r="U33" s="41" t="s">
        <v>28</v>
      </c>
      <c r="V33" s="38" t="n">
        <v>10</v>
      </c>
      <c r="W33" s="50" t="s">
        <v>30</v>
      </c>
      <c r="X33" s="50"/>
      <c r="Y33" s="51" t="n">
        <v>150</v>
      </c>
      <c r="Z33" s="52" t="n">
        <f aca="false">V33*Y33</f>
        <v>1500</v>
      </c>
      <c r="AA33" s="35"/>
      <c r="AB33" s="35"/>
    </row>
    <row r="34" s="36" customFormat="true" ht="25.55" hidden="false" customHeight="false" outlineLevel="0" collapsed="false">
      <c r="B34" s="37"/>
      <c r="C34" s="38" t="n">
        <v>21</v>
      </c>
      <c r="D34" s="39" t="s">
        <v>61</v>
      </c>
      <c r="E34" s="40" t="s">
        <v>27</v>
      </c>
      <c r="F34" s="41" t="s">
        <v>62</v>
      </c>
      <c r="G34" s="38" t="n">
        <f aca="false">V34</f>
        <v>300</v>
      </c>
      <c r="H34" s="42"/>
      <c r="I34" s="56"/>
      <c r="J34" s="61"/>
      <c r="K34" s="45"/>
      <c r="L34" s="44"/>
      <c r="M34" s="46"/>
      <c r="N34" s="47"/>
      <c r="O34" s="48"/>
      <c r="P34" s="48"/>
      <c r="Q34" s="38" t="n">
        <v>21</v>
      </c>
      <c r="R34" s="39" t="s">
        <v>61</v>
      </c>
      <c r="S34" s="40" t="s">
        <v>27</v>
      </c>
      <c r="T34" s="49" t="s">
        <v>63</v>
      </c>
      <c r="U34" s="41" t="s">
        <v>62</v>
      </c>
      <c r="V34" s="38" t="n">
        <v>300</v>
      </c>
      <c r="W34" s="50" t="s">
        <v>30</v>
      </c>
      <c r="X34" s="50"/>
      <c r="Y34" s="51" t="n">
        <v>32</v>
      </c>
      <c r="Z34" s="52" t="n">
        <f aca="false">V34*Y34</f>
        <v>9600</v>
      </c>
      <c r="AA34" s="35"/>
      <c r="AB34" s="35"/>
    </row>
    <row r="35" s="36" customFormat="true" ht="51.15" hidden="false" customHeight="false" outlineLevel="0" collapsed="false">
      <c r="B35" s="37"/>
      <c r="C35" s="38" t="n">
        <v>22</v>
      </c>
      <c r="D35" s="39" t="s">
        <v>64</v>
      </c>
      <c r="E35" s="40" t="s">
        <v>65</v>
      </c>
      <c r="F35" s="41" t="s">
        <v>28</v>
      </c>
      <c r="G35" s="38" t="n">
        <f aca="false">V35</f>
        <v>10</v>
      </c>
      <c r="H35" s="42"/>
      <c r="I35" s="56"/>
      <c r="J35" s="61"/>
      <c r="K35" s="45"/>
      <c r="L35" s="44"/>
      <c r="M35" s="46"/>
      <c r="N35" s="47"/>
      <c r="O35" s="48"/>
      <c r="P35" s="48"/>
      <c r="Q35" s="38" t="n">
        <v>22</v>
      </c>
      <c r="R35" s="39" t="s">
        <v>66</v>
      </c>
      <c r="S35" s="40" t="s">
        <v>65</v>
      </c>
      <c r="T35" s="62" t="s">
        <v>67</v>
      </c>
      <c r="U35" s="41" t="s">
        <v>28</v>
      </c>
      <c r="V35" s="38" t="n">
        <v>10</v>
      </c>
      <c r="W35" s="50" t="s">
        <v>30</v>
      </c>
      <c r="X35" s="50"/>
      <c r="Y35" s="51" t="n">
        <v>420</v>
      </c>
      <c r="Z35" s="52" t="n">
        <f aca="false">V35*Y35</f>
        <v>4200</v>
      </c>
      <c r="AA35" s="35"/>
      <c r="AB35" s="35"/>
    </row>
    <row r="36" s="36" customFormat="true" ht="25.55" hidden="false" customHeight="false" outlineLevel="0" collapsed="false">
      <c r="B36" s="37"/>
      <c r="C36" s="38" t="n">
        <v>23</v>
      </c>
      <c r="D36" s="39" t="s">
        <v>68</v>
      </c>
      <c r="E36" s="40" t="s">
        <v>27</v>
      </c>
      <c r="F36" s="41" t="s">
        <v>28</v>
      </c>
      <c r="G36" s="38" t="n">
        <f aca="false">V36</f>
        <v>5</v>
      </c>
      <c r="H36" s="42"/>
      <c r="I36" s="56"/>
      <c r="J36" s="61"/>
      <c r="K36" s="45"/>
      <c r="L36" s="44"/>
      <c r="M36" s="46"/>
      <c r="N36" s="47"/>
      <c r="O36" s="48"/>
      <c r="P36" s="48"/>
      <c r="Q36" s="38" t="n">
        <v>23</v>
      </c>
      <c r="R36" s="39" t="s">
        <v>69</v>
      </c>
      <c r="S36" s="40" t="s">
        <v>27</v>
      </c>
      <c r="T36" s="49" t="s">
        <v>70</v>
      </c>
      <c r="U36" s="41" t="s">
        <v>28</v>
      </c>
      <c r="V36" s="38" t="n">
        <v>5</v>
      </c>
      <c r="W36" s="50" t="s">
        <v>30</v>
      </c>
      <c r="X36" s="50"/>
      <c r="Y36" s="51" t="n">
        <v>813</v>
      </c>
      <c r="Z36" s="52" t="n">
        <f aca="false">V36*Y36</f>
        <v>4065</v>
      </c>
      <c r="AA36" s="35"/>
      <c r="AB36" s="35"/>
    </row>
    <row r="37" s="36" customFormat="true" ht="25.55" hidden="false" customHeight="false" outlineLevel="0" collapsed="false">
      <c r="B37" s="37"/>
      <c r="C37" s="38" t="n">
        <v>24</v>
      </c>
      <c r="D37" s="39" t="s">
        <v>71</v>
      </c>
      <c r="E37" s="40" t="s">
        <v>27</v>
      </c>
      <c r="F37" s="41" t="s">
        <v>28</v>
      </c>
      <c r="G37" s="38" t="n">
        <f aca="false">V37</f>
        <v>10</v>
      </c>
      <c r="H37" s="42"/>
      <c r="I37" s="56"/>
      <c r="J37" s="61"/>
      <c r="K37" s="45"/>
      <c r="L37" s="44"/>
      <c r="M37" s="46"/>
      <c r="N37" s="47"/>
      <c r="O37" s="48"/>
      <c r="P37" s="48"/>
      <c r="Q37" s="38" t="n">
        <v>24</v>
      </c>
      <c r="R37" s="39" t="s">
        <v>72</v>
      </c>
      <c r="S37" s="40" t="s">
        <v>27</v>
      </c>
      <c r="T37" s="49" t="s">
        <v>70</v>
      </c>
      <c r="U37" s="41" t="s">
        <v>28</v>
      </c>
      <c r="V37" s="38" t="n">
        <v>10</v>
      </c>
      <c r="W37" s="50" t="s">
        <v>30</v>
      </c>
      <c r="X37" s="50"/>
      <c r="Y37" s="51" t="n">
        <v>270</v>
      </c>
      <c r="Z37" s="52" t="n">
        <f aca="false">V37*Y37</f>
        <v>2700</v>
      </c>
      <c r="AA37" s="35"/>
      <c r="AB37" s="35"/>
    </row>
    <row r="38" s="36" customFormat="true" ht="25.55" hidden="false" customHeight="false" outlineLevel="0" collapsed="false">
      <c r="B38" s="37"/>
      <c r="C38" s="38" t="n">
        <v>25</v>
      </c>
      <c r="D38" s="39" t="s">
        <v>73</v>
      </c>
      <c r="E38" s="40" t="s">
        <v>27</v>
      </c>
      <c r="F38" s="63" t="s">
        <v>62</v>
      </c>
      <c r="G38" s="38" t="n">
        <f aca="false">V38</f>
        <v>100</v>
      </c>
      <c r="H38" s="42"/>
      <c r="I38" s="56"/>
      <c r="J38" s="61"/>
      <c r="K38" s="45"/>
      <c r="L38" s="44"/>
      <c r="M38" s="46"/>
      <c r="N38" s="47"/>
      <c r="O38" s="48"/>
      <c r="P38" s="48"/>
      <c r="Q38" s="38" t="n">
        <v>25</v>
      </c>
      <c r="R38" s="39" t="s">
        <v>73</v>
      </c>
      <c r="S38" s="40" t="s">
        <v>27</v>
      </c>
      <c r="T38" s="49" t="s">
        <v>74</v>
      </c>
      <c r="U38" s="63" t="s">
        <v>62</v>
      </c>
      <c r="V38" s="38" t="n">
        <v>100</v>
      </c>
      <c r="W38" s="50" t="s">
        <v>30</v>
      </c>
      <c r="X38" s="50"/>
      <c r="Y38" s="51" t="n">
        <v>430</v>
      </c>
      <c r="Z38" s="52" t="n">
        <f aca="false">V38*Y38</f>
        <v>43000</v>
      </c>
      <c r="AA38" s="35"/>
      <c r="AB38" s="35"/>
    </row>
    <row r="39" s="36" customFormat="true" ht="25.55" hidden="false" customHeight="false" outlineLevel="0" collapsed="false">
      <c r="B39" s="37"/>
      <c r="C39" s="38" t="n">
        <v>26</v>
      </c>
      <c r="D39" s="64" t="s">
        <v>75</v>
      </c>
      <c r="E39" s="40" t="s">
        <v>27</v>
      </c>
      <c r="F39" s="63" t="s">
        <v>62</v>
      </c>
      <c r="G39" s="38" t="n">
        <f aca="false">V39</f>
        <v>50</v>
      </c>
      <c r="H39" s="42"/>
      <c r="I39" s="56"/>
      <c r="J39" s="61"/>
      <c r="K39" s="45"/>
      <c r="L39" s="44"/>
      <c r="M39" s="46"/>
      <c r="N39" s="47"/>
      <c r="O39" s="48"/>
      <c r="P39" s="48"/>
      <c r="Q39" s="38" t="n">
        <v>26</v>
      </c>
      <c r="R39" s="64" t="s">
        <v>75</v>
      </c>
      <c r="S39" s="40" t="s">
        <v>27</v>
      </c>
      <c r="T39" s="49" t="s">
        <v>74</v>
      </c>
      <c r="U39" s="63" t="s">
        <v>62</v>
      </c>
      <c r="V39" s="38" t="n">
        <v>50</v>
      </c>
      <c r="W39" s="50" t="s">
        <v>30</v>
      </c>
      <c r="X39" s="50"/>
      <c r="Y39" s="51" t="n">
        <v>300</v>
      </c>
      <c r="Z39" s="52" t="n">
        <f aca="false">V39*Y39</f>
        <v>15000</v>
      </c>
      <c r="AA39" s="35"/>
      <c r="AB39" s="35"/>
    </row>
    <row r="40" s="36" customFormat="true" ht="25.55" hidden="false" customHeight="false" outlineLevel="0" collapsed="false">
      <c r="B40" s="37"/>
      <c r="C40" s="38" t="n">
        <v>27</v>
      </c>
      <c r="D40" s="64" t="s">
        <v>76</v>
      </c>
      <c r="E40" s="40" t="s">
        <v>27</v>
      </c>
      <c r="F40" s="63" t="s">
        <v>62</v>
      </c>
      <c r="G40" s="38" t="n">
        <f aca="false">V40</f>
        <v>300</v>
      </c>
      <c r="H40" s="42"/>
      <c r="I40" s="56"/>
      <c r="J40" s="61"/>
      <c r="K40" s="45"/>
      <c r="L40" s="44"/>
      <c r="M40" s="46"/>
      <c r="N40" s="47"/>
      <c r="O40" s="48"/>
      <c r="P40" s="48"/>
      <c r="Q40" s="38" t="n">
        <v>27</v>
      </c>
      <c r="R40" s="64" t="s">
        <v>76</v>
      </c>
      <c r="S40" s="40" t="s">
        <v>27</v>
      </c>
      <c r="T40" s="49" t="s">
        <v>74</v>
      </c>
      <c r="U40" s="63" t="s">
        <v>62</v>
      </c>
      <c r="V40" s="38" t="n">
        <v>300</v>
      </c>
      <c r="W40" s="50" t="s">
        <v>30</v>
      </c>
      <c r="X40" s="50"/>
      <c r="Y40" s="51" t="n">
        <v>4800</v>
      </c>
      <c r="Z40" s="52" t="n">
        <f aca="false">V40*Y40</f>
        <v>1440000</v>
      </c>
      <c r="AA40" s="35"/>
      <c r="AB40" s="35"/>
    </row>
    <row r="41" s="36" customFormat="true" ht="25.55" hidden="false" customHeight="false" outlineLevel="0" collapsed="false">
      <c r="B41" s="37"/>
      <c r="C41" s="38" t="n">
        <v>28</v>
      </c>
      <c r="D41" s="64" t="s">
        <v>77</v>
      </c>
      <c r="E41" s="40" t="s">
        <v>32</v>
      </c>
      <c r="F41" s="65" t="s">
        <v>28</v>
      </c>
      <c r="G41" s="38" t="n">
        <f aca="false">V41</f>
        <v>500</v>
      </c>
      <c r="H41" s="42"/>
      <c r="I41" s="56"/>
      <c r="J41" s="61"/>
      <c r="K41" s="45"/>
      <c r="L41" s="44"/>
      <c r="M41" s="46"/>
      <c r="N41" s="47"/>
      <c r="O41" s="48"/>
      <c r="P41" s="48"/>
      <c r="Q41" s="38" t="n">
        <v>28</v>
      </c>
      <c r="R41" s="66" t="s">
        <v>78</v>
      </c>
      <c r="S41" s="40" t="s">
        <v>32</v>
      </c>
      <c r="T41" s="54" t="s">
        <v>79</v>
      </c>
      <c r="U41" s="65" t="s">
        <v>28</v>
      </c>
      <c r="V41" s="38" t="n">
        <v>500</v>
      </c>
      <c r="W41" s="50" t="s">
        <v>30</v>
      </c>
      <c r="X41" s="50"/>
      <c r="Y41" s="51" t="n">
        <v>10</v>
      </c>
      <c r="Z41" s="52" t="n">
        <f aca="false">V41*Y41</f>
        <v>5000</v>
      </c>
      <c r="AA41" s="35"/>
      <c r="AB41" s="35"/>
    </row>
    <row r="42" s="36" customFormat="true" ht="25.55" hidden="false" customHeight="false" outlineLevel="0" collapsed="false">
      <c r="B42" s="37"/>
      <c r="C42" s="38" t="n">
        <v>29</v>
      </c>
      <c r="D42" s="39" t="s">
        <v>80</v>
      </c>
      <c r="E42" s="40" t="s">
        <v>27</v>
      </c>
      <c r="F42" s="41" t="s">
        <v>28</v>
      </c>
      <c r="G42" s="38" t="n">
        <f aca="false">V42</f>
        <v>3</v>
      </c>
      <c r="H42" s="42"/>
      <c r="I42" s="56"/>
      <c r="J42" s="61"/>
      <c r="K42" s="45"/>
      <c r="L42" s="44"/>
      <c r="M42" s="46"/>
      <c r="N42" s="47"/>
      <c r="O42" s="48"/>
      <c r="P42" s="48"/>
      <c r="Q42" s="38" t="n">
        <v>29</v>
      </c>
      <c r="R42" s="39" t="s">
        <v>80</v>
      </c>
      <c r="S42" s="40" t="s">
        <v>27</v>
      </c>
      <c r="T42" s="49" t="s">
        <v>81</v>
      </c>
      <c r="U42" s="41" t="s">
        <v>28</v>
      </c>
      <c r="V42" s="38" t="n">
        <v>3</v>
      </c>
      <c r="W42" s="50" t="s">
        <v>30</v>
      </c>
      <c r="X42" s="50"/>
      <c r="Y42" s="51" t="n">
        <v>12000</v>
      </c>
      <c r="Z42" s="52" t="n">
        <f aca="false">V42*Y42</f>
        <v>36000</v>
      </c>
      <c r="AA42" s="35"/>
      <c r="AB42" s="35"/>
    </row>
    <row r="43" s="36" customFormat="true" ht="25.55" hidden="false" customHeight="false" outlineLevel="0" collapsed="false">
      <c r="B43" s="37"/>
      <c r="C43" s="38" t="n">
        <v>30</v>
      </c>
      <c r="D43" s="39" t="s">
        <v>82</v>
      </c>
      <c r="E43" s="40" t="s">
        <v>32</v>
      </c>
      <c r="F43" s="41" t="s">
        <v>28</v>
      </c>
      <c r="G43" s="38" t="n">
        <f aca="false">V43</f>
        <v>1</v>
      </c>
      <c r="H43" s="42"/>
      <c r="I43" s="43"/>
      <c r="J43" s="61"/>
      <c r="K43" s="45"/>
      <c r="L43" s="44"/>
      <c r="M43" s="46"/>
      <c r="N43" s="47"/>
      <c r="O43" s="48"/>
      <c r="P43" s="48"/>
      <c r="Q43" s="38" t="n">
        <v>30</v>
      </c>
      <c r="R43" s="39" t="s">
        <v>82</v>
      </c>
      <c r="S43" s="40" t="s">
        <v>32</v>
      </c>
      <c r="T43" s="54" t="s">
        <v>83</v>
      </c>
      <c r="U43" s="41" t="s">
        <v>28</v>
      </c>
      <c r="V43" s="67" t="n">
        <v>1</v>
      </c>
      <c r="W43" s="50" t="s">
        <v>30</v>
      </c>
      <c r="X43" s="50"/>
      <c r="Y43" s="68" t="n">
        <v>86025</v>
      </c>
      <c r="Z43" s="52" t="n">
        <f aca="false">V43*Y43</f>
        <v>86025</v>
      </c>
      <c r="AA43" s="35"/>
      <c r="AB43" s="35"/>
    </row>
    <row r="44" s="36" customFormat="true" ht="51.15" hidden="false" customHeight="false" outlineLevel="0" collapsed="false">
      <c r="B44" s="37"/>
      <c r="C44" s="38" t="n">
        <v>31</v>
      </c>
      <c r="D44" s="39" t="s">
        <v>84</v>
      </c>
      <c r="E44" s="40" t="s">
        <v>32</v>
      </c>
      <c r="F44" s="41" t="s">
        <v>28</v>
      </c>
      <c r="G44" s="38" t="n">
        <f aca="false">V44</f>
        <v>6</v>
      </c>
      <c r="H44" s="42"/>
      <c r="I44" s="43"/>
      <c r="J44" s="44"/>
      <c r="K44" s="57"/>
      <c r="L44" s="44"/>
      <c r="M44" s="46"/>
      <c r="N44" s="47"/>
      <c r="O44" s="48"/>
      <c r="P44" s="48"/>
      <c r="Q44" s="38" t="n">
        <v>31</v>
      </c>
      <c r="R44" s="39" t="s">
        <v>85</v>
      </c>
      <c r="S44" s="40" t="s">
        <v>32</v>
      </c>
      <c r="T44" s="54" t="s">
        <v>86</v>
      </c>
      <c r="U44" s="41" t="s">
        <v>28</v>
      </c>
      <c r="V44" s="38" t="n">
        <v>6</v>
      </c>
      <c r="W44" s="50" t="s">
        <v>30</v>
      </c>
      <c r="X44" s="50"/>
      <c r="Y44" s="51" t="n">
        <v>800</v>
      </c>
      <c r="Z44" s="52" t="n">
        <f aca="false">V44*Y44</f>
        <v>4800</v>
      </c>
      <c r="AA44" s="35"/>
      <c r="AB44" s="35"/>
    </row>
    <row r="45" s="36" customFormat="true" ht="25.55" hidden="false" customHeight="false" outlineLevel="0" collapsed="false">
      <c r="B45" s="37"/>
      <c r="C45" s="38" t="n">
        <v>32</v>
      </c>
      <c r="D45" s="39" t="s">
        <v>87</v>
      </c>
      <c r="E45" s="40" t="s">
        <v>32</v>
      </c>
      <c r="F45" s="41" t="s">
        <v>28</v>
      </c>
      <c r="G45" s="38" t="n">
        <f aca="false">V45</f>
        <v>5</v>
      </c>
      <c r="H45" s="42"/>
      <c r="I45" s="56"/>
      <c r="J45" s="44"/>
      <c r="K45" s="57"/>
      <c r="L45" s="44"/>
      <c r="M45" s="46"/>
      <c r="N45" s="47"/>
      <c r="O45" s="48"/>
      <c r="P45" s="48"/>
      <c r="Q45" s="38" t="n">
        <v>32</v>
      </c>
      <c r="R45" s="39" t="s">
        <v>87</v>
      </c>
      <c r="S45" s="40" t="s">
        <v>32</v>
      </c>
      <c r="T45" s="54" t="s">
        <v>49</v>
      </c>
      <c r="U45" s="41" t="s">
        <v>28</v>
      </c>
      <c r="V45" s="38" t="n">
        <v>5</v>
      </c>
      <c r="W45" s="50" t="s">
        <v>30</v>
      </c>
      <c r="X45" s="50"/>
      <c r="Y45" s="51" t="n">
        <v>750</v>
      </c>
      <c r="Z45" s="52" t="n">
        <f aca="false">V45*Y45</f>
        <v>3750</v>
      </c>
      <c r="AA45" s="35"/>
      <c r="AB45" s="35"/>
    </row>
    <row r="46" s="36" customFormat="true" ht="25.55" hidden="false" customHeight="false" outlineLevel="0" collapsed="false">
      <c r="B46" s="37"/>
      <c r="C46" s="38" t="n">
        <v>33</v>
      </c>
      <c r="D46" s="39" t="s">
        <v>88</v>
      </c>
      <c r="E46" s="40" t="s">
        <v>32</v>
      </c>
      <c r="F46" s="41" t="s">
        <v>28</v>
      </c>
      <c r="G46" s="38" t="n">
        <f aca="false">V46</f>
        <v>1</v>
      </c>
      <c r="H46" s="42"/>
      <c r="I46" s="43"/>
      <c r="J46" s="44"/>
      <c r="K46" s="45"/>
      <c r="L46" s="44"/>
      <c r="M46" s="46"/>
      <c r="N46" s="47"/>
      <c r="O46" s="48"/>
      <c r="P46" s="48"/>
      <c r="Q46" s="38" t="n">
        <v>33</v>
      </c>
      <c r="R46" s="69" t="s">
        <v>89</v>
      </c>
      <c r="S46" s="40" t="s">
        <v>32</v>
      </c>
      <c r="T46" s="54" t="s">
        <v>83</v>
      </c>
      <c r="U46" s="41" t="s">
        <v>28</v>
      </c>
      <c r="V46" s="38" t="n">
        <v>1</v>
      </c>
      <c r="W46" s="50" t="s">
        <v>30</v>
      </c>
      <c r="X46" s="50"/>
      <c r="Y46" s="51" t="n">
        <v>45000</v>
      </c>
      <c r="Z46" s="52" t="n">
        <f aca="false">V46*Y46</f>
        <v>45000</v>
      </c>
      <c r="AA46" s="35"/>
      <c r="AB46" s="35"/>
    </row>
    <row r="47" s="36" customFormat="true" ht="25.55" hidden="false" customHeight="false" outlineLevel="0" collapsed="false">
      <c r="B47" s="37"/>
      <c r="C47" s="38" t="n">
        <v>34</v>
      </c>
      <c r="D47" s="39" t="s">
        <v>90</v>
      </c>
      <c r="E47" s="40" t="s">
        <v>32</v>
      </c>
      <c r="F47" s="41" t="s">
        <v>28</v>
      </c>
      <c r="G47" s="38" t="n">
        <f aca="false">V47</f>
        <v>5</v>
      </c>
      <c r="H47" s="42"/>
      <c r="I47" s="56"/>
      <c r="J47" s="44"/>
      <c r="K47" s="70"/>
      <c r="L47" s="44"/>
      <c r="M47" s="46"/>
      <c r="N47" s="47"/>
      <c r="O47" s="48"/>
      <c r="P47" s="48"/>
      <c r="Q47" s="38" t="n">
        <v>34</v>
      </c>
      <c r="R47" s="39" t="s">
        <v>90</v>
      </c>
      <c r="S47" s="40" t="s">
        <v>32</v>
      </c>
      <c r="T47" s="54" t="s">
        <v>91</v>
      </c>
      <c r="U47" s="41" t="s">
        <v>28</v>
      </c>
      <c r="V47" s="38" t="n">
        <v>5</v>
      </c>
      <c r="W47" s="50" t="s">
        <v>30</v>
      </c>
      <c r="X47" s="50"/>
      <c r="Y47" s="68" t="n">
        <v>50500</v>
      </c>
      <c r="Z47" s="52" t="n">
        <f aca="false">V47*Y47</f>
        <v>252500</v>
      </c>
      <c r="AA47" s="35"/>
      <c r="AB47" s="35"/>
    </row>
    <row r="48" s="36" customFormat="true" ht="25.55" hidden="false" customHeight="false" outlineLevel="0" collapsed="false">
      <c r="B48" s="37"/>
      <c r="C48" s="38" t="n">
        <v>35</v>
      </c>
      <c r="D48" s="39" t="s">
        <v>92</v>
      </c>
      <c r="E48" s="40" t="s">
        <v>32</v>
      </c>
      <c r="F48" s="41" t="s">
        <v>28</v>
      </c>
      <c r="G48" s="38" t="n">
        <f aca="false">V48</f>
        <v>3</v>
      </c>
      <c r="H48" s="42"/>
      <c r="I48" s="56"/>
      <c r="J48" s="44"/>
      <c r="K48" s="57"/>
      <c r="L48" s="44"/>
      <c r="M48" s="46"/>
      <c r="N48" s="47"/>
      <c r="O48" s="48"/>
      <c r="P48" s="48"/>
      <c r="Q48" s="38" t="n">
        <v>35</v>
      </c>
      <c r="R48" s="39" t="s">
        <v>92</v>
      </c>
      <c r="S48" s="40" t="s">
        <v>32</v>
      </c>
      <c r="T48" s="54" t="s">
        <v>91</v>
      </c>
      <c r="U48" s="41" t="s">
        <v>28</v>
      </c>
      <c r="V48" s="41" t="n">
        <v>3</v>
      </c>
      <c r="W48" s="50" t="s">
        <v>30</v>
      </c>
      <c r="X48" s="50"/>
      <c r="Y48" s="71" t="n">
        <v>270000</v>
      </c>
      <c r="Z48" s="52" t="n">
        <f aca="false">V48*Y48</f>
        <v>810000</v>
      </c>
      <c r="AA48" s="35"/>
      <c r="AB48" s="35"/>
    </row>
    <row r="49" s="36" customFormat="true" ht="38.35" hidden="false" customHeight="false" outlineLevel="0" collapsed="false">
      <c r="B49" s="37"/>
      <c r="C49" s="38" t="n">
        <v>36</v>
      </c>
      <c r="D49" s="39" t="s">
        <v>93</v>
      </c>
      <c r="E49" s="40" t="s">
        <v>32</v>
      </c>
      <c r="F49" s="41" t="s">
        <v>28</v>
      </c>
      <c r="G49" s="38" t="n">
        <f aca="false">V49</f>
        <v>3</v>
      </c>
      <c r="H49" s="42"/>
      <c r="I49" s="56"/>
      <c r="J49" s="44"/>
      <c r="K49" s="57"/>
      <c r="L49" s="44"/>
      <c r="M49" s="46"/>
      <c r="N49" s="47"/>
      <c r="O49" s="48"/>
      <c r="P49" s="48"/>
      <c r="Q49" s="38" t="n">
        <v>36</v>
      </c>
      <c r="R49" s="39" t="s">
        <v>93</v>
      </c>
      <c r="S49" s="40" t="s">
        <v>32</v>
      </c>
      <c r="T49" s="54" t="s">
        <v>91</v>
      </c>
      <c r="U49" s="41" t="s">
        <v>28</v>
      </c>
      <c r="V49" s="41" t="n">
        <v>3</v>
      </c>
      <c r="W49" s="50" t="s">
        <v>30</v>
      </c>
      <c r="X49" s="50"/>
      <c r="Y49" s="71" t="n">
        <v>40392</v>
      </c>
      <c r="Z49" s="52" t="n">
        <f aca="false">V49*Y49</f>
        <v>121176</v>
      </c>
      <c r="AA49" s="35"/>
      <c r="AB49" s="35"/>
    </row>
    <row r="50" s="36" customFormat="true" ht="38.35" hidden="false" customHeight="false" outlineLevel="0" collapsed="false">
      <c r="B50" s="37"/>
      <c r="C50" s="38" t="n">
        <v>37</v>
      </c>
      <c r="D50" s="39" t="s">
        <v>94</v>
      </c>
      <c r="E50" s="40" t="s">
        <v>32</v>
      </c>
      <c r="F50" s="41" t="s">
        <v>28</v>
      </c>
      <c r="G50" s="38" t="n">
        <f aca="false">V50</f>
        <v>3</v>
      </c>
      <c r="H50" s="42"/>
      <c r="I50" s="56"/>
      <c r="J50" s="44"/>
      <c r="K50" s="57"/>
      <c r="L50" s="44"/>
      <c r="M50" s="46"/>
      <c r="N50" s="47"/>
      <c r="O50" s="48"/>
      <c r="P50" s="48"/>
      <c r="Q50" s="38" t="n">
        <v>37</v>
      </c>
      <c r="R50" s="39" t="s">
        <v>94</v>
      </c>
      <c r="S50" s="40" t="s">
        <v>32</v>
      </c>
      <c r="T50" s="54" t="s">
        <v>91</v>
      </c>
      <c r="U50" s="41" t="s">
        <v>28</v>
      </c>
      <c r="V50" s="41" t="n">
        <v>3</v>
      </c>
      <c r="W50" s="50" t="s">
        <v>30</v>
      </c>
      <c r="X50" s="50"/>
      <c r="Y50" s="71" t="n">
        <v>210000</v>
      </c>
      <c r="Z50" s="52" t="n">
        <f aca="false">V50*Y50</f>
        <v>630000</v>
      </c>
      <c r="AA50" s="35"/>
      <c r="AB50" s="35"/>
    </row>
    <row r="51" s="36" customFormat="true" ht="25.55" hidden="false" customHeight="false" outlineLevel="0" collapsed="false">
      <c r="B51" s="37"/>
      <c r="C51" s="38" t="n">
        <v>38</v>
      </c>
      <c r="D51" s="39" t="s">
        <v>95</v>
      </c>
      <c r="E51" s="40" t="s">
        <v>27</v>
      </c>
      <c r="F51" s="41" t="s">
        <v>28</v>
      </c>
      <c r="G51" s="38" t="n">
        <f aca="false">V51</f>
        <v>3</v>
      </c>
      <c r="H51" s="42"/>
      <c r="I51" s="56"/>
      <c r="J51" s="44"/>
      <c r="K51" s="57"/>
      <c r="L51" s="44"/>
      <c r="M51" s="46"/>
      <c r="N51" s="47"/>
      <c r="O51" s="48"/>
      <c r="P51" s="48"/>
      <c r="Q51" s="38" t="n">
        <v>38</v>
      </c>
      <c r="R51" s="39" t="s">
        <v>95</v>
      </c>
      <c r="S51" s="40" t="s">
        <v>27</v>
      </c>
      <c r="T51" s="49" t="s">
        <v>96</v>
      </c>
      <c r="U51" s="41" t="s">
        <v>28</v>
      </c>
      <c r="V51" s="38" t="n">
        <v>3</v>
      </c>
      <c r="W51" s="50" t="s">
        <v>30</v>
      </c>
      <c r="X51" s="50"/>
      <c r="Y51" s="68" t="n">
        <v>66906</v>
      </c>
      <c r="Z51" s="52" t="n">
        <f aca="false">V51*Y51</f>
        <v>200718</v>
      </c>
      <c r="AA51" s="35"/>
      <c r="AB51" s="35"/>
    </row>
    <row r="52" s="36" customFormat="true" ht="25.55" hidden="false" customHeight="false" outlineLevel="0" collapsed="false">
      <c r="B52" s="37"/>
      <c r="C52" s="38" t="n">
        <v>39</v>
      </c>
      <c r="D52" s="39" t="s">
        <v>97</v>
      </c>
      <c r="E52" s="40" t="s">
        <v>27</v>
      </c>
      <c r="F52" s="41" t="s">
        <v>28</v>
      </c>
      <c r="G52" s="38" t="n">
        <f aca="false">V52</f>
        <v>1</v>
      </c>
      <c r="H52" s="42"/>
      <c r="I52" s="56"/>
      <c r="J52" s="44"/>
      <c r="K52" s="57"/>
      <c r="L52" s="44"/>
      <c r="M52" s="46"/>
      <c r="N52" s="47"/>
      <c r="O52" s="48"/>
      <c r="P52" s="48"/>
      <c r="Q52" s="38" t="n">
        <v>39</v>
      </c>
      <c r="R52" s="39" t="s">
        <v>97</v>
      </c>
      <c r="S52" s="40" t="s">
        <v>27</v>
      </c>
      <c r="T52" s="49" t="s">
        <v>98</v>
      </c>
      <c r="U52" s="41" t="s">
        <v>28</v>
      </c>
      <c r="V52" s="38" t="n">
        <v>1</v>
      </c>
      <c r="W52" s="50" t="s">
        <v>30</v>
      </c>
      <c r="X52" s="50"/>
      <c r="Y52" s="51" t="n">
        <v>51460</v>
      </c>
      <c r="Z52" s="52" t="n">
        <f aca="false">V52*Y52</f>
        <v>51460</v>
      </c>
      <c r="AA52" s="35"/>
      <c r="AB52" s="35"/>
    </row>
    <row r="53" s="36" customFormat="true" ht="25.55" hidden="false" customHeight="false" outlineLevel="0" collapsed="false">
      <c r="B53" s="37"/>
      <c r="C53" s="38" t="n">
        <v>40</v>
      </c>
      <c r="D53" s="64" t="s">
        <v>99</v>
      </c>
      <c r="E53" s="40" t="s">
        <v>27</v>
      </c>
      <c r="F53" s="41" t="s">
        <v>28</v>
      </c>
      <c r="G53" s="38" t="n">
        <f aca="false">V53</f>
        <v>4</v>
      </c>
      <c r="H53" s="42"/>
      <c r="I53" s="56"/>
      <c r="J53" s="44"/>
      <c r="K53" s="45"/>
      <c r="L53" s="44"/>
      <c r="M53" s="46"/>
      <c r="N53" s="47"/>
      <c r="O53" s="48"/>
      <c r="P53" s="48"/>
      <c r="Q53" s="38" t="n">
        <v>40</v>
      </c>
      <c r="R53" s="64" t="s">
        <v>99</v>
      </c>
      <c r="S53" s="40" t="s">
        <v>27</v>
      </c>
      <c r="T53" s="49" t="s">
        <v>100</v>
      </c>
      <c r="U53" s="41" t="s">
        <v>28</v>
      </c>
      <c r="V53" s="41" t="n">
        <v>4</v>
      </c>
      <c r="W53" s="50" t="s">
        <v>30</v>
      </c>
      <c r="X53" s="50"/>
      <c r="Y53" s="72" t="n">
        <v>320000</v>
      </c>
      <c r="Z53" s="52" t="n">
        <f aca="false">V53*Y53</f>
        <v>1280000</v>
      </c>
      <c r="AA53" s="35"/>
      <c r="AB53" s="35"/>
    </row>
    <row r="54" s="36" customFormat="true" ht="25.55" hidden="false" customHeight="false" outlineLevel="0" collapsed="false">
      <c r="B54" s="37"/>
      <c r="C54" s="38" t="n">
        <v>41</v>
      </c>
      <c r="D54" s="39" t="s">
        <v>101</v>
      </c>
      <c r="E54" s="40" t="s">
        <v>27</v>
      </c>
      <c r="F54" s="41" t="s">
        <v>62</v>
      </c>
      <c r="G54" s="38" t="n">
        <f aca="false">V54</f>
        <v>250</v>
      </c>
      <c r="H54" s="42"/>
      <c r="I54" s="43"/>
      <c r="J54" s="56"/>
      <c r="K54" s="57"/>
      <c r="L54" s="44"/>
      <c r="M54" s="46"/>
      <c r="N54" s="47"/>
      <c r="O54" s="48"/>
      <c r="P54" s="48"/>
      <c r="Q54" s="38" t="n">
        <v>41</v>
      </c>
      <c r="R54" s="39" t="s">
        <v>101</v>
      </c>
      <c r="S54" s="40" t="s">
        <v>27</v>
      </c>
      <c r="T54" s="49" t="s">
        <v>102</v>
      </c>
      <c r="U54" s="41" t="s">
        <v>62</v>
      </c>
      <c r="V54" s="41" t="n">
        <v>250</v>
      </c>
      <c r="W54" s="50" t="s">
        <v>30</v>
      </c>
      <c r="X54" s="50"/>
      <c r="Y54" s="72" t="n">
        <v>190</v>
      </c>
      <c r="Z54" s="52" t="n">
        <f aca="false">V54*Y54</f>
        <v>47500</v>
      </c>
      <c r="AA54" s="35"/>
      <c r="AB54" s="35"/>
    </row>
    <row r="55" s="36" customFormat="true" ht="25.55" hidden="false" customHeight="false" outlineLevel="0" collapsed="false">
      <c r="B55" s="37"/>
      <c r="C55" s="38" t="n">
        <v>42</v>
      </c>
      <c r="D55" s="39" t="s">
        <v>103</v>
      </c>
      <c r="E55" s="40" t="s">
        <v>27</v>
      </c>
      <c r="F55" s="41" t="s">
        <v>28</v>
      </c>
      <c r="G55" s="38" t="n">
        <f aca="false">V55</f>
        <v>10</v>
      </c>
      <c r="H55" s="42"/>
      <c r="I55" s="43"/>
      <c r="J55" s="44"/>
      <c r="K55" s="45"/>
      <c r="L55" s="44"/>
      <c r="M55" s="46"/>
      <c r="N55" s="47"/>
      <c r="O55" s="48"/>
      <c r="P55" s="48"/>
      <c r="Q55" s="38" t="n">
        <v>42</v>
      </c>
      <c r="R55" s="39" t="s">
        <v>103</v>
      </c>
      <c r="S55" s="40" t="s">
        <v>27</v>
      </c>
      <c r="T55" s="49" t="s">
        <v>104</v>
      </c>
      <c r="U55" s="41" t="s">
        <v>28</v>
      </c>
      <c r="V55" s="41" t="n">
        <v>10</v>
      </c>
      <c r="W55" s="50" t="s">
        <v>30</v>
      </c>
      <c r="X55" s="50"/>
      <c r="Y55" s="72" t="n">
        <v>79</v>
      </c>
      <c r="Z55" s="52" t="n">
        <f aca="false">V55*Y55</f>
        <v>790</v>
      </c>
      <c r="AA55" s="35"/>
      <c r="AB55" s="35"/>
    </row>
    <row r="56" s="36" customFormat="true" ht="38.35" hidden="false" customHeight="false" outlineLevel="0" collapsed="false">
      <c r="B56" s="37"/>
      <c r="C56" s="38" t="n">
        <v>43</v>
      </c>
      <c r="D56" s="73" t="s">
        <v>105</v>
      </c>
      <c r="E56" s="40" t="s">
        <v>27</v>
      </c>
      <c r="F56" s="41" t="s">
        <v>28</v>
      </c>
      <c r="G56" s="38" t="n">
        <f aca="false">V56</f>
        <v>3</v>
      </c>
      <c r="H56" s="42"/>
      <c r="I56" s="43"/>
      <c r="J56" s="44"/>
      <c r="K56" s="57"/>
      <c r="L56" s="44"/>
      <c r="M56" s="46"/>
      <c r="N56" s="47"/>
      <c r="O56" s="48"/>
      <c r="P56" s="48"/>
      <c r="Q56" s="38" t="n">
        <v>43</v>
      </c>
      <c r="R56" s="73" t="s">
        <v>105</v>
      </c>
      <c r="S56" s="40" t="s">
        <v>27</v>
      </c>
      <c r="T56" s="49" t="s">
        <v>106</v>
      </c>
      <c r="U56" s="41" t="s">
        <v>28</v>
      </c>
      <c r="V56" s="41" t="n">
        <v>3</v>
      </c>
      <c r="W56" s="50" t="s">
        <v>30</v>
      </c>
      <c r="X56" s="50"/>
      <c r="Y56" s="72" t="n">
        <v>33900</v>
      </c>
      <c r="Z56" s="52" t="n">
        <f aca="false">V56*Y56</f>
        <v>101700</v>
      </c>
      <c r="AA56" s="35"/>
      <c r="AB56" s="35"/>
    </row>
    <row r="57" s="36" customFormat="true" ht="36.2" hidden="false" customHeight="false" outlineLevel="0" collapsed="false">
      <c r="B57" s="37"/>
      <c r="C57" s="38" t="n">
        <v>44</v>
      </c>
      <c r="D57" s="74" t="s">
        <v>107</v>
      </c>
      <c r="E57" s="40" t="s">
        <v>27</v>
      </c>
      <c r="F57" s="41" t="s">
        <v>28</v>
      </c>
      <c r="G57" s="38" t="n">
        <f aca="false">V57</f>
        <v>3</v>
      </c>
      <c r="H57" s="42"/>
      <c r="I57" s="43"/>
      <c r="J57" s="44"/>
      <c r="K57" s="57"/>
      <c r="L57" s="44"/>
      <c r="M57" s="46"/>
      <c r="N57" s="47"/>
      <c r="O57" s="48"/>
      <c r="P57" s="48"/>
      <c r="Q57" s="38" t="n">
        <v>44</v>
      </c>
      <c r="R57" s="74" t="s">
        <v>107</v>
      </c>
      <c r="S57" s="40" t="s">
        <v>27</v>
      </c>
      <c r="T57" s="49" t="s">
        <v>106</v>
      </c>
      <c r="U57" s="41" t="s">
        <v>28</v>
      </c>
      <c r="V57" s="41" t="n">
        <v>3</v>
      </c>
      <c r="W57" s="50" t="s">
        <v>30</v>
      </c>
      <c r="X57" s="50"/>
      <c r="Y57" s="72" t="n">
        <v>21300</v>
      </c>
      <c r="Z57" s="52" t="n">
        <f aca="false">V57*Y57</f>
        <v>63900</v>
      </c>
      <c r="AA57" s="35"/>
      <c r="AB57" s="35"/>
    </row>
    <row r="58" s="36" customFormat="true" ht="25.55" hidden="false" customHeight="false" outlineLevel="0" collapsed="false">
      <c r="B58" s="37"/>
      <c r="C58" s="38" t="n">
        <v>45</v>
      </c>
      <c r="D58" s="39" t="s">
        <v>108</v>
      </c>
      <c r="E58" s="40" t="s">
        <v>32</v>
      </c>
      <c r="F58" s="41" t="s">
        <v>62</v>
      </c>
      <c r="G58" s="38" t="n">
        <f aca="false">V58</f>
        <v>250</v>
      </c>
      <c r="H58" s="42"/>
      <c r="I58" s="43"/>
      <c r="J58" s="44"/>
      <c r="K58" s="45"/>
      <c r="L58" s="44"/>
      <c r="M58" s="46"/>
      <c r="N58" s="47"/>
      <c r="O58" s="48"/>
      <c r="P58" s="48"/>
      <c r="Q58" s="38" t="n">
        <v>45</v>
      </c>
      <c r="R58" s="39" t="s">
        <v>108</v>
      </c>
      <c r="S58" s="40" t="s">
        <v>32</v>
      </c>
      <c r="T58" s="54" t="s">
        <v>109</v>
      </c>
      <c r="U58" s="41" t="s">
        <v>62</v>
      </c>
      <c r="V58" s="38" t="n">
        <v>250</v>
      </c>
      <c r="W58" s="50" t="s">
        <v>30</v>
      </c>
      <c r="X58" s="50"/>
      <c r="Y58" s="51" t="n">
        <v>25</v>
      </c>
      <c r="Z58" s="52" t="n">
        <f aca="false">V58*Y58</f>
        <v>6250</v>
      </c>
      <c r="AA58" s="35"/>
      <c r="AB58" s="35"/>
    </row>
    <row r="59" s="36" customFormat="true" ht="25.55" hidden="false" customHeight="false" outlineLevel="0" collapsed="false">
      <c r="B59" s="37"/>
      <c r="C59" s="38" t="n">
        <v>46</v>
      </c>
      <c r="D59" s="39" t="s">
        <v>110</v>
      </c>
      <c r="E59" s="40" t="s">
        <v>65</v>
      </c>
      <c r="F59" s="41" t="s">
        <v>28</v>
      </c>
      <c r="G59" s="38" t="n">
        <f aca="false">V59</f>
        <v>50</v>
      </c>
      <c r="H59" s="42"/>
      <c r="I59" s="43"/>
      <c r="J59" s="44"/>
      <c r="K59" s="45"/>
      <c r="L59" s="44"/>
      <c r="M59" s="46"/>
      <c r="N59" s="47"/>
      <c r="O59" s="48"/>
      <c r="P59" s="48"/>
      <c r="Q59" s="38" t="n">
        <v>46</v>
      </c>
      <c r="R59" s="39" t="s">
        <v>111</v>
      </c>
      <c r="S59" s="40" t="s">
        <v>65</v>
      </c>
      <c r="T59" s="75" t="s">
        <v>112</v>
      </c>
      <c r="U59" s="41" t="s">
        <v>28</v>
      </c>
      <c r="V59" s="38" t="n">
        <v>50</v>
      </c>
      <c r="W59" s="50" t="s">
        <v>30</v>
      </c>
      <c r="X59" s="50"/>
      <c r="Y59" s="51" t="n">
        <v>410</v>
      </c>
      <c r="Z59" s="52" t="n">
        <f aca="false">V59*Y59</f>
        <v>20500</v>
      </c>
      <c r="AA59" s="35"/>
      <c r="AB59" s="35"/>
    </row>
    <row r="60" s="36" customFormat="true" ht="25.55" hidden="false" customHeight="false" outlineLevel="0" collapsed="false">
      <c r="B60" s="37"/>
      <c r="C60" s="38" t="n">
        <v>47</v>
      </c>
      <c r="D60" s="39" t="s">
        <v>113</v>
      </c>
      <c r="E60" s="40" t="s">
        <v>65</v>
      </c>
      <c r="F60" s="41" t="s">
        <v>28</v>
      </c>
      <c r="G60" s="38" t="n">
        <f aca="false">V60</f>
        <v>3</v>
      </c>
      <c r="H60" s="42"/>
      <c r="I60" s="43"/>
      <c r="J60" s="44"/>
      <c r="K60" s="58"/>
      <c r="L60" s="44"/>
      <c r="M60" s="46"/>
      <c r="N60" s="47"/>
      <c r="O60" s="48"/>
      <c r="P60" s="48"/>
      <c r="Q60" s="38" t="n">
        <v>47</v>
      </c>
      <c r="R60" s="39" t="s">
        <v>114</v>
      </c>
      <c r="S60" s="40" t="s">
        <v>65</v>
      </c>
      <c r="T60" s="75" t="s">
        <v>115</v>
      </c>
      <c r="U60" s="41" t="s">
        <v>28</v>
      </c>
      <c r="V60" s="38" t="n">
        <v>3</v>
      </c>
      <c r="W60" s="50" t="s">
        <v>30</v>
      </c>
      <c r="X60" s="50"/>
      <c r="Y60" s="51" t="n">
        <v>3600</v>
      </c>
      <c r="Z60" s="52" t="n">
        <f aca="false">V60*Y60</f>
        <v>10800</v>
      </c>
      <c r="AA60" s="35"/>
      <c r="AB60" s="35"/>
    </row>
    <row r="61" s="36" customFormat="true" ht="25.55" hidden="false" customHeight="false" outlineLevel="0" collapsed="false">
      <c r="B61" s="37"/>
      <c r="C61" s="38" t="n">
        <v>48</v>
      </c>
      <c r="D61" s="39" t="s">
        <v>116</v>
      </c>
      <c r="E61" s="40" t="s">
        <v>27</v>
      </c>
      <c r="F61" s="41" t="s">
        <v>28</v>
      </c>
      <c r="G61" s="38" t="n">
        <f aca="false">V61</f>
        <v>2</v>
      </c>
      <c r="H61" s="42"/>
      <c r="I61" s="43"/>
      <c r="J61" s="44"/>
      <c r="K61" s="45"/>
      <c r="L61" s="44"/>
      <c r="M61" s="46"/>
      <c r="N61" s="47"/>
      <c r="O61" s="48"/>
      <c r="P61" s="48"/>
      <c r="Q61" s="38" t="n">
        <v>48</v>
      </c>
      <c r="R61" s="39" t="s">
        <v>116</v>
      </c>
      <c r="S61" s="40" t="s">
        <v>27</v>
      </c>
      <c r="T61" s="49" t="s">
        <v>117</v>
      </c>
      <c r="U61" s="41" t="s">
        <v>28</v>
      </c>
      <c r="V61" s="38" t="n">
        <v>2</v>
      </c>
      <c r="W61" s="50" t="s">
        <v>30</v>
      </c>
      <c r="X61" s="50"/>
      <c r="Y61" s="51" t="n">
        <v>6500</v>
      </c>
      <c r="Z61" s="52" t="n">
        <f aca="false">V61*Y61</f>
        <v>13000</v>
      </c>
      <c r="AA61" s="35"/>
      <c r="AB61" s="35"/>
    </row>
    <row r="62" s="36" customFormat="true" ht="38.35" hidden="false" customHeight="false" outlineLevel="0" collapsed="false">
      <c r="B62" s="37"/>
      <c r="C62" s="38" t="n">
        <v>49</v>
      </c>
      <c r="D62" s="39" t="s">
        <v>118</v>
      </c>
      <c r="E62" s="40" t="s">
        <v>27</v>
      </c>
      <c r="F62" s="41" t="s">
        <v>28</v>
      </c>
      <c r="G62" s="38" t="n">
        <f aca="false">V62</f>
        <v>4</v>
      </c>
      <c r="H62" s="42"/>
      <c r="I62" s="43"/>
      <c r="J62" s="44"/>
      <c r="K62" s="57"/>
      <c r="L62" s="44"/>
      <c r="M62" s="46"/>
      <c r="N62" s="47"/>
      <c r="O62" s="48"/>
      <c r="P62" s="48"/>
      <c r="Q62" s="38" t="n">
        <v>49</v>
      </c>
      <c r="R62" s="39" t="s">
        <v>118</v>
      </c>
      <c r="S62" s="40" t="s">
        <v>27</v>
      </c>
      <c r="T62" s="49" t="s">
        <v>119</v>
      </c>
      <c r="U62" s="41" t="s">
        <v>28</v>
      </c>
      <c r="V62" s="38" t="n">
        <v>4</v>
      </c>
      <c r="W62" s="50" t="s">
        <v>30</v>
      </c>
      <c r="X62" s="50"/>
      <c r="Y62" s="51" t="n">
        <v>197</v>
      </c>
      <c r="Z62" s="52" t="n">
        <f aca="false">V62*Y62</f>
        <v>788</v>
      </c>
      <c r="AA62" s="35"/>
      <c r="AB62" s="35"/>
    </row>
    <row r="63" s="36" customFormat="true" ht="25.55" hidden="false" customHeight="false" outlineLevel="0" collapsed="false">
      <c r="B63" s="37"/>
      <c r="C63" s="38" t="n">
        <v>50</v>
      </c>
      <c r="D63" s="39" t="s">
        <v>120</v>
      </c>
      <c r="E63" s="40" t="s">
        <v>27</v>
      </c>
      <c r="F63" s="41" t="s">
        <v>28</v>
      </c>
      <c r="G63" s="38" t="n">
        <f aca="false">V63</f>
        <v>4</v>
      </c>
      <c r="H63" s="42"/>
      <c r="I63" s="43"/>
      <c r="J63" s="44"/>
      <c r="K63" s="57"/>
      <c r="L63" s="44"/>
      <c r="M63" s="46"/>
      <c r="N63" s="47"/>
      <c r="O63" s="48"/>
      <c r="P63" s="48"/>
      <c r="Q63" s="38" t="n">
        <v>50</v>
      </c>
      <c r="R63" s="39" t="s">
        <v>120</v>
      </c>
      <c r="S63" s="40" t="s">
        <v>27</v>
      </c>
      <c r="T63" s="49" t="s">
        <v>56</v>
      </c>
      <c r="U63" s="41" t="s">
        <v>28</v>
      </c>
      <c r="V63" s="38" t="n">
        <v>4</v>
      </c>
      <c r="W63" s="50" t="s">
        <v>30</v>
      </c>
      <c r="X63" s="50"/>
      <c r="Y63" s="51" t="n">
        <v>2250</v>
      </c>
      <c r="Z63" s="52" t="n">
        <f aca="false">V63*Y63</f>
        <v>9000</v>
      </c>
      <c r="AA63" s="35"/>
      <c r="AB63" s="35"/>
    </row>
    <row r="64" s="36" customFormat="true" ht="25.55" hidden="false" customHeight="false" outlineLevel="0" collapsed="false">
      <c r="B64" s="37"/>
      <c r="C64" s="38" t="n">
        <v>51</v>
      </c>
      <c r="D64" s="39" t="s">
        <v>121</v>
      </c>
      <c r="E64" s="40" t="s">
        <v>27</v>
      </c>
      <c r="F64" s="41" t="s">
        <v>28</v>
      </c>
      <c r="G64" s="38" t="n">
        <f aca="false">V64</f>
        <v>4</v>
      </c>
      <c r="H64" s="42"/>
      <c r="I64" s="43"/>
      <c r="J64" s="44"/>
      <c r="K64" s="57"/>
      <c r="L64" s="44"/>
      <c r="M64" s="46"/>
      <c r="N64" s="47"/>
      <c r="O64" s="48"/>
      <c r="P64" s="48"/>
      <c r="Q64" s="38" t="n">
        <v>51</v>
      </c>
      <c r="R64" s="39" t="s">
        <v>121</v>
      </c>
      <c r="S64" s="40" t="s">
        <v>27</v>
      </c>
      <c r="T64" s="49" t="s">
        <v>56</v>
      </c>
      <c r="U64" s="41" t="s">
        <v>28</v>
      </c>
      <c r="V64" s="38" t="n">
        <v>4</v>
      </c>
      <c r="W64" s="50" t="s">
        <v>30</v>
      </c>
      <c r="X64" s="50"/>
      <c r="Y64" s="51" t="n">
        <v>2250</v>
      </c>
      <c r="Z64" s="52" t="n">
        <f aca="false">V64*Y64</f>
        <v>9000</v>
      </c>
      <c r="AA64" s="35"/>
      <c r="AB64" s="35"/>
    </row>
    <row r="65" s="36" customFormat="true" ht="25.55" hidden="false" customHeight="false" outlineLevel="0" collapsed="false">
      <c r="B65" s="37"/>
      <c r="C65" s="38" t="n">
        <v>52</v>
      </c>
      <c r="D65" s="39" t="s">
        <v>122</v>
      </c>
      <c r="E65" s="40" t="s">
        <v>32</v>
      </c>
      <c r="F65" s="41" t="s">
        <v>28</v>
      </c>
      <c r="G65" s="38" t="n">
        <f aca="false">V65</f>
        <v>1</v>
      </c>
      <c r="H65" s="42"/>
      <c r="I65" s="43"/>
      <c r="J65" s="44"/>
      <c r="K65" s="57"/>
      <c r="L65" s="44"/>
      <c r="M65" s="46"/>
      <c r="N65" s="47"/>
      <c r="O65" s="48"/>
      <c r="P65" s="48"/>
      <c r="Q65" s="38" t="n">
        <v>52</v>
      </c>
      <c r="R65" s="39" t="s">
        <v>122</v>
      </c>
      <c r="S65" s="40" t="s">
        <v>32</v>
      </c>
      <c r="T65" s="54" t="s">
        <v>83</v>
      </c>
      <c r="U65" s="41" t="s">
        <v>28</v>
      </c>
      <c r="V65" s="38" t="n">
        <v>1</v>
      </c>
      <c r="W65" s="50" t="s">
        <v>30</v>
      </c>
      <c r="X65" s="50"/>
      <c r="Y65" s="51" t="n">
        <v>1140</v>
      </c>
      <c r="Z65" s="52" t="n">
        <f aca="false">V65*Y65</f>
        <v>1140</v>
      </c>
      <c r="AA65" s="35"/>
      <c r="AB65" s="35"/>
    </row>
    <row r="66" s="36" customFormat="true" ht="25.55" hidden="false" customHeight="false" outlineLevel="0" collapsed="false">
      <c r="B66" s="37"/>
      <c r="C66" s="38" t="n">
        <v>53</v>
      </c>
      <c r="D66" s="39" t="s">
        <v>123</v>
      </c>
      <c r="E66" s="40" t="s">
        <v>32</v>
      </c>
      <c r="F66" s="41" t="s">
        <v>124</v>
      </c>
      <c r="G66" s="38" t="n">
        <f aca="false">V66</f>
        <v>1</v>
      </c>
      <c r="H66" s="42"/>
      <c r="I66" s="43"/>
      <c r="J66" s="44"/>
      <c r="K66" s="57"/>
      <c r="L66" s="44"/>
      <c r="M66" s="46"/>
      <c r="N66" s="47"/>
      <c r="O66" s="48"/>
      <c r="P66" s="48"/>
      <c r="Q66" s="38" t="n">
        <v>53</v>
      </c>
      <c r="R66" s="39" t="s">
        <v>123</v>
      </c>
      <c r="S66" s="40" t="s">
        <v>32</v>
      </c>
      <c r="T66" s="54" t="s">
        <v>125</v>
      </c>
      <c r="U66" s="41" t="s">
        <v>124</v>
      </c>
      <c r="V66" s="38" t="n">
        <v>1</v>
      </c>
      <c r="W66" s="50" t="s">
        <v>30</v>
      </c>
      <c r="X66" s="50"/>
      <c r="Y66" s="51" t="n">
        <v>9075</v>
      </c>
      <c r="Z66" s="52" t="n">
        <f aca="false">V66*Y66</f>
        <v>9075</v>
      </c>
      <c r="AA66" s="35"/>
      <c r="AB66" s="35"/>
    </row>
    <row r="67" s="36" customFormat="true" ht="25.55" hidden="false" customHeight="false" outlineLevel="0" collapsed="false">
      <c r="B67" s="37"/>
      <c r="C67" s="38" t="n">
        <v>54</v>
      </c>
      <c r="D67" s="39" t="s">
        <v>126</v>
      </c>
      <c r="E67" s="40" t="s">
        <v>27</v>
      </c>
      <c r="F67" s="41" t="s">
        <v>124</v>
      </c>
      <c r="G67" s="38" t="n">
        <f aca="false">V67</f>
        <v>1</v>
      </c>
      <c r="H67" s="42"/>
      <c r="I67" s="43"/>
      <c r="J67" s="44"/>
      <c r="K67" s="57"/>
      <c r="L67" s="44"/>
      <c r="M67" s="46"/>
      <c r="N67" s="47"/>
      <c r="O67" s="48"/>
      <c r="P67" s="48"/>
      <c r="Q67" s="38" t="n">
        <v>54</v>
      </c>
      <c r="R67" s="39" t="s">
        <v>126</v>
      </c>
      <c r="S67" s="40" t="s">
        <v>27</v>
      </c>
      <c r="T67" s="49" t="s">
        <v>127</v>
      </c>
      <c r="U67" s="41" t="s">
        <v>124</v>
      </c>
      <c r="V67" s="38" t="n">
        <v>1</v>
      </c>
      <c r="W67" s="50" t="s">
        <v>30</v>
      </c>
      <c r="X67" s="50"/>
      <c r="Y67" s="51" t="n">
        <v>12990</v>
      </c>
      <c r="Z67" s="52" t="n">
        <f aca="false">V67*Y67</f>
        <v>12990</v>
      </c>
      <c r="AA67" s="35"/>
      <c r="AB67" s="35"/>
    </row>
    <row r="68" s="36" customFormat="true" ht="25.55" hidden="false" customHeight="false" outlineLevel="0" collapsed="false">
      <c r="B68" s="37"/>
      <c r="C68" s="38" t="n">
        <v>55</v>
      </c>
      <c r="D68" s="39" t="s">
        <v>128</v>
      </c>
      <c r="E68" s="40" t="s">
        <v>32</v>
      </c>
      <c r="F68" s="41" t="s">
        <v>124</v>
      </c>
      <c r="G68" s="38" t="n">
        <f aca="false">V68</f>
        <v>1</v>
      </c>
      <c r="H68" s="42"/>
      <c r="I68" s="43"/>
      <c r="J68" s="44"/>
      <c r="K68" s="57"/>
      <c r="L68" s="44"/>
      <c r="M68" s="46"/>
      <c r="N68" s="47"/>
      <c r="O68" s="48"/>
      <c r="P68" s="48"/>
      <c r="Q68" s="38" t="n">
        <v>55</v>
      </c>
      <c r="R68" s="39" t="s">
        <v>128</v>
      </c>
      <c r="S68" s="40" t="s">
        <v>32</v>
      </c>
      <c r="T68" s="54" t="s">
        <v>129</v>
      </c>
      <c r="U68" s="41" t="s">
        <v>124</v>
      </c>
      <c r="V68" s="38" t="n">
        <v>1</v>
      </c>
      <c r="W68" s="50" t="s">
        <v>30</v>
      </c>
      <c r="X68" s="50"/>
      <c r="Y68" s="51" t="n">
        <v>32500</v>
      </c>
      <c r="Z68" s="52" t="n">
        <f aca="false">V68*Y68</f>
        <v>32500</v>
      </c>
      <c r="AA68" s="35"/>
      <c r="AB68" s="35"/>
    </row>
    <row r="69" s="36" customFormat="true" ht="25.55" hidden="false" customHeight="false" outlineLevel="0" collapsed="false">
      <c r="B69" s="37"/>
      <c r="C69" s="38" t="n">
        <v>56</v>
      </c>
      <c r="D69" s="39" t="s">
        <v>130</v>
      </c>
      <c r="E69" s="40" t="s">
        <v>27</v>
      </c>
      <c r="F69" s="41" t="s">
        <v>28</v>
      </c>
      <c r="G69" s="38" t="n">
        <f aca="false">V69</f>
        <v>1</v>
      </c>
      <c r="H69" s="42"/>
      <c r="I69" s="43"/>
      <c r="J69" s="44"/>
      <c r="K69" s="45"/>
      <c r="L69" s="44"/>
      <c r="M69" s="46"/>
      <c r="N69" s="47"/>
      <c r="O69" s="48"/>
      <c r="P69" s="48"/>
      <c r="Q69" s="38" t="n">
        <v>56</v>
      </c>
      <c r="R69" s="39" t="s">
        <v>130</v>
      </c>
      <c r="S69" s="40" t="s">
        <v>27</v>
      </c>
      <c r="T69" s="49" t="s">
        <v>131</v>
      </c>
      <c r="U69" s="41" t="s">
        <v>28</v>
      </c>
      <c r="V69" s="38" t="n">
        <v>1</v>
      </c>
      <c r="W69" s="50" t="s">
        <v>30</v>
      </c>
      <c r="X69" s="50"/>
      <c r="Y69" s="51" t="n">
        <v>19490</v>
      </c>
      <c r="Z69" s="52" t="n">
        <f aca="false">V69*Y69</f>
        <v>19490</v>
      </c>
      <c r="AA69" s="35"/>
      <c r="AB69" s="35"/>
    </row>
    <row r="70" s="36" customFormat="true" ht="25.55" hidden="false" customHeight="false" outlineLevel="0" collapsed="false">
      <c r="B70" s="37"/>
      <c r="C70" s="38" t="n">
        <v>57</v>
      </c>
      <c r="D70" s="39" t="s">
        <v>132</v>
      </c>
      <c r="E70" s="40" t="s">
        <v>27</v>
      </c>
      <c r="F70" s="41" t="s">
        <v>28</v>
      </c>
      <c r="G70" s="38" t="n">
        <f aca="false">V70</f>
        <v>1</v>
      </c>
      <c r="H70" s="55"/>
      <c r="I70" s="43"/>
      <c r="J70" s="44"/>
      <c r="K70" s="45"/>
      <c r="L70" s="44"/>
      <c r="M70" s="46"/>
      <c r="N70" s="47"/>
      <c r="O70" s="48"/>
      <c r="P70" s="48"/>
      <c r="Q70" s="38" t="n">
        <v>57</v>
      </c>
      <c r="R70" s="39" t="s">
        <v>132</v>
      </c>
      <c r="S70" s="40" t="s">
        <v>27</v>
      </c>
      <c r="T70" s="49" t="s">
        <v>131</v>
      </c>
      <c r="U70" s="41" t="s">
        <v>28</v>
      </c>
      <c r="V70" s="38" t="n">
        <v>1</v>
      </c>
      <c r="W70" s="50" t="s">
        <v>30</v>
      </c>
      <c r="X70" s="50"/>
      <c r="Y70" s="51" t="n">
        <v>38200</v>
      </c>
      <c r="Z70" s="52" t="n">
        <f aca="false">V70*Y70</f>
        <v>38200</v>
      </c>
      <c r="AA70" s="35"/>
      <c r="AB70" s="35"/>
    </row>
    <row r="71" s="36" customFormat="true" ht="25.55" hidden="false" customHeight="false" outlineLevel="0" collapsed="false">
      <c r="B71" s="37"/>
      <c r="C71" s="38" t="n">
        <v>58</v>
      </c>
      <c r="D71" s="39" t="s">
        <v>133</v>
      </c>
      <c r="E71" s="40" t="s">
        <v>27</v>
      </c>
      <c r="F71" s="41" t="s">
        <v>28</v>
      </c>
      <c r="G71" s="38" t="n">
        <f aca="false">V71</f>
        <v>3</v>
      </c>
      <c r="H71" s="42"/>
      <c r="I71" s="43"/>
      <c r="J71" s="44"/>
      <c r="K71" s="45"/>
      <c r="L71" s="44"/>
      <c r="M71" s="46"/>
      <c r="N71" s="47"/>
      <c r="O71" s="48"/>
      <c r="P71" s="48"/>
      <c r="Q71" s="38" t="n">
        <v>58</v>
      </c>
      <c r="R71" s="39" t="s">
        <v>133</v>
      </c>
      <c r="S71" s="40" t="s">
        <v>27</v>
      </c>
      <c r="T71" s="49" t="s">
        <v>134</v>
      </c>
      <c r="U71" s="41" t="s">
        <v>28</v>
      </c>
      <c r="V71" s="38" t="n">
        <v>3</v>
      </c>
      <c r="W71" s="50" t="s">
        <v>30</v>
      </c>
      <c r="X71" s="50"/>
      <c r="Y71" s="51" t="n">
        <v>8000</v>
      </c>
      <c r="Z71" s="52" t="n">
        <f aca="false">V71*Y71</f>
        <v>24000</v>
      </c>
      <c r="AA71" s="35"/>
      <c r="AB71" s="35"/>
    </row>
    <row r="72" s="36" customFormat="true" ht="25.55" hidden="false" customHeight="false" outlineLevel="0" collapsed="false">
      <c r="B72" s="37"/>
      <c r="C72" s="38" t="n">
        <v>59</v>
      </c>
      <c r="D72" s="39" t="s">
        <v>135</v>
      </c>
      <c r="E72" s="40" t="s">
        <v>27</v>
      </c>
      <c r="F72" s="41" t="s">
        <v>28</v>
      </c>
      <c r="G72" s="38" t="n">
        <f aca="false">V72</f>
        <v>3</v>
      </c>
      <c r="H72" s="42"/>
      <c r="I72" s="56"/>
      <c r="J72" s="44"/>
      <c r="K72" s="57"/>
      <c r="L72" s="44"/>
      <c r="M72" s="46"/>
      <c r="N72" s="47"/>
      <c r="O72" s="48"/>
      <c r="P72" s="48"/>
      <c r="Q72" s="38" t="n">
        <v>59</v>
      </c>
      <c r="R72" s="39" t="s">
        <v>135</v>
      </c>
      <c r="S72" s="40" t="s">
        <v>27</v>
      </c>
      <c r="T72" s="49" t="s">
        <v>134</v>
      </c>
      <c r="U72" s="41" t="s">
        <v>28</v>
      </c>
      <c r="V72" s="38" t="n">
        <v>3</v>
      </c>
      <c r="W72" s="50" t="s">
        <v>30</v>
      </c>
      <c r="X72" s="50"/>
      <c r="Y72" s="51" t="n">
        <v>46500</v>
      </c>
      <c r="Z72" s="52" t="n">
        <f aca="false">V72*Y72</f>
        <v>139500</v>
      </c>
      <c r="AA72" s="35"/>
      <c r="AB72" s="35"/>
    </row>
    <row r="73" s="36" customFormat="true" ht="25.55" hidden="false" customHeight="false" outlineLevel="0" collapsed="false">
      <c r="B73" s="37"/>
      <c r="C73" s="38" t="n">
        <v>60</v>
      </c>
      <c r="D73" s="39" t="s">
        <v>136</v>
      </c>
      <c r="E73" s="40" t="s">
        <v>27</v>
      </c>
      <c r="F73" s="41" t="s">
        <v>28</v>
      </c>
      <c r="G73" s="38" t="n">
        <f aca="false">V73</f>
        <v>3</v>
      </c>
      <c r="H73" s="42"/>
      <c r="I73" s="76"/>
      <c r="J73" s="44"/>
      <c r="K73" s="57"/>
      <c r="L73" s="44"/>
      <c r="M73" s="46"/>
      <c r="N73" s="47"/>
      <c r="O73" s="48"/>
      <c r="P73" s="48"/>
      <c r="Q73" s="38" t="n">
        <v>60</v>
      </c>
      <c r="R73" s="39" t="s">
        <v>136</v>
      </c>
      <c r="S73" s="40" t="s">
        <v>27</v>
      </c>
      <c r="T73" s="49" t="s">
        <v>137</v>
      </c>
      <c r="U73" s="41" t="s">
        <v>28</v>
      </c>
      <c r="V73" s="38" t="n">
        <v>3</v>
      </c>
      <c r="W73" s="50" t="s">
        <v>30</v>
      </c>
      <c r="X73" s="50"/>
      <c r="Y73" s="51" t="n">
        <v>5300</v>
      </c>
      <c r="Z73" s="52" t="n">
        <f aca="false">V73*Y73</f>
        <v>15900</v>
      </c>
      <c r="AA73" s="35"/>
      <c r="AB73" s="35"/>
    </row>
    <row r="74" s="36" customFormat="true" ht="25.55" hidden="false" customHeight="false" outlineLevel="0" collapsed="false">
      <c r="B74" s="37"/>
      <c r="C74" s="38" t="n">
        <v>61</v>
      </c>
      <c r="D74" s="39" t="s">
        <v>138</v>
      </c>
      <c r="E74" s="40" t="s">
        <v>32</v>
      </c>
      <c r="F74" s="41" t="s">
        <v>28</v>
      </c>
      <c r="G74" s="38" t="n">
        <f aca="false">V74</f>
        <v>1</v>
      </c>
      <c r="H74" s="42"/>
      <c r="I74" s="76"/>
      <c r="J74" s="44"/>
      <c r="K74" s="57"/>
      <c r="L74" s="44"/>
      <c r="M74" s="46"/>
      <c r="N74" s="47"/>
      <c r="O74" s="48"/>
      <c r="P74" s="48"/>
      <c r="Q74" s="38" t="n">
        <v>61</v>
      </c>
      <c r="R74" s="39" t="s">
        <v>138</v>
      </c>
      <c r="S74" s="40" t="s">
        <v>32</v>
      </c>
      <c r="T74" s="49" t="s">
        <v>129</v>
      </c>
      <c r="U74" s="41" t="s">
        <v>28</v>
      </c>
      <c r="V74" s="38" t="n">
        <v>1</v>
      </c>
      <c r="W74" s="50" t="s">
        <v>30</v>
      </c>
      <c r="X74" s="50"/>
      <c r="Y74" s="51" t="n">
        <v>42844</v>
      </c>
      <c r="Z74" s="52" t="n">
        <f aca="false">V74*Y74</f>
        <v>42844</v>
      </c>
      <c r="AA74" s="35"/>
      <c r="AB74" s="35"/>
    </row>
    <row r="75" s="36" customFormat="true" ht="25.55" hidden="false" customHeight="false" outlineLevel="0" collapsed="false">
      <c r="B75" s="37"/>
      <c r="C75" s="38" t="n">
        <v>62</v>
      </c>
      <c r="D75" s="69" t="s">
        <v>139</v>
      </c>
      <c r="E75" s="40" t="s">
        <v>27</v>
      </c>
      <c r="F75" s="41" t="s">
        <v>28</v>
      </c>
      <c r="G75" s="38" t="n">
        <f aca="false">V75</f>
        <v>5</v>
      </c>
      <c r="H75" s="42"/>
      <c r="I75" s="76"/>
      <c r="J75" s="44"/>
      <c r="K75" s="57"/>
      <c r="L75" s="44"/>
      <c r="M75" s="46"/>
      <c r="N75" s="47"/>
      <c r="O75" s="48"/>
      <c r="P75" s="48"/>
      <c r="Q75" s="38" t="n">
        <v>62</v>
      </c>
      <c r="R75" s="69" t="s">
        <v>139</v>
      </c>
      <c r="S75" s="40" t="s">
        <v>27</v>
      </c>
      <c r="T75" s="49" t="s">
        <v>140</v>
      </c>
      <c r="U75" s="41" t="s">
        <v>28</v>
      </c>
      <c r="V75" s="38" t="n">
        <v>5</v>
      </c>
      <c r="W75" s="50" t="s">
        <v>30</v>
      </c>
      <c r="X75" s="50"/>
      <c r="Y75" s="72" t="n">
        <v>6198</v>
      </c>
      <c r="Z75" s="52" t="n">
        <f aca="false">V75*Y75</f>
        <v>30990</v>
      </c>
      <c r="AA75" s="35"/>
      <c r="AB75" s="35"/>
    </row>
    <row r="76" s="36" customFormat="true" ht="25.55" hidden="false" customHeight="false" outlineLevel="0" collapsed="false">
      <c r="B76" s="37"/>
      <c r="C76" s="38" t="n">
        <v>63</v>
      </c>
      <c r="D76" s="69" t="s">
        <v>141</v>
      </c>
      <c r="E76" s="40" t="s">
        <v>27</v>
      </c>
      <c r="F76" s="41" t="s">
        <v>28</v>
      </c>
      <c r="G76" s="38" t="n">
        <f aca="false">V76</f>
        <v>5</v>
      </c>
      <c r="H76" s="42"/>
      <c r="I76" s="56"/>
      <c r="J76" s="44"/>
      <c r="K76" s="45"/>
      <c r="L76" s="44"/>
      <c r="M76" s="46"/>
      <c r="N76" s="47"/>
      <c r="O76" s="48"/>
      <c r="P76" s="48"/>
      <c r="Q76" s="38" t="n">
        <v>63</v>
      </c>
      <c r="R76" s="69" t="s">
        <v>141</v>
      </c>
      <c r="S76" s="40" t="s">
        <v>27</v>
      </c>
      <c r="T76" s="49" t="s">
        <v>140</v>
      </c>
      <c r="U76" s="41" t="s">
        <v>28</v>
      </c>
      <c r="V76" s="41" t="n">
        <v>5</v>
      </c>
      <c r="W76" s="50" t="s">
        <v>30</v>
      </c>
      <c r="X76" s="50"/>
      <c r="Y76" s="72" t="n">
        <v>5157</v>
      </c>
      <c r="Z76" s="52" t="n">
        <f aca="false">V76*Y76</f>
        <v>25785</v>
      </c>
      <c r="AB76" s="35"/>
    </row>
    <row r="77" s="36" customFormat="true" ht="15" hidden="false" customHeight="true" outlineLevel="0" collapsed="false">
      <c r="A77" s="1"/>
      <c r="B77" s="10"/>
      <c r="C77" s="77" t="s">
        <v>142</v>
      </c>
      <c r="D77" s="77"/>
      <c r="E77" s="77"/>
      <c r="F77" s="77"/>
      <c r="G77" s="77"/>
      <c r="H77" s="77"/>
      <c r="I77" s="77"/>
      <c r="J77" s="77"/>
      <c r="K77" s="78"/>
      <c r="L77" s="78"/>
      <c r="M77" s="79"/>
      <c r="N77" s="14"/>
      <c r="O77" s="13"/>
      <c r="P77" s="13"/>
      <c r="Q77" s="80" t="s">
        <v>143</v>
      </c>
      <c r="R77" s="80"/>
      <c r="S77" s="80"/>
      <c r="T77" s="80"/>
      <c r="U77" s="80"/>
      <c r="V77" s="81" t="s">
        <v>144</v>
      </c>
      <c r="W77" s="81"/>
      <c r="X77" s="81"/>
      <c r="Y77" s="82"/>
      <c r="Z77" s="83" t="n">
        <f aca="false">SUM(Z14:Z76)</f>
        <v>6000000</v>
      </c>
      <c r="AB77" s="35"/>
    </row>
    <row r="78" s="36" customFormat="true" ht="15" hidden="false" customHeight="true" outlineLevel="0" collapsed="false">
      <c r="A78" s="1"/>
      <c r="B78" s="10"/>
      <c r="C78" s="77"/>
      <c r="D78" s="77"/>
      <c r="E78" s="77"/>
      <c r="F78" s="77"/>
      <c r="G78" s="77"/>
      <c r="H78" s="77"/>
      <c r="I78" s="77"/>
      <c r="J78" s="77"/>
      <c r="K78" s="84"/>
      <c r="L78" s="84"/>
      <c r="M78" s="79"/>
      <c r="N78" s="14"/>
      <c r="O78" s="13"/>
      <c r="P78" s="13"/>
      <c r="Q78" s="80"/>
      <c r="R78" s="80"/>
      <c r="S78" s="80"/>
      <c r="T78" s="80"/>
      <c r="U78" s="80"/>
      <c r="V78" s="85" t="s">
        <v>145</v>
      </c>
      <c r="W78" s="85"/>
      <c r="X78" s="85"/>
      <c r="Y78" s="86" t="n">
        <v>0.22</v>
      </c>
      <c r="Z78" s="83" t="n">
        <f aca="false">Y78*Z77</f>
        <v>1320000</v>
      </c>
      <c r="AB78" s="35"/>
    </row>
    <row r="79" s="36" customFormat="true" ht="15" hidden="false" customHeight="true" outlineLevel="0" collapsed="false">
      <c r="A79" s="1"/>
      <c r="B79" s="10"/>
      <c r="C79" s="77"/>
      <c r="D79" s="77"/>
      <c r="E79" s="77"/>
      <c r="F79" s="77"/>
      <c r="G79" s="77"/>
      <c r="H79" s="77"/>
      <c r="I79" s="77"/>
      <c r="J79" s="77"/>
      <c r="K79" s="78"/>
      <c r="L79" s="78"/>
      <c r="M79" s="79"/>
      <c r="N79" s="14"/>
      <c r="O79" s="13"/>
      <c r="P79" s="13"/>
      <c r="Q79" s="80"/>
      <c r="R79" s="80"/>
      <c r="S79" s="80"/>
      <c r="T79" s="80"/>
      <c r="U79" s="80"/>
      <c r="V79" s="81" t="s">
        <v>146</v>
      </c>
      <c r="W79" s="81"/>
      <c r="X79" s="81"/>
      <c r="Y79" s="82"/>
      <c r="Z79" s="83" t="n">
        <f aca="false">SUM(Z77:Z78)</f>
        <v>7320000</v>
      </c>
      <c r="AB79" s="35"/>
    </row>
    <row r="80" s="36" customFormat="true" ht="24" hidden="false" customHeight="true" outlineLevel="0" collapsed="false">
      <c r="A80" s="1"/>
      <c r="B80" s="10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4"/>
      <c r="O80" s="13"/>
      <c r="P80" s="13"/>
      <c r="Q80" s="13"/>
      <c r="R80" s="13"/>
      <c r="S80" s="13"/>
      <c r="T80" s="13"/>
      <c r="U80" s="2"/>
      <c r="V80" s="2"/>
      <c r="W80" s="13"/>
      <c r="X80" s="13"/>
      <c r="Y80" s="13"/>
      <c r="Z80" s="13"/>
      <c r="AB80" s="35"/>
    </row>
    <row r="81" s="36" customFormat="true" ht="15.75" hidden="false" customHeight="true" outlineLevel="0" collapsed="false">
      <c r="A81" s="1"/>
      <c r="B81" s="10"/>
      <c r="C81" s="87"/>
      <c r="D81" s="87"/>
      <c r="E81" s="87"/>
      <c r="F81" s="2"/>
      <c r="G81" s="88"/>
      <c r="H81" s="2"/>
      <c r="I81" s="88"/>
      <c r="J81" s="88"/>
      <c r="K81" s="13"/>
      <c r="L81" s="13"/>
      <c r="M81" s="13"/>
      <c r="N81" s="14"/>
      <c r="O81" s="13"/>
      <c r="P81" s="13"/>
      <c r="Q81" s="89" t="s">
        <v>147</v>
      </c>
      <c r="R81" s="89"/>
      <c r="S81" s="89"/>
      <c r="T81" s="89"/>
      <c r="U81" s="89"/>
      <c r="V81" s="89"/>
      <c r="W81" s="89"/>
      <c r="X81" s="89"/>
      <c r="Y81" s="89"/>
      <c r="Z81" s="89"/>
      <c r="AB81" s="35"/>
    </row>
    <row r="82" s="36" customFormat="true" ht="15" hidden="false" customHeight="true" outlineLevel="0" collapsed="false">
      <c r="A82" s="1"/>
      <c r="B82" s="10"/>
      <c r="C82" s="90" t="s">
        <v>148</v>
      </c>
      <c r="D82" s="90"/>
      <c r="E82" s="90"/>
      <c r="F82" s="2"/>
      <c r="G82" s="91" t="s">
        <v>149</v>
      </c>
      <c r="H82" s="2" t="s">
        <v>150</v>
      </c>
      <c r="I82" s="90" t="s">
        <v>151</v>
      </c>
      <c r="J82" s="90"/>
      <c r="K82" s="13"/>
      <c r="L82" s="13"/>
      <c r="M82" s="13"/>
      <c r="N82" s="14"/>
      <c r="O82" s="13"/>
      <c r="P82" s="13"/>
      <c r="Q82" s="89"/>
      <c r="R82" s="89"/>
      <c r="S82" s="89"/>
      <c r="T82" s="89"/>
      <c r="U82" s="89"/>
      <c r="V82" s="89"/>
      <c r="W82" s="89"/>
      <c r="X82" s="89"/>
      <c r="Y82" s="89"/>
      <c r="Z82" s="89"/>
      <c r="AB82" s="35"/>
    </row>
    <row r="83" s="36" customFormat="true" ht="35.15" hidden="false" customHeight="true" outlineLevel="0" collapsed="false">
      <c r="A83" s="1"/>
      <c r="B83" s="92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4"/>
      <c r="O83" s="13"/>
      <c r="P83" s="13"/>
      <c r="Q83" s="89"/>
      <c r="R83" s="89"/>
      <c r="S83" s="89"/>
      <c r="T83" s="89"/>
      <c r="U83" s="89"/>
      <c r="V83" s="89"/>
      <c r="W83" s="89"/>
      <c r="X83" s="89"/>
      <c r="Y83" s="89"/>
      <c r="Z83" s="89"/>
      <c r="AB83" s="35"/>
    </row>
    <row r="84" s="36" customFormat="true" ht="15.75" hidden="false" customHeight="true" outlineLevel="0" collapsed="false">
      <c r="A84" s="1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95"/>
      <c r="R84" s="95"/>
      <c r="S84" s="95"/>
      <c r="T84" s="95"/>
      <c r="U84" s="95"/>
      <c r="V84" s="95"/>
      <c r="W84" s="95"/>
      <c r="X84" s="95"/>
      <c r="Y84" s="95"/>
      <c r="Z84" s="95"/>
      <c r="AB84" s="35"/>
    </row>
    <row r="85" s="36" customFormat="true" ht="75" hidden="false" customHeight="true" outlineLevel="0" collapsed="false">
      <c r="A85" s="1"/>
      <c r="B85" s="96" t="s">
        <v>152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13"/>
      <c r="P85" s="13"/>
      <c r="Q85" s="95"/>
      <c r="R85" s="95"/>
      <c r="S85" s="95"/>
      <c r="T85" s="95"/>
      <c r="U85" s="95"/>
      <c r="V85" s="95"/>
      <c r="W85" s="95"/>
      <c r="X85" s="95"/>
      <c r="Y85" s="95"/>
      <c r="Z85" s="95"/>
      <c r="AB85" s="35"/>
    </row>
    <row r="86" s="36" customFormat="true" ht="15" hidden="false" customHeight="true" outlineLevel="0" collapsed="false">
      <c r="A86" s="1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13"/>
      <c r="P86" s="13"/>
      <c r="Q86" s="95"/>
      <c r="R86" s="95"/>
      <c r="S86" s="95"/>
      <c r="T86" s="95"/>
      <c r="U86" s="95"/>
      <c r="V86" s="95"/>
      <c r="W86" s="95"/>
      <c r="X86" s="95"/>
      <c r="Y86" s="95"/>
      <c r="Z86" s="95"/>
      <c r="AB86" s="35"/>
    </row>
    <row r="87" s="36" customFormat="true" ht="15" hidden="false" customHeight="true" outlineLevel="0" collapsed="false">
      <c r="A87" s="1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13"/>
      <c r="P87" s="13"/>
      <c r="Q87" s="95"/>
      <c r="R87" s="95"/>
      <c r="S87" s="95"/>
      <c r="T87" s="95"/>
      <c r="U87" s="95"/>
      <c r="V87" s="95"/>
      <c r="W87" s="95"/>
      <c r="X87" s="95"/>
      <c r="Y87" s="95"/>
      <c r="Z87" s="95"/>
      <c r="AB87" s="35"/>
    </row>
    <row r="88" s="36" customFormat="true" ht="15" hidden="false" customHeight="false" outlineLevel="0" collapsed="false">
      <c r="A88" s="1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1"/>
      <c r="P88" s="1"/>
      <c r="Q88" s="95"/>
      <c r="R88" s="95"/>
      <c r="S88" s="95"/>
      <c r="T88" s="95"/>
      <c r="U88" s="95"/>
      <c r="V88" s="95"/>
      <c r="W88" s="95"/>
      <c r="X88" s="95"/>
      <c r="Y88" s="95"/>
      <c r="Z88" s="95"/>
      <c r="AB88" s="35"/>
    </row>
    <row r="89" s="36" customFormat="true" ht="15" hidden="false" customHeight="false" outlineLevel="0" collapsed="false">
      <c r="A89" s="1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1"/>
      <c r="P89" s="1"/>
      <c r="Q89" s="95"/>
      <c r="R89" s="95"/>
      <c r="S89" s="95"/>
      <c r="T89" s="95"/>
      <c r="U89" s="95"/>
      <c r="V89" s="95"/>
      <c r="W89" s="95"/>
      <c r="X89" s="95"/>
      <c r="Y89" s="95"/>
      <c r="Z89" s="95"/>
      <c r="AB89" s="35"/>
    </row>
    <row r="90" s="36" customFormat="true" ht="15" hidden="false" customHeight="false" outlineLevel="0" collapsed="false">
      <c r="A90" s="1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1"/>
      <c r="P90" s="1"/>
      <c r="Q90" s="1"/>
      <c r="R90" s="1"/>
      <c r="S90" s="1"/>
      <c r="T90" s="1"/>
      <c r="U90" s="2"/>
      <c r="V90" s="2"/>
      <c r="W90" s="1"/>
      <c r="X90" s="1"/>
      <c r="Y90" s="1"/>
      <c r="Z90" s="1"/>
      <c r="AB90" s="35"/>
    </row>
    <row r="91" s="36" customFormat="true" ht="15" hidden="false" customHeight="false" outlineLevel="0" collapsed="false">
      <c r="A91" s="1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1"/>
      <c r="P91" s="1"/>
      <c r="Q91" s="1"/>
      <c r="R91" s="1"/>
      <c r="S91" s="1"/>
      <c r="T91" s="1"/>
      <c r="U91" s="2"/>
      <c r="V91" s="2"/>
      <c r="W91" s="1"/>
      <c r="X91" s="1"/>
      <c r="Y91" s="1"/>
      <c r="Z91" s="1"/>
      <c r="AB91" s="35"/>
    </row>
    <row r="92" s="36" customFormat="true" ht="15" hidden="false" customHeight="false" outlineLevel="0" collapsed="false">
      <c r="A92" s="1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1"/>
      <c r="P92" s="1"/>
      <c r="Q92" s="1"/>
      <c r="R92" s="1"/>
      <c r="S92" s="1"/>
      <c r="T92" s="1"/>
      <c r="U92" s="2"/>
      <c r="V92" s="2"/>
      <c r="W92" s="1"/>
      <c r="X92" s="1"/>
      <c r="Y92" s="1"/>
      <c r="Z92" s="1"/>
      <c r="AB92" s="35"/>
    </row>
    <row r="93" s="36" customFormat="true" ht="15" hidden="false" customHeight="false" outlineLevel="0" collapsed="false">
      <c r="A93" s="1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1"/>
      <c r="P93" s="1"/>
      <c r="Q93" s="1"/>
      <c r="R93" s="1"/>
      <c r="S93" s="1"/>
      <c r="T93" s="1"/>
      <c r="U93" s="2"/>
      <c r="V93" s="2"/>
      <c r="W93" s="1"/>
      <c r="X93" s="1"/>
      <c r="Y93" s="1"/>
      <c r="Z93" s="1"/>
      <c r="AB93" s="35"/>
    </row>
    <row r="94" s="36" customFormat="true" ht="15" hidden="false" customHeight="false" outlineLevel="0" collapsed="false">
      <c r="A94" s="1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1"/>
      <c r="P94" s="1"/>
      <c r="Q94" s="1"/>
      <c r="R94" s="1"/>
      <c r="S94" s="1"/>
      <c r="T94" s="1"/>
      <c r="U94" s="2"/>
      <c r="V94" s="2"/>
      <c r="W94" s="1"/>
      <c r="X94" s="1"/>
      <c r="Y94" s="1"/>
      <c r="Z94" s="1"/>
      <c r="AB94" s="35"/>
    </row>
    <row r="95" s="36" customFormat="true" ht="15" hidden="false" customHeight="false" outlineLevel="0" collapsed="false">
      <c r="A95" s="1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1"/>
      <c r="P95" s="1"/>
      <c r="Q95" s="1"/>
      <c r="R95" s="1"/>
      <c r="S95" s="1"/>
      <c r="T95" s="1"/>
      <c r="U95" s="2"/>
      <c r="V95" s="2"/>
      <c r="W95" s="1"/>
      <c r="X95" s="1"/>
      <c r="Y95" s="1"/>
      <c r="Z95" s="1"/>
      <c r="AB95" s="35"/>
    </row>
    <row r="96" s="36" customFormat="true" ht="15" hidden="false" customHeight="false" outlineLevel="0" collapsed="false">
      <c r="A96" s="1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1"/>
      <c r="P96" s="1"/>
      <c r="Q96" s="1"/>
      <c r="R96" s="1"/>
      <c r="S96" s="1"/>
      <c r="T96" s="1"/>
      <c r="U96" s="2"/>
      <c r="V96" s="2"/>
      <c r="W96" s="1"/>
      <c r="X96" s="1"/>
      <c r="Y96" s="1"/>
      <c r="Z96" s="1"/>
      <c r="AB96" s="35"/>
    </row>
    <row r="97" s="36" customFormat="true" ht="15" hidden="false" customHeight="false" outlineLevel="0" collapsed="false">
      <c r="A97" s="1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1"/>
      <c r="P97" s="1"/>
      <c r="Q97" s="1"/>
      <c r="R97" s="1"/>
      <c r="S97" s="1"/>
      <c r="T97" s="1"/>
      <c r="U97" s="2"/>
      <c r="V97" s="2"/>
      <c r="W97" s="1"/>
      <c r="X97" s="1"/>
      <c r="Y97" s="1"/>
      <c r="Z97" s="1"/>
      <c r="AB97" s="35"/>
    </row>
    <row r="98" s="36" customFormat="true" ht="15" hidden="false" customHeight="fals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2"/>
      <c r="V98" s="2"/>
      <c r="W98" s="1"/>
      <c r="X98" s="1"/>
      <c r="Y98" s="1"/>
      <c r="Z98" s="1"/>
      <c r="AB98" s="35"/>
    </row>
    <row r="99" s="36" customFormat="true" ht="15" hidden="false" customHeight="fals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2"/>
      <c r="V99" s="2"/>
      <c r="W99" s="1"/>
      <c r="X99" s="1"/>
      <c r="Y99" s="1"/>
      <c r="Z99" s="1"/>
      <c r="AB99" s="35"/>
    </row>
    <row r="100" s="36" customFormat="true" ht="15" hidden="false" customHeight="fals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  <c r="V100" s="2"/>
      <c r="W100" s="1"/>
      <c r="X100" s="1"/>
      <c r="Y100" s="1"/>
      <c r="Z100" s="1"/>
      <c r="AB100" s="35"/>
    </row>
    <row r="101" s="36" customFormat="true" ht="15" hidden="false" customHeight="fals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2"/>
      <c r="W101" s="1"/>
      <c r="X101" s="1"/>
      <c r="Y101" s="1"/>
      <c r="Z101" s="1"/>
      <c r="AB101" s="35"/>
    </row>
    <row r="102" s="36" customFormat="true" ht="15" hidden="false" customHeight="fals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2"/>
      <c r="W102" s="1"/>
      <c r="X102" s="1"/>
      <c r="Y102" s="1"/>
      <c r="Z102" s="1"/>
      <c r="AB102" s="35"/>
    </row>
    <row r="103" s="36" customFormat="true" ht="15" hidden="false" customHeight="fals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2"/>
      <c r="W103" s="1"/>
      <c r="X103" s="1"/>
      <c r="Y103" s="1"/>
      <c r="Z103" s="1"/>
      <c r="AB103" s="35"/>
    </row>
    <row r="104" s="36" customFormat="true" ht="15" hidden="false" customHeight="fals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2"/>
      <c r="V104" s="2"/>
      <c r="W104" s="1"/>
      <c r="X104" s="1"/>
      <c r="Y104" s="1"/>
      <c r="Z104" s="1"/>
      <c r="AB104" s="35"/>
    </row>
    <row r="105" s="36" customFormat="true" ht="15" hidden="false" customHeight="fals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2"/>
      <c r="V105" s="2"/>
      <c r="W105" s="1"/>
      <c r="X105" s="1"/>
      <c r="Y105" s="1"/>
      <c r="Z105" s="1"/>
      <c r="AB105" s="35"/>
    </row>
    <row r="106" s="36" customFormat="true" ht="15" hidden="false" customHeight="fals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2"/>
      <c r="V106" s="2"/>
      <c r="W106" s="1"/>
      <c r="X106" s="1"/>
      <c r="Y106" s="1"/>
      <c r="Z106" s="1"/>
      <c r="AB106" s="35"/>
    </row>
    <row r="107" s="36" customFormat="true" ht="15" hidden="false" customHeight="fals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"/>
      <c r="V107" s="2"/>
      <c r="W107" s="1"/>
      <c r="X107" s="1"/>
      <c r="Y107" s="1"/>
      <c r="Z107" s="1"/>
      <c r="AB107" s="35"/>
    </row>
    <row r="108" s="36" customFormat="true" ht="15" hidden="false" customHeight="fals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"/>
      <c r="V108" s="2"/>
      <c r="W108" s="1"/>
      <c r="X108" s="1"/>
      <c r="Y108" s="1"/>
      <c r="Z108" s="1"/>
      <c r="AB108" s="35"/>
    </row>
    <row r="109" s="36" customFormat="true" ht="15" hidden="false" customHeight="fals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"/>
      <c r="V109" s="2"/>
      <c r="W109" s="1"/>
      <c r="X109" s="1"/>
      <c r="Y109" s="1"/>
      <c r="Z109" s="1"/>
      <c r="AB109" s="35"/>
    </row>
    <row r="110" s="36" customFormat="true" ht="15" hidden="false" customHeight="fals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2"/>
      <c r="V110" s="2"/>
      <c r="W110" s="1"/>
      <c r="X110" s="1"/>
      <c r="Y110" s="1"/>
      <c r="Z110" s="1"/>
      <c r="AB110" s="35"/>
    </row>
    <row r="111" s="36" customFormat="true" ht="15" hidden="false" customHeight="fals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2"/>
      <c r="V111" s="2"/>
      <c r="W111" s="1"/>
      <c r="X111" s="1"/>
      <c r="Y111" s="1"/>
      <c r="Z111" s="1"/>
      <c r="AB111" s="35"/>
    </row>
    <row r="112" s="36" customFormat="true" ht="15" hidden="false" customHeight="fals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2"/>
      <c r="V112" s="2"/>
      <c r="W112" s="1"/>
      <c r="X112" s="1"/>
      <c r="Y112" s="1"/>
      <c r="Z112" s="1"/>
      <c r="AB112" s="35"/>
    </row>
    <row r="113" s="36" customFormat="true" ht="15" hidden="false" customHeight="fals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2"/>
      <c r="W113" s="1"/>
      <c r="X113" s="1"/>
      <c r="Y113" s="1"/>
      <c r="Z113" s="1"/>
      <c r="AB113" s="35"/>
    </row>
    <row r="114" s="36" customFormat="true" ht="15" hidden="false" customHeight="fals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2"/>
      <c r="V114" s="2"/>
      <c r="W114" s="1"/>
      <c r="X114" s="1"/>
      <c r="Y114" s="1"/>
      <c r="Z114" s="1"/>
      <c r="AB114" s="35"/>
    </row>
    <row r="115" s="36" customFormat="true" ht="15" hidden="false" customHeight="fals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2"/>
      <c r="V115" s="2"/>
      <c r="W115" s="1"/>
      <c r="X115" s="1"/>
      <c r="Y115" s="1"/>
      <c r="Z115" s="1"/>
      <c r="AB115" s="35"/>
    </row>
    <row r="116" s="36" customFormat="true" ht="15" hidden="false" customHeight="fals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"/>
      <c r="V116" s="2"/>
      <c r="W116" s="1"/>
      <c r="X116" s="1"/>
      <c r="Y116" s="1"/>
      <c r="Z116" s="1"/>
      <c r="AB116" s="35"/>
    </row>
    <row r="117" s="36" customFormat="true" ht="15" hidden="false" customHeight="fals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2"/>
      <c r="V117" s="2"/>
      <c r="W117" s="1"/>
      <c r="X117" s="1"/>
      <c r="Y117" s="1"/>
      <c r="Z117" s="1"/>
      <c r="AB117" s="35"/>
    </row>
    <row r="118" s="36" customFormat="true" ht="15" hidden="false" customHeight="fals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2"/>
      <c r="V118" s="2"/>
      <c r="W118" s="1"/>
      <c r="X118" s="1"/>
      <c r="Y118" s="1"/>
      <c r="Z118" s="1"/>
      <c r="AB118" s="35"/>
    </row>
    <row r="119" s="36" customFormat="true" ht="15" hidden="false" customHeight="fals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2"/>
      <c r="V119" s="2"/>
      <c r="W119" s="1"/>
      <c r="X119" s="1"/>
      <c r="Y119" s="1"/>
      <c r="Z119" s="1"/>
      <c r="AB119" s="35"/>
    </row>
    <row r="120" s="36" customFormat="true" ht="15" hidden="false" customHeight="fals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2"/>
      <c r="V120" s="2"/>
      <c r="W120" s="1"/>
      <c r="X120" s="1"/>
      <c r="Y120" s="1"/>
      <c r="Z120" s="1"/>
      <c r="AB120" s="35"/>
    </row>
    <row r="121" s="36" customFormat="true" ht="15" hidden="false" customHeight="fals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2"/>
      <c r="V121" s="2"/>
      <c r="W121" s="1"/>
      <c r="X121" s="1"/>
      <c r="Y121" s="1"/>
      <c r="Z121" s="1"/>
      <c r="AB121" s="35"/>
    </row>
    <row r="122" s="36" customFormat="true" ht="15" hidden="false" customHeight="fals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2"/>
      <c r="V122" s="2"/>
      <c r="W122" s="1"/>
      <c r="X122" s="1"/>
      <c r="Y122" s="1"/>
      <c r="Z122" s="1"/>
      <c r="AB122" s="35"/>
    </row>
    <row r="123" s="36" customFormat="true" ht="15" hidden="false" customHeight="fals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2"/>
      <c r="V123" s="2"/>
      <c r="W123" s="1"/>
      <c r="X123" s="1"/>
      <c r="Y123" s="1"/>
      <c r="Z123" s="1"/>
      <c r="AB123" s="35"/>
    </row>
    <row r="124" s="36" customFormat="true" ht="15" hidden="false" customHeight="fals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2"/>
      <c r="V124" s="2"/>
      <c r="W124" s="1"/>
      <c r="X124" s="1"/>
      <c r="Y124" s="1"/>
      <c r="Z124" s="1"/>
      <c r="AB124" s="35"/>
    </row>
    <row r="125" s="36" customFormat="true" ht="15" hidden="false" customHeight="fals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2"/>
      <c r="V125" s="2"/>
      <c r="W125" s="1"/>
      <c r="X125" s="1"/>
      <c r="Y125" s="1"/>
      <c r="Z125" s="1"/>
      <c r="AB125" s="35"/>
    </row>
    <row r="126" s="36" customFormat="true" ht="15" hidden="false" customHeight="fals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2"/>
      <c r="V126" s="2"/>
      <c r="W126" s="1"/>
      <c r="X126" s="1"/>
      <c r="Y126" s="1"/>
      <c r="Z126" s="1"/>
      <c r="AB126" s="35"/>
    </row>
    <row r="127" s="36" customFormat="true" ht="15" hidden="false" customHeight="fals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2"/>
      <c r="V127" s="2"/>
      <c r="W127" s="1"/>
      <c r="X127" s="1"/>
      <c r="Y127" s="1"/>
      <c r="Z127" s="1"/>
      <c r="AB127" s="35"/>
    </row>
    <row r="128" s="36" customFormat="true" ht="15" hidden="false" customHeight="fals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2"/>
      <c r="V128" s="2"/>
      <c r="W128" s="1"/>
      <c r="X128" s="1"/>
      <c r="Y128" s="1"/>
      <c r="Z128" s="1"/>
      <c r="AB128" s="35"/>
    </row>
    <row r="129" s="36" customFormat="true" ht="15" hidden="false" customHeight="fals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2"/>
      <c r="V129" s="2"/>
      <c r="W129" s="1"/>
      <c r="X129" s="1"/>
      <c r="Y129" s="1"/>
      <c r="Z129" s="1"/>
      <c r="AB129" s="35"/>
    </row>
    <row r="130" s="36" customFormat="true" ht="15" hidden="false" customHeight="fals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2"/>
      <c r="V130" s="2"/>
      <c r="W130" s="1"/>
      <c r="X130" s="1"/>
      <c r="Y130" s="1"/>
      <c r="Z130" s="1"/>
      <c r="AB130" s="35"/>
    </row>
    <row r="131" s="36" customFormat="true" ht="15" hidden="false" customHeight="fals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2"/>
      <c r="V131" s="2"/>
      <c r="W131" s="1"/>
      <c r="X131" s="1"/>
      <c r="Y131" s="1"/>
      <c r="Z131" s="1"/>
      <c r="AB131" s="35"/>
    </row>
    <row r="132" s="36" customFormat="true" ht="15" hidden="false" customHeight="fals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2"/>
      <c r="V132" s="2"/>
      <c r="W132" s="1"/>
      <c r="X132" s="1"/>
      <c r="Y132" s="1"/>
      <c r="Z132" s="1"/>
      <c r="AB132" s="35"/>
    </row>
    <row r="133" s="36" customFormat="true" ht="15" hidden="false" customHeight="fals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2"/>
      <c r="V133" s="2"/>
      <c r="W133" s="1"/>
      <c r="X133" s="1"/>
      <c r="Y133" s="1"/>
      <c r="Z133" s="1"/>
      <c r="AB133" s="35"/>
    </row>
    <row r="134" s="36" customFormat="true" ht="15" hidden="false" customHeight="fals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2"/>
      <c r="V134" s="2"/>
      <c r="W134" s="1"/>
      <c r="X134" s="1"/>
      <c r="Y134" s="1"/>
      <c r="Z134" s="1"/>
      <c r="AB134" s="35"/>
    </row>
    <row r="135" s="36" customFormat="true" ht="15" hidden="false" customHeight="fals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2"/>
      <c r="V135" s="2"/>
      <c r="W135" s="1"/>
      <c r="X135" s="1"/>
      <c r="Y135" s="1"/>
      <c r="Z135" s="1"/>
      <c r="AB135" s="35"/>
    </row>
    <row r="136" s="36" customFormat="true" ht="15" hidden="false" customHeight="fals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2"/>
      <c r="V136" s="2"/>
      <c r="W136" s="1"/>
      <c r="X136" s="1"/>
      <c r="Y136" s="1"/>
      <c r="Z136" s="1"/>
      <c r="AB136" s="35"/>
    </row>
    <row r="137" s="36" customFormat="true" ht="15" hidden="false" customHeight="fals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2"/>
      <c r="V137" s="2"/>
      <c r="W137" s="1"/>
      <c r="X137" s="1"/>
      <c r="Y137" s="1"/>
      <c r="Z137" s="1"/>
      <c r="AB137" s="35"/>
    </row>
    <row r="138" s="36" customFormat="true" ht="15" hidden="false" customHeight="fals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2"/>
      <c r="V138" s="2"/>
      <c r="W138" s="1"/>
      <c r="X138" s="1"/>
      <c r="Y138" s="1"/>
      <c r="Z138" s="1"/>
      <c r="AB138" s="35"/>
    </row>
    <row r="139" s="36" customFormat="true" ht="15" hidden="false" customHeight="fals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2"/>
      <c r="V139" s="2"/>
      <c r="W139" s="1"/>
      <c r="X139" s="1"/>
      <c r="Y139" s="1"/>
      <c r="Z139" s="1"/>
      <c r="AB139" s="35"/>
    </row>
    <row r="140" s="36" customFormat="true" ht="15" hidden="false" customHeight="fals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2"/>
      <c r="V140" s="2"/>
      <c r="W140" s="1"/>
      <c r="X140" s="1"/>
      <c r="Y140" s="1"/>
      <c r="Z140" s="1"/>
      <c r="AB140" s="35"/>
    </row>
    <row r="141" s="36" customFormat="true" ht="15" hidden="false" customHeight="fals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2"/>
      <c r="V141" s="2"/>
      <c r="W141" s="1"/>
      <c r="X141" s="1"/>
      <c r="Y141" s="1"/>
      <c r="Z141" s="1"/>
      <c r="AB141" s="35"/>
    </row>
    <row r="142" s="36" customFormat="true" ht="15" hidden="false" customHeight="fals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2"/>
      <c r="V142" s="2"/>
      <c r="W142" s="1"/>
      <c r="X142" s="1"/>
      <c r="Y142" s="1"/>
      <c r="Z142" s="1"/>
      <c r="AB142" s="35"/>
    </row>
    <row r="143" s="36" customFormat="true" ht="15" hidden="false" customHeight="fals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2"/>
      <c r="V143" s="2"/>
      <c r="W143" s="1"/>
      <c r="X143" s="1"/>
      <c r="Y143" s="1"/>
      <c r="Z143" s="1"/>
      <c r="AB143" s="35"/>
    </row>
    <row r="144" s="36" customFormat="true" ht="15" hidden="false" customHeight="fals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2"/>
      <c r="V144" s="2"/>
      <c r="W144" s="1"/>
      <c r="X144" s="1"/>
      <c r="Y144" s="1"/>
      <c r="Z144" s="1"/>
      <c r="AB144" s="35"/>
    </row>
    <row r="145" s="36" customFormat="true" ht="15" hidden="false" customHeight="fals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2"/>
      <c r="V145" s="2"/>
      <c r="W145" s="1"/>
      <c r="X145" s="1"/>
      <c r="Y145" s="1"/>
      <c r="Z145" s="1"/>
      <c r="AB145" s="35"/>
    </row>
    <row r="146" s="36" customFormat="true" ht="15" hidden="false" customHeight="fals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2"/>
      <c r="V146" s="2"/>
      <c r="W146" s="1"/>
      <c r="X146" s="1"/>
      <c r="Y146" s="1"/>
      <c r="Z146" s="1"/>
      <c r="AB146" s="35"/>
    </row>
    <row r="147" s="36" customFormat="true" ht="15" hidden="false" customHeight="fals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2"/>
      <c r="V147" s="2"/>
      <c r="W147" s="1"/>
      <c r="X147" s="1"/>
      <c r="Y147" s="1"/>
      <c r="Z147" s="1"/>
      <c r="AB147" s="35"/>
    </row>
    <row r="148" s="36" customFormat="true" ht="15" hidden="false" customHeight="fals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2"/>
      <c r="V148" s="2"/>
      <c r="W148" s="1"/>
      <c r="X148" s="1"/>
      <c r="Y148" s="1"/>
      <c r="Z148" s="1"/>
      <c r="AB148" s="35"/>
    </row>
    <row r="149" s="36" customFormat="true" ht="15" hidden="false" customHeight="fals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2"/>
      <c r="V149" s="2"/>
      <c r="W149" s="1"/>
      <c r="X149" s="1"/>
      <c r="Y149" s="1"/>
      <c r="Z149" s="1"/>
      <c r="AB149" s="35"/>
    </row>
    <row r="150" s="36" customFormat="true" ht="15" hidden="false" customHeight="fals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2"/>
      <c r="V150" s="2"/>
      <c r="W150" s="1"/>
      <c r="X150" s="1"/>
      <c r="Y150" s="1"/>
      <c r="Z150" s="1"/>
      <c r="AB150" s="35"/>
    </row>
    <row r="151" s="36" customFormat="true" ht="15" hidden="false" customHeight="fals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2"/>
      <c r="V151" s="2"/>
      <c r="W151" s="1"/>
      <c r="X151" s="1"/>
      <c r="Y151" s="1"/>
      <c r="Z151" s="1"/>
      <c r="AB151" s="35"/>
    </row>
    <row r="152" s="36" customFormat="true" ht="15" hidden="false" customHeight="fals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2"/>
      <c r="V152" s="2"/>
      <c r="W152" s="1"/>
      <c r="X152" s="1"/>
      <c r="Y152" s="1"/>
      <c r="Z152" s="1"/>
      <c r="AB152" s="35"/>
    </row>
    <row r="153" s="36" customFormat="true" ht="15" hidden="false" customHeight="fals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2"/>
      <c r="V153" s="2"/>
      <c r="W153" s="1"/>
      <c r="X153" s="1"/>
      <c r="Y153" s="1"/>
      <c r="Z153" s="1"/>
      <c r="AB153" s="35"/>
    </row>
    <row r="154" s="36" customFormat="true" ht="15" hidden="false" customHeight="fals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2"/>
      <c r="V154" s="2"/>
      <c r="W154" s="1"/>
      <c r="X154" s="1"/>
      <c r="Y154" s="1"/>
      <c r="Z154" s="1"/>
      <c r="AB154" s="35"/>
    </row>
    <row r="155" s="36" customFormat="true" ht="15" hidden="false" customHeight="fals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2"/>
      <c r="V155" s="2"/>
      <c r="W155" s="1"/>
      <c r="X155" s="1"/>
      <c r="Y155" s="1"/>
      <c r="Z155" s="1"/>
      <c r="AB155" s="35"/>
    </row>
    <row r="156" s="36" customFormat="true" ht="15" hidden="false" customHeight="fals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2"/>
      <c r="V156" s="2"/>
      <c r="W156" s="1"/>
      <c r="X156" s="1"/>
      <c r="Y156" s="1"/>
      <c r="Z156" s="1"/>
      <c r="AB156" s="35"/>
    </row>
    <row r="157" s="36" customFormat="true" ht="15" hidden="false" customHeight="fals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2"/>
      <c r="V157" s="2"/>
      <c r="W157" s="1"/>
      <c r="X157" s="1"/>
      <c r="Y157" s="1"/>
      <c r="Z157" s="1"/>
      <c r="AB157" s="35"/>
    </row>
    <row r="158" s="36" customFormat="true" ht="15" hidden="false" customHeight="fals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2"/>
      <c r="V158" s="2"/>
      <c r="W158" s="1"/>
      <c r="X158" s="1"/>
      <c r="Y158" s="1"/>
      <c r="Z158" s="1"/>
      <c r="AB158" s="35"/>
    </row>
    <row r="159" s="36" customFormat="true" ht="15" hidden="false" customHeight="fals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2"/>
      <c r="V159" s="2"/>
      <c r="W159" s="1"/>
      <c r="X159" s="1"/>
      <c r="Y159" s="1"/>
      <c r="Z159" s="1"/>
      <c r="AB159" s="35"/>
    </row>
    <row r="160" s="36" customFormat="true" ht="15" hidden="false" customHeight="fals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2"/>
      <c r="V160" s="2"/>
      <c r="W160" s="1"/>
      <c r="X160" s="1"/>
      <c r="Y160" s="1"/>
      <c r="Z160" s="1"/>
      <c r="AB160" s="35"/>
    </row>
    <row r="161" s="36" customFormat="true" ht="15" hidden="false" customHeight="fals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2"/>
      <c r="V161" s="2"/>
      <c r="W161" s="1"/>
      <c r="X161" s="1"/>
      <c r="Y161" s="1"/>
      <c r="Z161" s="1"/>
      <c r="AB161" s="35"/>
    </row>
    <row r="162" s="36" customFormat="true" ht="15" hidden="false" customHeight="fals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2"/>
      <c r="V162" s="2"/>
      <c r="W162" s="1"/>
      <c r="X162" s="1"/>
      <c r="Y162" s="1"/>
      <c r="Z162" s="1"/>
      <c r="AB162" s="35"/>
    </row>
    <row r="163" s="36" customFormat="true" ht="15" hidden="false" customHeight="fals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2"/>
      <c r="V163" s="2"/>
      <c r="W163" s="1"/>
      <c r="X163" s="1"/>
      <c r="Y163" s="1"/>
      <c r="Z163" s="1"/>
      <c r="AB163" s="35"/>
    </row>
    <row r="164" s="36" customFormat="true" ht="15" hidden="false" customHeight="fals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2"/>
      <c r="V164" s="2"/>
      <c r="W164" s="1"/>
      <c r="X164" s="1"/>
      <c r="Y164" s="1"/>
      <c r="Z164" s="1"/>
      <c r="AB164" s="35"/>
    </row>
    <row r="165" s="36" customFormat="true" ht="15" hidden="false" customHeight="fals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2"/>
      <c r="V165" s="2"/>
      <c r="W165" s="1"/>
      <c r="X165" s="1"/>
      <c r="Y165" s="1"/>
      <c r="Z165" s="1"/>
      <c r="AB165" s="35"/>
    </row>
    <row r="166" s="36" customFormat="true" ht="15" hidden="false" customHeight="fals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2"/>
      <c r="V166" s="2"/>
      <c r="W166" s="1"/>
      <c r="X166" s="1"/>
      <c r="Y166" s="1"/>
      <c r="Z166" s="1"/>
      <c r="AB166" s="35"/>
    </row>
    <row r="167" s="36" customFormat="true" ht="15" hidden="false" customHeight="fals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2"/>
      <c r="V167" s="2"/>
      <c r="W167" s="1"/>
      <c r="X167" s="1"/>
      <c r="Y167" s="1"/>
      <c r="Z167" s="1"/>
      <c r="AB167" s="35"/>
    </row>
    <row r="168" s="36" customFormat="true" ht="15" hidden="false" customHeight="fals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2"/>
      <c r="V168" s="2"/>
      <c r="W168" s="1"/>
      <c r="X168" s="1"/>
      <c r="Y168" s="1"/>
      <c r="Z168" s="1"/>
      <c r="AB168" s="35"/>
    </row>
    <row r="169" s="36" customFormat="true" ht="15" hidden="false" customHeight="fals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2"/>
      <c r="V169" s="2"/>
      <c r="W169" s="1"/>
      <c r="X169" s="1"/>
      <c r="Y169" s="1"/>
      <c r="Z169" s="1"/>
      <c r="AB169" s="35"/>
    </row>
    <row r="170" s="36" customFormat="true" ht="15" hidden="false" customHeight="fals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2"/>
      <c r="V170" s="2"/>
      <c r="W170" s="1"/>
      <c r="X170" s="1"/>
      <c r="Y170" s="1"/>
      <c r="Z170" s="1"/>
      <c r="AB170" s="35"/>
    </row>
    <row r="171" s="36" customFormat="true" ht="15" hidden="false" customHeight="fals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2"/>
      <c r="V171" s="2"/>
      <c r="W171" s="1"/>
      <c r="X171" s="1"/>
      <c r="Y171" s="1"/>
      <c r="Z171" s="1"/>
      <c r="AB171" s="35"/>
    </row>
    <row r="172" s="36" customFormat="true" ht="15" hidden="false" customHeight="fals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2"/>
      <c r="V172" s="2"/>
      <c r="W172" s="1"/>
      <c r="X172" s="1"/>
      <c r="Y172" s="1"/>
      <c r="Z172" s="1"/>
      <c r="AB172" s="35"/>
    </row>
    <row r="173" s="36" customFormat="true" ht="15" hidden="false" customHeight="fals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2"/>
      <c r="V173" s="2"/>
      <c r="W173" s="1"/>
      <c r="X173" s="1"/>
      <c r="Y173" s="1"/>
      <c r="Z173" s="1"/>
      <c r="AB173" s="35"/>
    </row>
    <row r="174" s="36" customFormat="true" ht="15" hidden="false" customHeight="fals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2"/>
      <c r="V174" s="2"/>
      <c r="W174" s="1"/>
      <c r="X174" s="1"/>
      <c r="Y174" s="1"/>
      <c r="Z174" s="1"/>
      <c r="AB174" s="35"/>
    </row>
    <row r="175" s="36" customFormat="true" ht="15" hidden="false" customHeight="fals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2"/>
      <c r="V175" s="2"/>
      <c r="W175" s="1"/>
      <c r="X175" s="1"/>
      <c r="Y175" s="1"/>
      <c r="Z175" s="1"/>
      <c r="AB175" s="35"/>
    </row>
    <row r="176" s="36" customFormat="true" ht="15" hidden="false" customHeight="fals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2"/>
      <c r="V176" s="2"/>
      <c r="W176" s="1"/>
      <c r="X176" s="1"/>
      <c r="Y176" s="1"/>
      <c r="Z176" s="1"/>
      <c r="AB176" s="35"/>
    </row>
    <row r="177" s="36" customFormat="true" ht="15" hidden="false" customHeight="fals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2"/>
      <c r="V177" s="2"/>
      <c r="W177" s="1"/>
      <c r="X177" s="1"/>
      <c r="Y177" s="1"/>
      <c r="Z177" s="1"/>
      <c r="AB177" s="35"/>
    </row>
    <row r="178" s="36" customFormat="true" ht="15" hidden="false" customHeight="fals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2"/>
      <c r="V178" s="2"/>
      <c r="W178" s="1"/>
      <c r="X178" s="1"/>
      <c r="Y178" s="1"/>
      <c r="Z178" s="1"/>
      <c r="AB178" s="35"/>
    </row>
    <row r="179" s="36" customFormat="true" ht="15" hidden="false" customHeight="fals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2"/>
      <c r="V179" s="2"/>
      <c r="W179" s="1"/>
      <c r="X179" s="1"/>
      <c r="Y179" s="1"/>
      <c r="Z179" s="1"/>
      <c r="AB179" s="35"/>
    </row>
    <row r="180" s="36" customFormat="true" ht="15" hidden="false" customHeight="fals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2"/>
      <c r="V180" s="2"/>
      <c r="W180" s="1"/>
      <c r="X180" s="1"/>
      <c r="Y180" s="1"/>
      <c r="Z180" s="1"/>
      <c r="AB180" s="35"/>
    </row>
    <row r="181" s="36" customFormat="true" ht="15" hidden="false" customHeight="fals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2"/>
      <c r="V181" s="2"/>
      <c r="W181" s="1"/>
      <c r="X181" s="1"/>
      <c r="Y181" s="1"/>
      <c r="Z181" s="1"/>
      <c r="AB181" s="35"/>
    </row>
    <row r="182" s="36" customFormat="true" ht="15" hidden="false" customHeight="fals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2"/>
      <c r="V182" s="2"/>
      <c r="W182" s="1"/>
      <c r="X182" s="1"/>
      <c r="Y182" s="1"/>
      <c r="Z182" s="1"/>
      <c r="AB182" s="35"/>
    </row>
    <row r="183" s="36" customFormat="true" ht="15" hidden="false" customHeight="fals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2"/>
      <c r="V183" s="2"/>
      <c r="W183" s="1"/>
      <c r="X183" s="1"/>
      <c r="Y183" s="1"/>
      <c r="Z183" s="1"/>
      <c r="AB183" s="35"/>
    </row>
    <row r="184" s="36" customFormat="true" ht="15" hidden="false" customHeight="fals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2"/>
      <c r="V184" s="2"/>
      <c r="W184" s="1"/>
      <c r="X184" s="1"/>
      <c r="Y184" s="1"/>
      <c r="Z184" s="1"/>
      <c r="AB184" s="35"/>
    </row>
    <row r="185" s="36" customFormat="true" ht="15" hidden="false" customHeight="fals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2"/>
      <c r="V185" s="2"/>
      <c r="W185" s="1"/>
      <c r="X185" s="1"/>
      <c r="Y185" s="1"/>
      <c r="Z185" s="1"/>
      <c r="AB185" s="35"/>
    </row>
    <row r="186" s="36" customFormat="true" ht="15" hidden="false" customHeight="fals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2"/>
      <c r="V186" s="2"/>
      <c r="W186" s="1"/>
      <c r="X186" s="1"/>
      <c r="Y186" s="1"/>
      <c r="Z186" s="1"/>
      <c r="AB186" s="35"/>
    </row>
    <row r="187" s="36" customFormat="true" ht="15" hidden="false" customHeight="fals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2"/>
      <c r="V187" s="2"/>
      <c r="W187" s="1"/>
      <c r="X187" s="1"/>
      <c r="Y187" s="1"/>
      <c r="Z187" s="1"/>
      <c r="AB187" s="35"/>
    </row>
    <row r="188" s="36" customFormat="true" ht="15" hidden="false" customHeight="fals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2"/>
      <c r="V188" s="2"/>
      <c r="W188" s="1"/>
      <c r="X188" s="1"/>
      <c r="Y188" s="1"/>
      <c r="Z188" s="1"/>
      <c r="AB188" s="35"/>
    </row>
    <row r="189" s="36" customFormat="true" ht="15" hidden="false" customHeight="fals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2"/>
      <c r="V189" s="2"/>
      <c r="W189" s="1"/>
      <c r="X189" s="1"/>
      <c r="Y189" s="1"/>
      <c r="Z189" s="1"/>
      <c r="AB189" s="35"/>
    </row>
    <row r="190" s="36" customFormat="true" ht="15" hidden="false" customHeight="fals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2"/>
      <c r="V190" s="2"/>
      <c r="W190" s="1"/>
      <c r="X190" s="1"/>
      <c r="Y190" s="1"/>
      <c r="Z190" s="1"/>
      <c r="AB190" s="35"/>
    </row>
    <row r="191" s="36" customFormat="true" ht="15" hidden="false" customHeight="fals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2"/>
      <c r="V191" s="2"/>
      <c r="W191" s="1"/>
      <c r="X191" s="1"/>
      <c r="Y191" s="1"/>
      <c r="Z191" s="1"/>
      <c r="AB191" s="35"/>
    </row>
    <row r="192" s="36" customFormat="true" ht="15" hidden="false" customHeight="fals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2"/>
      <c r="V192" s="2"/>
      <c r="W192" s="1"/>
      <c r="X192" s="1"/>
      <c r="Y192" s="1"/>
      <c r="Z192" s="1"/>
      <c r="AB192" s="35"/>
    </row>
    <row r="193" s="36" customFormat="true" ht="15" hidden="false" customHeight="fals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2"/>
      <c r="V193" s="2"/>
      <c r="W193" s="1"/>
      <c r="X193" s="1"/>
      <c r="Y193" s="1"/>
      <c r="Z193" s="1"/>
      <c r="AB193" s="35"/>
    </row>
    <row r="194" s="36" customFormat="true" ht="15" hidden="false" customHeight="fals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2"/>
      <c r="V194" s="2"/>
      <c r="W194" s="1"/>
      <c r="X194" s="1"/>
      <c r="Y194" s="1"/>
      <c r="Z194" s="1"/>
      <c r="AB194" s="35"/>
    </row>
    <row r="195" s="36" customFormat="true" ht="15" hidden="false" customHeight="fals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2"/>
      <c r="V195" s="2"/>
      <c r="W195" s="1"/>
      <c r="X195" s="1"/>
      <c r="Y195" s="1"/>
      <c r="Z195" s="1"/>
      <c r="AB195" s="35"/>
    </row>
    <row r="196" s="36" customFormat="true" ht="15" hidden="false" customHeight="fals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2"/>
      <c r="V196" s="2"/>
      <c r="W196" s="1"/>
      <c r="X196" s="1"/>
      <c r="Y196" s="1"/>
      <c r="Z196" s="1"/>
      <c r="AB196" s="35"/>
    </row>
    <row r="197" s="36" customFormat="true" ht="15" hidden="false" customHeight="fals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2"/>
      <c r="V197" s="2"/>
      <c r="W197" s="1"/>
      <c r="X197" s="1"/>
      <c r="Y197" s="1"/>
      <c r="Z197" s="1"/>
      <c r="AB197" s="35"/>
    </row>
    <row r="198" s="36" customFormat="true" ht="15" hidden="false" customHeight="fals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2"/>
      <c r="V198" s="2"/>
      <c r="W198" s="1"/>
      <c r="X198" s="1"/>
      <c r="Y198" s="1"/>
      <c r="Z198" s="1"/>
      <c r="AB198" s="35"/>
    </row>
    <row r="199" s="36" customFormat="true" ht="15" hidden="false" customHeight="fals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2"/>
      <c r="V199" s="2"/>
      <c r="W199" s="1"/>
      <c r="X199" s="1"/>
      <c r="Y199" s="1"/>
      <c r="Z199" s="1"/>
      <c r="AB199" s="35"/>
    </row>
    <row r="200" s="36" customFormat="true" ht="15" hidden="false" customHeight="fals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2"/>
      <c r="V200" s="2"/>
      <c r="W200" s="1"/>
      <c r="X200" s="1"/>
      <c r="Y200" s="1"/>
      <c r="Z200" s="1"/>
      <c r="AB200" s="35"/>
    </row>
    <row r="201" s="36" customFormat="true" ht="15" hidden="false" customHeight="fals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2"/>
      <c r="V201" s="2"/>
      <c r="W201" s="1"/>
      <c r="X201" s="1"/>
      <c r="Y201" s="1"/>
      <c r="Z201" s="1"/>
      <c r="AB201" s="35"/>
    </row>
    <row r="202" s="36" customFormat="true" ht="15" hidden="false" customHeight="fals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2"/>
      <c r="V202" s="2"/>
      <c r="W202" s="1"/>
      <c r="X202" s="1"/>
      <c r="Y202" s="1"/>
      <c r="Z202" s="1"/>
      <c r="AB202" s="35"/>
    </row>
    <row r="203" s="36" customFormat="true" ht="15" hidden="false" customHeight="fals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2"/>
      <c r="V203" s="2"/>
      <c r="W203" s="1"/>
      <c r="X203" s="1"/>
      <c r="Y203" s="1"/>
      <c r="Z203" s="1"/>
      <c r="AB203" s="35"/>
    </row>
    <row r="204" s="36" customFormat="true" ht="15" hidden="false" customHeight="fals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2"/>
      <c r="V204" s="2"/>
      <c r="W204" s="1"/>
      <c r="X204" s="1"/>
      <c r="Y204" s="1"/>
      <c r="Z204" s="1"/>
      <c r="AB204" s="35"/>
    </row>
    <row r="205" s="36" customFormat="true" ht="15" hidden="false" customHeight="fals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2"/>
      <c r="V205" s="2"/>
      <c r="W205" s="1"/>
      <c r="X205" s="1"/>
      <c r="Y205" s="1"/>
      <c r="Z205" s="1"/>
      <c r="AB205" s="35"/>
    </row>
    <row r="206" s="36" customFormat="true" ht="15" hidden="false" customHeight="fals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2"/>
      <c r="V206" s="2"/>
      <c r="W206" s="1"/>
      <c r="X206" s="1"/>
      <c r="Y206" s="1"/>
      <c r="Z206" s="1"/>
      <c r="AB206" s="35"/>
    </row>
    <row r="207" s="36" customFormat="true" ht="15" hidden="false" customHeight="fals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2"/>
      <c r="V207" s="2"/>
      <c r="W207" s="1"/>
      <c r="X207" s="1"/>
      <c r="Y207" s="1"/>
      <c r="Z207" s="1"/>
      <c r="AB207" s="35"/>
    </row>
    <row r="208" s="36" customFormat="true" ht="15" hidden="false" customHeight="fals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2"/>
      <c r="V208" s="2"/>
      <c r="W208" s="1"/>
      <c r="X208" s="1"/>
      <c r="Y208" s="1"/>
      <c r="Z208" s="1"/>
      <c r="AB208" s="35"/>
    </row>
    <row r="209" s="36" customFormat="true" ht="15" hidden="false" customHeight="fals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2"/>
      <c r="V209" s="2"/>
      <c r="W209" s="1"/>
      <c r="X209" s="1"/>
      <c r="Y209" s="1"/>
      <c r="Z209" s="1"/>
      <c r="AB209" s="35"/>
    </row>
    <row r="210" s="36" customFormat="true" ht="15" hidden="false" customHeight="fals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2"/>
      <c r="V210" s="2"/>
      <c r="W210" s="1"/>
      <c r="X210" s="1"/>
      <c r="Y210" s="1"/>
      <c r="Z210" s="1"/>
      <c r="AB210" s="35"/>
    </row>
    <row r="211" s="36" customFormat="true" ht="15" hidden="false" customHeight="fals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2"/>
      <c r="V211" s="2"/>
      <c r="W211" s="1"/>
      <c r="X211" s="1"/>
      <c r="Y211" s="1"/>
      <c r="Z211" s="1"/>
      <c r="AB211" s="35"/>
    </row>
    <row r="212" s="36" customFormat="true" ht="15" hidden="false" customHeight="fals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2"/>
      <c r="V212" s="2"/>
      <c r="W212" s="1"/>
      <c r="X212" s="1"/>
      <c r="Y212" s="1"/>
      <c r="Z212" s="1"/>
      <c r="AB212" s="35"/>
    </row>
    <row r="213" s="36" customFormat="true" ht="15" hidden="false" customHeight="fals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2"/>
      <c r="V213" s="2"/>
      <c r="W213" s="1"/>
      <c r="X213" s="1"/>
      <c r="Y213" s="1"/>
      <c r="Z213" s="1"/>
      <c r="AB213" s="35"/>
    </row>
    <row r="214" s="36" customFormat="true" ht="15" hidden="false" customHeight="fals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2"/>
      <c r="V214" s="2"/>
      <c r="W214" s="1"/>
      <c r="X214" s="1"/>
      <c r="Y214" s="1"/>
      <c r="Z214" s="1"/>
      <c r="AB214" s="35"/>
    </row>
    <row r="215" s="36" customFormat="true" ht="15" hidden="false" customHeight="fals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2"/>
      <c r="V215" s="2"/>
      <c r="W215" s="1"/>
      <c r="X215" s="1"/>
      <c r="Y215" s="1"/>
      <c r="Z215" s="1"/>
      <c r="AB215" s="35"/>
    </row>
    <row r="216" s="36" customFormat="true" ht="15" hidden="false" customHeight="fals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2"/>
      <c r="V216" s="2"/>
      <c r="W216" s="1"/>
      <c r="X216" s="1"/>
      <c r="Y216" s="1"/>
      <c r="Z216" s="1"/>
      <c r="AB216" s="35"/>
    </row>
    <row r="217" s="36" customFormat="true" ht="15" hidden="false" customHeight="fals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2"/>
      <c r="V217" s="2"/>
      <c r="W217" s="1"/>
      <c r="X217" s="1"/>
      <c r="Y217" s="1"/>
      <c r="Z217" s="1"/>
      <c r="AB217" s="35"/>
    </row>
    <row r="218" s="36" customFormat="true" ht="15" hidden="false" customHeight="fals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2"/>
      <c r="V218" s="2"/>
      <c r="W218" s="1"/>
      <c r="X218" s="1"/>
      <c r="Y218" s="1"/>
      <c r="Z218" s="1"/>
      <c r="AB218" s="35"/>
    </row>
    <row r="219" s="36" customFormat="true" ht="15" hidden="false" customHeight="fals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2"/>
      <c r="V219" s="2"/>
      <c r="W219" s="1"/>
      <c r="X219" s="1"/>
      <c r="Y219" s="1"/>
      <c r="Z219" s="1"/>
      <c r="AB219" s="35"/>
    </row>
    <row r="220" s="36" customFormat="true" ht="15" hidden="false" customHeight="fals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2"/>
      <c r="V220" s="2"/>
      <c r="W220" s="1"/>
      <c r="X220" s="1"/>
      <c r="Y220" s="1"/>
      <c r="Z220" s="1"/>
      <c r="AB220" s="35"/>
    </row>
    <row r="221" s="36" customFormat="true" ht="15" hidden="false" customHeight="fals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2"/>
      <c r="V221" s="2"/>
      <c r="W221" s="1"/>
      <c r="X221" s="1"/>
      <c r="Y221" s="1"/>
      <c r="Z221" s="1"/>
      <c r="AB221" s="35"/>
    </row>
    <row r="222" s="36" customFormat="true" ht="15" hidden="false" customHeight="fals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2"/>
      <c r="V222" s="2"/>
      <c r="W222" s="1"/>
      <c r="X222" s="1"/>
      <c r="Y222" s="1"/>
      <c r="Z222" s="1"/>
      <c r="AB222" s="35"/>
    </row>
    <row r="223" s="36" customFormat="true" ht="15" hidden="false" customHeight="fals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2"/>
      <c r="V223" s="2"/>
      <c r="W223" s="1"/>
      <c r="X223" s="1"/>
      <c r="Y223" s="1"/>
      <c r="Z223" s="1"/>
      <c r="AB223" s="35"/>
    </row>
    <row r="224" s="36" customFormat="true" ht="15" hidden="false" customHeight="fals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2"/>
      <c r="V224" s="2"/>
      <c r="W224" s="1"/>
      <c r="X224" s="1"/>
      <c r="Y224" s="1"/>
      <c r="Z224" s="1"/>
      <c r="AB224" s="35"/>
    </row>
    <row r="225" s="36" customFormat="true" ht="15" hidden="false" customHeight="fals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2"/>
      <c r="V225" s="2"/>
      <c r="W225" s="1"/>
      <c r="X225" s="1"/>
      <c r="Y225" s="1"/>
      <c r="Z225" s="1"/>
      <c r="AB225" s="35"/>
    </row>
    <row r="226" s="36" customFormat="true" ht="15" hidden="false" customHeight="fals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2"/>
      <c r="V226" s="2"/>
      <c r="W226" s="1"/>
      <c r="X226" s="1"/>
      <c r="Y226" s="1"/>
      <c r="Z226" s="1"/>
      <c r="AB226" s="35"/>
    </row>
    <row r="227" s="36" customFormat="true" ht="15" hidden="false" customHeight="fals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2"/>
      <c r="V227" s="2"/>
      <c r="W227" s="1"/>
      <c r="X227" s="1"/>
      <c r="Y227" s="1"/>
      <c r="Z227" s="1"/>
      <c r="AB227" s="35"/>
    </row>
    <row r="228" s="36" customFormat="true" ht="15" hidden="false" customHeight="fals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2"/>
      <c r="V228" s="2"/>
      <c r="W228" s="1"/>
      <c r="X228" s="1"/>
      <c r="Y228" s="1"/>
      <c r="Z228" s="1"/>
      <c r="AB228" s="35"/>
    </row>
    <row r="229" s="36" customFormat="true" ht="15" hidden="false" customHeight="fals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2"/>
      <c r="V229" s="2"/>
      <c r="W229" s="1"/>
      <c r="X229" s="1"/>
      <c r="Y229" s="1"/>
      <c r="Z229" s="1"/>
      <c r="AB229" s="35"/>
    </row>
    <row r="230" s="36" customFormat="true" ht="15" hidden="false" customHeight="fals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2"/>
      <c r="V230" s="2"/>
      <c r="W230" s="1"/>
      <c r="X230" s="1"/>
      <c r="Y230" s="1"/>
      <c r="Z230" s="1"/>
      <c r="AB230" s="35"/>
    </row>
    <row r="231" s="36" customFormat="true" ht="15" hidden="false" customHeight="fals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2"/>
      <c r="V231" s="2"/>
      <c r="W231" s="1"/>
      <c r="X231" s="1"/>
      <c r="Y231" s="1"/>
      <c r="Z231" s="1"/>
      <c r="AB231" s="35"/>
    </row>
    <row r="232" s="36" customFormat="true" ht="15" hidden="false" customHeight="fals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2"/>
      <c r="V232" s="2"/>
      <c r="W232" s="1"/>
      <c r="X232" s="1"/>
      <c r="Y232" s="1"/>
      <c r="Z232" s="1"/>
      <c r="AB232" s="35"/>
    </row>
    <row r="233" s="36" customFormat="true" ht="15" hidden="false" customHeight="fals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2"/>
      <c r="V233" s="2"/>
      <c r="W233" s="1"/>
      <c r="X233" s="1"/>
      <c r="Y233" s="1"/>
      <c r="Z233" s="1"/>
      <c r="AB233" s="35"/>
    </row>
    <row r="234" s="36" customFormat="true" ht="15" hidden="false" customHeight="fals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2"/>
      <c r="V234" s="2"/>
      <c r="W234" s="1"/>
      <c r="X234" s="1"/>
      <c r="Y234" s="1"/>
      <c r="Z234" s="1"/>
      <c r="AB234" s="35"/>
    </row>
    <row r="235" s="36" customFormat="true" ht="15" hidden="false" customHeight="fals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2"/>
      <c r="V235" s="2"/>
      <c r="W235" s="1"/>
      <c r="X235" s="1"/>
      <c r="Y235" s="1"/>
      <c r="Z235" s="1"/>
      <c r="AB235" s="35"/>
    </row>
    <row r="236" s="36" customFormat="true" ht="15" hidden="false" customHeight="fals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2"/>
      <c r="V236" s="2"/>
      <c r="W236" s="1"/>
      <c r="X236" s="1"/>
      <c r="Y236" s="1"/>
      <c r="Z236" s="1"/>
      <c r="AB236" s="35"/>
    </row>
    <row r="237" s="36" customFormat="true" ht="15" hidden="false" customHeight="fals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2"/>
      <c r="V237" s="2"/>
      <c r="W237" s="1"/>
      <c r="X237" s="1"/>
      <c r="Y237" s="1"/>
      <c r="Z237" s="1"/>
      <c r="AB237" s="35"/>
    </row>
    <row r="238" s="36" customFormat="true" ht="15" hidden="false" customHeight="fals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2"/>
      <c r="V238" s="2"/>
      <c r="W238" s="1"/>
      <c r="X238" s="1"/>
      <c r="Y238" s="1"/>
      <c r="Z238" s="1"/>
      <c r="AB238" s="35"/>
    </row>
    <row r="239" s="36" customFormat="true" ht="15" hidden="false" customHeight="fals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2"/>
      <c r="V239" s="2"/>
      <c r="W239" s="1"/>
      <c r="X239" s="1"/>
      <c r="Y239" s="1"/>
      <c r="Z239" s="1"/>
      <c r="AB239" s="35"/>
    </row>
    <row r="240" s="36" customFormat="true" ht="15" hidden="false" customHeight="fals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2"/>
      <c r="V240" s="2"/>
      <c r="W240" s="1"/>
      <c r="X240" s="1"/>
      <c r="Y240" s="1"/>
      <c r="Z240" s="1"/>
      <c r="AB240" s="35"/>
    </row>
    <row r="241" s="36" customFormat="true" ht="15" hidden="false" customHeight="fals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2"/>
      <c r="V241" s="2"/>
      <c r="W241" s="1"/>
      <c r="X241" s="1"/>
      <c r="Y241" s="1"/>
      <c r="Z241" s="1"/>
      <c r="AB241" s="35"/>
    </row>
    <row r="242" s="36" customFormat="true" ht="15" hidden="false" customHeight="fals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2"/>
      <c r="V242" s="2"/>
      <c r="W242" s="1"/>
      <c r="X242" s="1"/>
      <c r="Y242" s="1"/>
      <c r="Z242" s="1"/>
      <c r="AB242" s="35"/>
    </row>
    <row r="243" s="36" customFormat="true" ht="15" hidden="false" customHeight="fals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2"/>
      <c r="V243" s="2"/>
      <c r="W243" s="1"/>
      <c r="X243" s="1"/>
      <c r="Y243" s="1"/>
      <c r="Z243" s="1"/>
      <c r="AB243" s="35"/>
    </row>
    <row r="244" s="36" customFormat="true" ht="15" hidden="false" customHeight="fals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2"/>
      <c r="V244" s="2"/>
      <c r="W244" s="1"/>
      <c r="X244" s="1"/>
      <c r="Y244" s="1"/>
      <c r="Z244" s="1"/>
      <c r="AB244" s="35"/>
    </row>
    <row r="245" s="36" customFormat="true" ht="15" hidden="false" customHeight="fals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2"/>
      <c r="V245" s="2"/>
      <c r="W245" s="1"/>
      <c r="X245" s="1"/>
      <c r="Y245" s="1"/>
      <c r="Z245" s="1"/>
      <c r="AB245" s="35"/>
    </row>
    <row r="246" s="36" customFormat="true" ht="15" hidden="false" customHeight="fals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2"/>
      <c r="V246" s="2"/>
      <c r="W246" s="1"/>
      <c r="X246" s="1"/>
      <c r="Y246" s="1"/>
      <c r="Z246" s="1"/>
      <c r="AB246" s="35"/>
    </row>
    <row r="247" s="36" customFormat="true" ht="15" hidden="false" customHeight="fals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2"/>
      <c r="V247" s="2"/>
      <c r="W247" s="1"/>
      <c r="X247" s="1"/>
      <c r="Y247" s="1"/>
      <c r="Z247" s="1"/>
      <c r="AB247" s="35"/>
    </row>
    <row r="248" s="36" customFormat="true" ht="15" hidden="false" customHeight="fals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2"/>
      <c r="V248" s="2"/>
      <c r="W248" s="1"/>
      <c r="X248" s="1"/>
      <c r="Y248" s="1"/>
      <c r="Z248" s="1"/>
      <c r="AB248" s="35"/>
    </row>
    <row r="249" s="36" customFormat="true" ht="15" hidden="false" customHeight="fals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2"/>
      <c r="V249" s="2"/>
      <c r="W249" s="1"/>
      <c r="X249" s="1"/>
      <c r="Y249" s="1"/>
      <c r="Z249" s="1"/>
      <c r="AB249" s="35"/>
    </row>
    <row r="250" s="36" customFormat="true" ht="15" hidden="false" customHeight="fals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2"/>
      <c r="V250" s="2"/>
      <c r="W250" s="1"/>
      <c r="X250" s="1"/>
      <c r="Y250" s="1"/>
      <c r="Z250" s="1"/>
      <c r="AB250" s="35"/>
    </row>
    <row r="251" s="36" customFormat="true" ht="15" hidden="false" customHeight="fals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2"/>
      <c r="V251" s="2"/>
      <c r="W251" s="1"/>
      <c r="X251" s="1"/>
      <c r="Y251" s="1"/>
      <c r="Z251" s="1"/>
      <c r="AB251" s="35"/>
    </row>
    <row r="252" s="36" customFormat="true" ht="15" hidden="false" customHeight="fals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2"/>
      <c r="V252" s="2"/>
      <c r="W252" s="1"/>
      <c r="X252" s="1"/>
      <c r="Y252" s="1"/>
      <c r="Z252" s="1"/>
      <c r="AB252" s="35"/>
    </row>
    <row r="253" s="36" customFormat="true" ht="15" hidden="false" customHeight="fals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2"/>
      <c r="V253" s="2"/>
      <c r="W253" s="1"/>
      <c r="X253" s="1"/>
      <c r="Y253" s="1"/>
      <c r="Z253" s="1"/>
      <c r="AB253" s="35"/>
    </row>
    <row r="254" s="36" customFormat="true" ht="15" hidden="false" customHeight="fals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2"/>
      <c r="V254" s="2"/>
      <c r="W254" s="1"/>
      <c r="X254" s="1"/>
      <c r="Y254" s="1"/>
      <c r="Z254" s="1"/>
      <c r="AB254" s="35"/>
    </row>
    <row r="255" s="36" customFormat="true" ht="15" hidden="false" customHeight="fals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2"/>
      <c r="V255" s="2"/>
      <c r="W255" s="1"/>
      <c r="X255" s="1"/>
      <c r="Y255" s="1"/>
      <c r="Z255" s="1"/>
      <c r="AB255" s="35"/>
    </row>
    <row r="256" s="36" customFormat="true" ht="15" hidden="false" customHeight="fals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2"/>
      <c r="V256" s="2"/>
      <c r="W256" s="1"/>
      <c r="X256" s="1"/>
      <c r="Y256" s="1"/>
      <c r="Z256" s="1"/>
      <c r="AB256" s="35"/>
    </row>
    <row r="257" s="36" customFormat="true" ht="15" hidden="false" customHeight="fals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2"/>
      <c r="V257" s="2"/>
      <c r="W257" s="1"/>
      <c r="X257" s="1"/>
      <c r="Y257" s="1"/>
      <c r="Z257" s="1"/>
      <c r="AB257" s="35"/>
    </row>
    <row r="258" s="36" customFormat="true" ht="15" hidden="false" customHeight="fals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2"/>
      <c r="V258" s="2"/>
      <c r="W258" s="1"/>
      <c r="X258" s="1"/>
      <c r="Y258" s="1"/>
      <c r="Z258" s="1"/>
      <c r="AB258" s="35"/>
    </row>
    <row r="259" s="36" customFormat="true" ht="15" hidden="false" customHeight="fals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2"/>
      <c r="V259" s="2"/>
      <c r="W259" s="1"/>
      <c r="X259" s="1"/>
      <c r="Y259" s="1"/>
      <c r="Z259" s="1"/>
      <c r="AB259" s="35"/>
    </row>
    <row r="260" s="36" customFormat="true" ht="15" hidden="false" customHeight="fals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2"/>
      <c r="V260" s="2"/>
      <c r="W260" s="1"/>
      <c r="X260" s="1"/>
      <c r="Y260" s="1"/>
      <c r="Z260" s="1"/>
      <c r="AB260" s="35"/>
    </row>
    <row r="261" s="36" customFormat="true" ht="15" hidden="false" customHeight="fals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2"/>
      <c r="V261" s="2"/>
      <c r="W261" s="1"/>
      <c r="X261" s="1"/>
      <c r="Y261" s="1"/>
      <c r="Z261" s="1"/>
      <c r="AB261" s="35"/>
    </row>
    <row r="262" s="36" customFormat="true" ht="15" hidden="false" customHeight="fals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2"/>
      <c r="V262" s="2"/>
      <c r="W262" s="1"/>
      <c r="X262" s="1"/>
      <c r="Y262" s="1"/>
      <c r="Z262" s="1"/>
      <c r="AB262" s="35"/>
    </row>
    <row r="263" s="36" customFormat="true" ht="15" hidden="false" customHeight="fals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2"/>
      <c r="V263" s="2"/>
      <c r="W263" s="1"/>
      <c r="X263" s="1"/>
      <c r="Y263" s="1"/>
      <c r="Z263" s="1"/>
      <c r="AB263" s="35"/>
    </row>
    <row r="264" s="36" customFormat="true" ht="15" hidden="false" customHeight="fals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2"/>
      <c r="V264" s="2"/>
      <c r="W264" s="1"/>
      <c r="X264" s="1"/>
      <c r="Y264" s="1"/>
      <c r="Z264" s="1"/>
      <c r="AB264" s="35"/>
    </row>
    <row r="265" s="36" customFormat="true" ht="15" hidden="false" customHeight="fals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2"/>
      <c r="V265" s="2"/>
      <c r="W265" s="1"/>
      <c r="X265" s="1"/>
      <c r="Y265" s="1"/>
      <c r="Z265" s="1"/>
      <c r="AB265" s="35"/>
    </row>
    <row r="266" s="36" customFormat="true" ht="15" hidden="false" customHeight="fals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2"/>
      <c r="V266" s="2"/>
      <c r="W266" s="1"/>
      <c r="X266" s="1"/>
      <c r="Y266" s="1"/>
      <c r="Z266" s="1"/>
      <c r="AB266" s="35"/>
    </row>
    <row r="267" s="36" customFormat="true" ht="15" hidden="false" customHeight="fals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2"/>
      <c r="V267" s="2"/>
      <c r="W267" s="1"/>
      <c r="X267" s="1"/>
      <c r="Y267" s="1"/>
      <c r="Z267" s="1"/>
      <c r="AB267" s="35"/>
    </row>
    <row r="268" s="36" customFormat="true" ht="15" hidden="false" customHeight="fals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2"/>
      <c r="V268" s="2"/>
      <c r="W268" s="1"/>
      <c r="X268" s="1"/>
      <c r="Y268" s="1"/>
      <c r="Z268" s="1"/>
      <c r="AB268" s="35"/>
    </row>
    <row r="269" s="36" customFormat="true" ht="15" hidden="false" customHeight="fals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2"/>
      <c r="V269" s="2"/>
      <c r="W269" s="1"/>
      <c r="X269" s="1"/>
      <c r="Y269" s="1"/>
      <c r="Z269" s="1"/>
      <c r="AB269" s="35"/>
    </row>
    <row r="270" s="36" customFormat="true" ht="15" hidden="false" customHeight="fals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2"/>
      <c r="V270" s="2"/>
      <c r="W270" s="1"/>
      <c r="X270" s="1"/>
      <c r="Y270" s="1"/>
      <c r="Z270" s="1"/>
      <c r="AB270" s="35"/>
    </row>
    <row r="271" s="36" customFormat="true" ht="15" hidden="false" customHeight="fals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2"/>
      <c r="V271" s="2"/>
      <c r="W271" s="1"/>
      <c r="X271" s="1"/>
      <c r="Y271" s="1"/>
      <c r="Z271" s="1"/>
      <c r="AB271" s="35"/>
    </row>
    <row r="272" s="36" customFormat="true" ht="15" hidden="false" customHeight="fals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2"/>
      <c r="V272" s="2"/>
      <c r="W272" s="1"/>
      <c r="X272" s="1"/>
      <c r="Y272" s="1"/>
      <c r="Z272" s="1"/>
      <c r="AB272" s="35"/>
    </row>
    <row r="273" s="36" customFormat="true" ht="15" hidden="false" customHeight="fals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2"/>
      <c r="V273" s="2"/>
      <c r="W273" s="1"/>
      <c r="X273" s="1"/>
      <c r="Y273" s="1"/>
      <c r="Z273" s="1"/>
      <c r="AB273" s="35"/>
    </row>
    <row r="274" s="36" customFormat="true" ht="15" hidden="false" customHeight="fals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2"/>
      <c r="V274" s="2"/>
      <c r="W274" s="1"/>
      <c r="X274" s="1"/>
      <c r="Y274" s="1"/>
      <c r="Z274" s="1"/>
      <c r="AB274" s="35"/>
    </row>
    <row r="275" s="36" customFormat="true" ht="15" hidden="false" customHeight="fals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2"/>
      <c r="V275" s="2"/>
      <c r="W275" s="1"/>
      <c r="X275" s="1"/>
      <c r="Y275" s="1"/>
      <c r="Z275" s="1"/>
      <c r="AB275" s="35"/>
    </row>
    <row r="276" s="36" customFormat="true" ht="15" hidden="false" customHeight="fals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2"/>
      <c r="V276" s="2"/>
      <c r="W276" s="1"/>
      <c r="X276" s="1"/>
      <c r="Y276" s="1"/>
      <c r="Z276" s="1"/>
      <c r="AB276" s="35"/>
    </row>
    <row r="277" s="36" customFormat="true" ht="15" hidden="false" customHeight="false" outlineLevel="0" collapsed="false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2"/>
      <c r="V277" s="2"/>
      <c r="W277" s="1"/>
      <c r="X277" s="1"/>
      <c r="Y277" s="1"/>
      <c r="Z277" s="1"/>
      <c r="AB277" s="35"/>
    </row>
    <row r="278" s="36" customFormat="true" ht="15" hidden="false" customHeight="false" outlineLevel="0" collapsed="false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2"/>
      <c r="V278" s="2"/>
      <c r="W278" s="1"/>
      <c r="X278" s="1"/>
      <c r="Y278" s="1"/>
      <c r="Z278" s="1"/>
      <c r="AB278" s="35"/>
    </row>
    <row r="279" s="36" customFormat="true" ht="15" hidden="false" customHeight="false" outlineLevel="0" collapsed="false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2"/>
      <c r="V279" s="2"/>
      <c r="W279" s="1"/>
      <c r="X279" s="1"/>
      <c r="Y279" s="1"/>
      <c r="Z279" s="1"/>
      <c r="AB279" s="35"/>
    </row>
    <row r="280" s="36" customFormat="true" ht="15" hidden="false" customHeight="false" outlineLevel="0" collapsed="false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2"/>
      <c r="V280" s="2"/>
      <c r="W280" s="1"/>
      <c r="X280" s="1"/>
      <c r="Y280" s="1"/>
      <c r="Z280" s="1"/>
      <c r="AB280" s="35"/>
    </row>
    <row r="281" s="36" customFormat="true" ht="15" hidden="false" customHeight="false" outlineLevel="0" collapsed="false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2"/>
      <c r="V281" s="2"/>
      <c r="W281" s="1"/>
      <c r="X281" s="1"/>
      <c r="Y281" s="1"/>
      <c r="Z281" s="1"/>
      <c r="AB281" s="35"/>
    </row>
    <row r="282" s="36" customFormat="true" ht="15" hidden="false" customHeight="false" outlineLevel="0" collapsed="false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2"/>
      <c r="V282" s="2"/>
      <c r="W282" s="1"/>
      <c r="X282" s="1"/>
      <c r="Y282" s="1"/>
      <c r="Z282" s="1"/>
      <c r="AB282" s="35"/>
    </row>
    <row r="283" s="36" customFormat="true" ht="15" hidden="false" customHeight="false" outlineLevel="0" collapsed="false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2"/>
      <c r="V283" s="2"/>
      <c r="W283" s="1"/>
      <c r="X283" s="1"/>
      <c r="Y283" s="1"/>
      <c r="Z283" s="1"/>
      <c r="AB283" s="35"/>
    </row>
    <row r="284" s="36" customFormat="true" ht="15" hidden="false" customHeight="false" outlineLevel="0" collapsed="false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2"/>
      <c r="V284" s="2"/>
      <c r="W284" s="1"/>
      <c r="X284" s="1"/>
      <c r="Y284" s="1"/>
      <c r="Z284" s="1"/>
      <c r="AB284" s="35"/>
    </row>
    <row r="285" s="36" customFormat="true" ht="15" hidden="false" customHeight="false" outlineLevel="0" collapsed="false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2"/>
      <c r="V285" s="2"/>
      <c r="W285" s="1"/>
      <c r="X285" s="1"/>
      <c r="Y285" s="1"/>
      <c r="Z285" s="1"/>
      <c r="AB285" s="35"/>
    </row>
    <row r="286" s="36" customFormat="true" ht="15" hidden="false" customHeight="false" outlineLevel="0" collapsed="false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2"/>
      <c r="V286" s="2"/>
      <c r="W286" s="1"/>
      <c r="X286" s="1"/>
      <c r="Y286" s="1"/>
      <c r="Z286" s="1"/>
      <c r="AB286" s="35"/>
    </row>
    <row r="287" s="36" customFormat="true" ht="15" hidden="false" customHeight="false" outlineLevel="0" collapsed="false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2"/>
      <c r="V287" s="2"/>
      <c r="W287" s="1"/>
      <c r="X287" s="1"/>
      <c r="Y287" s="1"/>
      <c r="Z287" s="1"/>
      <c r="AB287" s="35"/>
    </row>
    <row r="288" s="36" customFormat="true" ht="15" hidden="false" customHeight="false" outlineLevel="0" collapsed="false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2"/>
      <c r="V288" s="2"/>
      <c r="W288" s="1"/>
      <c r="X288" s="1"/>
      <c r="Y288" s="1"/>
      <c r="Z288" s="1"/>
      <c r="AB288" s="35"/>
    </row>
    <row r="289" s="36" customFormat="true" ht="15" hidden="false" customHeight="false" outlineLevel="0" collapsed="false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2"/>
      <c r="V289" s="2"/>
      <c r="W289" s="1"/>
      <c r="X289" s="1"/>
      <c r="Y289" s="1"/>
      <c r="Z289" s="1"/>
      <c r="AB289" s="35"/>
    </row>
    <row r="290" s="36" customFormat="true" ht="15" hidden="false" customHeight="false" outlineLevel="0" collapsed="false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2"/>
      <c r="V290" s="2"/>
      <c r="W290" s="1"/>
      <c r="X290" s="1"/>
      <c r="Y290" s="1"/>
      <c r="Z290" s="1"/>
      <c r="AB290" s="35"/>
    </row>
    <row r="291" s="36" customFormat="true" ht="15" hidden="false" customHeight="fals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2"/>
      <c r="V291" s="2"/>
      <c r="W291" s="1"/>
      <c r="X291" s="1"/>
      <c r="Y291" s="1"/>
      <c r="Z291" s="1"/>
      <c r="AB291" s="35"/>
    </row>
    <row r="292" s="36" customFormat="true" ht="15" hidden="false" customHeight="fals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2"/>
      <c r="V292" s="2"/>
      <c r="W292" s="1"/>
      <c r="X292" s="1"/>
      <c r="Y292" s="1"/>
      <c r="Z292" s="1"/>
      <c r="AB292" s="35"/>
    </row>
    <row r="293" s="36" customFormat="true" ht="15" hidden="false" customHeight="fals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2"/>
      <c r="V293" s="2"/>
      <c r="W293" s="1"/>
      <c r="X293" s="1"/>
      <c r="Y293" s="1"/>
      <c r="Z293" s="1"/>
      <c r="AB293" s="35"/>
    </row>
    <row r="294" s="36" customFormat="true" ht="15" hidden="false" customHeight="fals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2"/>
      <c r="V294" s="2"/>
      <c r="W294" s="1"/>
      <c r="X294" s="1"/>
      <c r="Y294" s="1"/>
      <c r="Z294" s="1"/>
      <c r="AB294" s="35"/>
    </row>
    <row r="295" s="36" customFormat="true" ht="15" hidden="false" customHeight="fals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2"/>
      <c r="V295" s="2"/>
      <c r="W295" s="1"/>
      <c r="X295" s="1"/>
      <c r="Y295" s="1"/>
      <c r="Z295" s="1"/>
      <c r="AB295" s="35"/>
    </row>
    <row r="296" s="36" customFormat="true" ht="15" hidden="false" customHeight="fals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2"/>
      <c r="V296" s="2"/>
      <c r="W296" s="1"/>
      <c r="X296" s="1"/>
      <c r="Y296" s="1"/>
      <c r="Z296" s="1"/>
      <c r="AB296" s="35"/>
    </row>
    <row r="297" s="36" customFormat="true" ht="15" hidden="false" customHeight="false" outlineLevel="0" collapsed="false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2"/>
      <c r="V297" s="2"/>
      <c r="W297" s="1"/>
      <c r="X297" s="1"/>
      <c r="Y297" s="1"/>
      <c r="Z297" s="1"/>
      <c r="AB297" s="35"/>
    </row>
    <row r="298" s="36" customFormat="true" ht="15" hidden="false" customHeight="fals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2"/>
      <c r="V298" s="2"/>
      <c r="W298" s="1"/>
      <c r="X298" s="1"/>
      <c r="Y298" s="1"/>
      <c r="Z298" s="1"/>
      <c r="AB298" s="35"/>
    </row>
    <row r="299" s="36" customFormat="true" ht="15" hidden="false" customHeight="false" outlineLevel="0" collapsed="false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2"/>
      <c r="V299" s="2"/>
      <c r="W299" s="1"/>
      <c r="X299" s="1"/>
      <c r="Y299" s="1"/>
      <c r="Z299" s="1"/>
      <c r="AB299" s="35"/>
    </row>
    <row r="300" s="36" customFormat="true" ht="15" hidden="false" customHeight="false" outlineLevel="0" collapsed="false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2"/>
      <c r="V300" s="2"/>
      <c r="W300" s="1"/>
      <c r="X300" s="1"/>
      <c r="Y300" s="1"/>
      <c r="Z300" s="1"/>
      <c r="AB300" s="35"/>
    </row>
    <row r="301" s="36" customFormat="true" ht="15" hidden="false" customHeight="false" outlineLevel="0" collapsed="false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2"/>
      <c r="V301" s="2"/>
      <c r="W301" s="1"/>
      <c r="X301" s="1"/>
      <c r="Y301" s="1"/>
      <c r="Z301" s="1"/>
      <c r="AB301" s="35"/>
    </row>
    <row r="302" s="36" customFormat="true" ht="15" hidden="false" customHeight="false" outlineLevel="0" collapsed="false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2"/>
      <c r="V302" s="2"/>
      <c r="W302" s="1"/>
      <c r="X302" s="1"/>
      <c r="Y302" s="1"/>
      <c r="Z302" s="1"/>
      <c r="AB302" s="35"/>
    </row>
    <row r="303" s="36" customFormat="true" ht="15" hidden="false" customHeight="false" outlineLevel="0" collapsed="false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2"/>
      <c r="V303" s="2"/>
      <c r="W303" s="1"/>
      <c r="X303" s="1"/>
      <c r="Y303" s="1"/>
      <c r="Z303" s="1"/>
      <c r="AB303" s="35"/>
    </row>
    <row r="304" s="36" customFormat="true" ht="15" hidden="false" customHeight="false" outlineLevel="0" collapsed="false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2"/>
      <c r="V304" s="2"/>
      <c r="W304" s="1"/>
      <c r="X304" s="1"/>
      <c r="Y304" s="1"/>
      <c r="Z304" s="1"/>
      <c r="AB304" s="35"/>
    </row>
    <row r="305" s="36" customFormat="true" ht="15" hidden="false" customHeight="false" outlineLevel="0" collapsed="false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2"/>
      <c r="V305" s="2"/>
      <c r="W305" s="1"/>
      <c r="X305" s="1"/>
      <c r="Y305" s="1"/>
      <c r="Z305" s="1"/>
      <c r="AB305" s="35"/>
    </row>
    <row r="306" s="36" customFormat="true" ht="15" hidden="false" customHeight="false" outlineLevel="0" collapsed="false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2"/>
      <c r="V306" s="2"/>
      <c r="W306" s="1"/>
      <c r="X306" s="1"/>
      <c r="Y306" s="1"/>
      <c r="Z306" s="1"/>
      <c r="AB306" s="35"/>
    </row>
    <row r="307" s="36" customFormat="true" ht="15" hidden="false" customHeight="false" outlineLevel="0" collapsed="false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2"/>
      <c r="V307" s="2"/>
      <c r="W307" s="1"/>
      <c r="X307" s="1"/>
      <c r="Y307" s="1"/>
      <c r="Z307" s="1"/>
      <c r="AB307" s="35"/>
    </row>
    <row r="308" s="36" customFormat="true" ht="15" hidden="false" customHeight="false" outlineLevel="0" collapsed="false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2"/>
      <c r="V308" s="2"/>
      <c r="W308" s="1"/>
      <c r="X308" s="1"/>
      <c r="Y308" s="1"/>
      <c r="Z308" s="1"/>
      <c r="AB308" s="35"/>
    </row>
    <row r="309" s="36" customFormat="true" ht="15" hidden="false" customHeight="false" outlineLevel="0" collapsed="false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2"/>
      <c r="V309" s="2"/>
      <c r="W309" s="1"/>
      <c r="X309" s="1"/>
      <c r="Y309" s="1"/>
      <c r="Z309" s="1"/>
      <c r="AB309" s="35"/>
    </row>
    <row r="310" s="36" customFormat="true" ht="15" hidden="false" customHeight="false" outlineLevel="0" collapsed="false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2"/>
      <c r="V310" s="2"/>
      <c r="W310" s="1"/>
      <c r="X310" s="1"/>
      <c r="Y310" s="1"/>
      <c r="Z310" s="1"/>
      <c r="AB310" s="35"/>
    </row>
    <row r="311" s="36" customFormat="true" ht="15" hidden="false" customHeight="false" outlineLevel="0" collapsed="false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2"/>
      <c r="V311" s="2"/>
      <c r="W311" s="1"/>
      <c r="X311" s="1"/>
      <c r="Y311" s="1"/>
      <c r="Z311" s="1"/>
      <c r="AB311" s="35"/>
    </row>
    <row r="312" s="36" customFormat="true" ht="15" hidden="false" customHeight="false" outlineLevel="0" collapsed="false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2"/>
      <c r="V312" s="2"/>
      <c r="W312" s="1"/>
      <c r="X312" s="1"/>
      <c r="Y312" s="1"/>
      <c r="Z312" s="1"/>
      <c r="AB312" s="35"/>
    </row>
    <row r="313" s="36" customFormat="true" ht="15" hidden="false" customHeight="false" outlineLevel="0" collapsed="false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2"/>
      <c r="V313" s="2"/>
      <c r="W313" s="1"/>
      <c r="X313" s="1"/>
      <c r="Y313" s="1"/>
      <c r="Z313" s="1"/>
      <c r="AB313" s="35"/>
    </row>
    <row r="314" s="36" customFormat="true" ht="15" hidden="false" customHeight="false" outlineLevel="0" collapsed="false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2"/>
      <c r="V314" s="2"/>
      <c r="W314" s="1"/>
      <c r="X314" s="1"/>
      <c r="Y314" s="1"/>
      <c r="Z314" s="1"/>
      <c r="AB314" s="35"/>
    </row>
    <row r="315" s="36" customFormat="true" ht="15" hidden="false" customHeight="false" outlineLevel="0" collapsed="false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2"/>
      <c r="V315" s="2"/>
      <c r="W315" s="1"/>
      <c r="X315" s="1"/>
      <c r="Y315" s="1"/>
      <c r="Z315" s="1"/>
      <c r="AB315" s="35"/>
    </row>
    <row r="316" s="36" customFormat="true" ht="15" hidden="false" customHeight="false" outlineLevel="0" collapsed="false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2"/>
      <c r="V316" s="2"/>
      <c r="W316" s="1"/>
      <c r="X316" s="1"/>
      <c r="Y316" s="1"/>
      <c r="Z316" s="1"/>
      <c r="AB316" s="35"/>
    </row>
    <row r="317" s="36" customFormat="true" ht="15" hidden="false" customHeight="false" outlineLevel="0" collapsed="false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2"/>
      <c r="V317" s="2"/>
      <c r="W317" s="1"/>
      <c r="X317" s="1"/>
      <c r="Y317" s="1"/>
      <c r="Z317" s="1"/>
      <c r="AB317" s="35"/>
    </row>
    <row r="318" s="36" customFormat="true" ht="15" hidden="false" customHeight="false" outlineLevel="0" collapsed="false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2"/>
      <c r="V318" s="2"/>
      <c r="W318" s="1"/>
      <c r="X318" s="1"/>
      <c r="Y318" s="1"/>
      <c r="Z318" s="1"/>
      <c r="AB318" s="35"/>
    </row>
    <row r="319" s="36" customFormat="true" ht="15" hidden="false" customHeight="false" outlineLevel="0" collapsed="false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2"/>
      <c r="V319" s="2"/>
      <c r="W319" s="1"/>
      <c r="X319" s="1"/>
      <c r="Y319" s="1"/>
      <c r="Z319" s="1"/>
      <c r="AB319" s="35"/>
    </row>
    <row r="320" s="36" customFormat="true" ht="15" hidden="false" customHeight="false" outlineLevel="0" collapsed="false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2"/>
      <c r="V320" s="2"/>
      <c r="W320" s="1"/>
      <c r="X320" s="1"/>
      <c r="Y320" s="1"/>
      <c r="Z320" s="1"/>
      <c r="AB320" s="35"/>
    </row>
    <row r="321" s="36" customFormat="true" ht="15" hidden="false" customHeight="false" outlineLevel="0" collapsed="false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2"/>
      <c r="V321" s="2"/>
      <c r="W321" s="1"/>
      <c r="X321" s="1"/>
      <c r="Y321" s="1"/>
      <c r="Z321" s="1"/>
      <c r="AB321" s="35"/>
    </row>
    <row r="322" s="36" customFormat="true" ht="15" hidden="false" customHeight="false" outlineLevel="0" collapsed="false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2"/>
      <c r="V322" s="2"/>
      <c r="W322" s="1"/>
      <c r="X322" s="1"/>
      <c r="Y322" s="1"/>
      <c r="Z322" s="1"/>
      <c r="AB322" s="35"/>
    </row>
    <row r="323" s="36" customFormat="true" ht="15" hidden="false" customHeight="false" outlineLevel="0" collapsed="false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2"/>
      <c r="V323" s="2"/>
      <c r="W323" s="1"/>
      <c r="X323" s="1"/>
      <c r="Y323" s="1"/>
      <c r="Z323" s="1"/>
      <c r="AB323" s="35"/>
    </row>
    <row r="324" s="36" customFormat="true" ht="15" hidden="false" customHeight="false" outlineLevel="0" collapsed="false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2"/>
      <c r="V324" s="2"/>
      <c r="W324" s="1"/>
      <c r="X324" s="1"/>
      <c r="Y324" s="1"/>
      <c r="Z324" s="1"/>
      <c r="AB324" s="35"/>
    </row>
    <row r="325" s="36" customFormat="true" ht="15" hidden="false" customHeight="false" outlineLevel="0" collapsed="false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2"/>
      <c r="V325" s="2"/>
      <c r="W325" s="1"/>
      <c r="X325" s="1"/>
      <c r="Y325" s="1"/>
      <c r="Z325" s="1"/>
      <c r="AB325" s="35"/>
    </row>
    <row r="326" s="36" customFormat="true" ht="15" hidden="false" customHeight="false" outlineLevel="0" collapsed="false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2"/>
      <c r="V326" s="2"/>
      <c r="W326" s="1"/>
      <c r="X326" s="1"/>
      <c r="Y326" s="1"/>
      <c r="Z326" s="1"/>
      <c r="AB326" s="35"/>
    </row>
    <row r="327" s="36" customFormat="true" ht="15" hidden="false" customHeight="false" outlineLevel="0" collapsed="false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2"/>
      <c r="V327" s="2"/>
      <c r="W327" s="1"/>
      <c r="X327" s="1"/>
      <c r="Y327" s="1"/>
      <c r="Z327" s="1"/>
      <c r="AB327" s="35"/>
    </row>
    <row r="328" s="36" customFormat="true" ht="15" hidden="false" customHeight="false" outlineLevel="0" collapsed="false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2"/>
      <c r="V328" s="2"/>
      <c r="W328" s="1"/>
      <c r="X328" s="1"/>
      <c r="Y328" s="1"/>
      <c r="Z328" s="1"/>
      <c r="AB328" s="35"/>
    </row>
    <row r="329" s="36" customFormat="true" ht="15" hidden="false" customHeight="false" outlineLevel="0" collapsed="false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2"/>
      <c r="V329" s="2"/>
      <c r="W329" s="1"/>
      <c r="X329" s="1"/>
      <c r="Y329" s="1"/>
      <c r="Z329" s="1"/>
      <c r="AB329" s="35"/>
    </row>
    <row r="330" s="36" customFormat="true" ht="15" hidden="false" customHeight="false" outlineLevel="0" collapsed="false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2"/>
      <c r="V330" s="2"/>
      <c r="W330" s="1"/>
      <c r="X330" s="1"/>
      <c r="Y330" s="1"/>
      <c r="Z330" s="1"/>
      <c r="AB330" s="35"/>
    </row>
    <row r="331" s="36" customFormat="true" ht="15" hidden="false" customHeight="false" outlineLevel="0" collapsed="false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2"/>
      <c r="V331" s="2"/>
      <c r="W331" s="1"/>
      <c r="X331" s="1"/>
      <c r="Y331" s="1"/>
      <c r="Z331" s="1"/>
      <c r="AB331" s="35"/>
    </row>
    <row r="332" s="36" customFormat="true" ht="15" hidden="false" customHeight="false" outlineLevel="0" collapsed="false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2"/>
      <c r="V332" s="2"/>
      <c r="W332" s="1"/>
      <c r="X332" s="1"/>
      <c r="Y332" s="1"/>
      <c r="Z332" s="1"/>
      <c r="AB332" s="35"/>
    </row>
    <row r="343" s="97" customFormat="true" ht="15" hidden="false" customHeight="false" outlineLevel="0" collapsed="false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2"/>
      <c r="V343" s="2"/>
      <c r="W343" s="1"/>
      <c r="X343" s="1"/>
      <c r="Y343" s="1"/>
      <c r="Z343" s="1"/>
      <c r="AB343" s="35"/>
    </row>
  </sheetData>
  <autoFilter ref="C12:M82"/>
  <mergeCells count="20">
    <mergeCell ref="Q3:Z4"/>
    <mergeCell ref="C6:M6"/>
    <mergeCell ref="Q6:Z6"/>
    <mergeCell ref="C8:D8"/>
    <mergeCell ref="E8:G8"/>
    <mergeCell ref="C9:D9"/>
    <mergeCell ref="E9:G9"/>
    <mergeCell ref="C10:D10"/>
    <mergeCell ref="E10:G10"/>
    <mergeCell ref="C77:J79"/>
    <mergeCell ref="Q77:U79"/>
    <mergeCell ref="V77:W77"/>
    <mergeCell ref="V78:W78"/>
    <mergeCell ref="V79:W79"/>
    <mergeCell ref="C81:E81"/>
    <mergeCell ref="I81:J81"/>
    <mergeCell ref="Q81:Z83"/>
    <mergeCell ref="C82:E82"/>
    <mergeCell ref="I82:J82"/>
    <mergeCell ref="B85:N97"/>
  </mergeCells>
  <dataValidations count="1">
    <dataValidation allowBlank="true" errorStyle="stop" operator="between" showDropDown="false" showErrorMessage="true" showInputMessage="true" sqref="E14:E76 S14:S76" type="list">
      <formula1>Справочники!$A$1:$A$5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false" showRowColHeaders="true" showZeros="true" rightToLeft="false" tabSelected="false" showOutlineSymbols="true" defaultGridColor="true" view="pageBreakPreview" topLeftCell="A1" colorId="64" zoomScale="70" zoomScaleNormal="65" zoomScalePageLayoutView="70" workbookViewId="0">
      <selection pane="topLeft" activeCell="A1" activeCellId="0" sqref="A1"/>
    </sheetView>
  </sheetViews>
  <sheetFormatPr defaultColWidth="8.5703125" defaultRowHeight="12.75" zeroHeight="false" outlineLevelRow="0" outlineLevelCol="0"/>
  <sheetData>
    <row r="1" customFormat="false" ht="15.75" hidden="false" customHeight="false" outlineLevel="0" collapsed="false">
      <c r="A1" s="98" t="s">
        <v>153</v>
      </c>
    </row>
    <row r="2" customFormat="false" ht="15.75" hidden="false" customHeight="false" outlineLevel="0" collapsed="false">
      <c r="A2" s="98" t="s">
        <v>65</v>
      </c>
    </row>
    <row r="3" customFormat="false" ht="15.75" hidden="false" customHeight="false" outlineLevel="0" collapsed="false">
      <c r="A3" s="98" t="s">
        <v>27</v>
      </c>
    </row>
    <row r="4" customFormat="false" ht="15.75" hidden="false" customHeight="false" outlineLevel="0" collapsed="false">
      <c r="A4" s="98" t="s">
        <v>32</v>
      </c>
    </row>
    <row r="5" customFormat="false" ht="15.75" hidden="false" customHeight="false" outlineLevel="0" collapsed="false">
      <c r="A5" s="98" t="s">
        <v>154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1410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karpovali@corp.gidroogk.com</cp:lastModifiedBy>
  <cp:lastPrinted>2026-05-28T10:30:01Z</cp:lastPrinted>
  <dcterms:modified xsi:type="dcterms:W3CDTF">2026-07-20T13:58:08Z</dcterms:modified>
  <cp:revision>58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