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.rt.ru\FSUL\Цифровизация_промышленности-энергосервисы\ГАЗ робот\Робот\RFI\"/>
    </mc:Choice>
  </mc:AlternateContent>
  <bookViews>
    <workbookView xWindow="0" yWindow="0" windowWidth="16380" windowHeight="8190" tabRatio="500"/>
  </bookViews>
  <sheets>
    <sheet name="форма ТКП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4" i="1" l="1"/>
  <c r="M14" i="1"/>
  <c r="N15" i="1"/>
  <c r="M15" i="1"/>
  <c r="K15" i="1"/>
  <c r="J15" i="1"/>
  <c r="G15" i="1"/>
  <c r="F15" i="1"/>
  <c r="J14" i="1"/>
  <c r="J17" i="1" s="1"/>
  <c r="F14" i="1"/>
  <c r="G14" i="1" s="1"/>
  <c r="K14" i="1" l="1"/>
  <c r="K16" i="1" l="1"/>
  <c r="M16" i="1"/>
  <c r="N16" i="1" l="1"/>
  <c r="J18" i="1" s="1"/>
</calcChain>
</file>

<file path=xl/sharedStrings.xml><?xml version="1.0" encoding="utf-8"?>
<sst xmlns="http://schemas.openxmlformats.org/spreadsheetml/2006/main" count="52" uniqueCount="51">
  <si>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</si>
  <si>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</si>
  <si>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</si>
  <si>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</si>
  <si>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</si>
  <si>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</si>
  <si>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</si>
  <si>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Поставка оборудования с выполнением пусконаладочных и монтажных работ</t>
  </si>
  <si>
    <t>№</t>
  </si>
  <si>
    <t>Тип*</t>
  </si>
  <si>
    <t>Наименование товара, работы, услуги</t>
  </si>
  <si>
    <t>Валюта</t>
  </si>
  <si>
    <t>Цена за единицу товара, работы, услуги, ПО  без НДС*</t>
  </si>
  <si>
    <t>НДС к единице товара, работы, услуги, ПО, руб.</t>
  </si>
  <si>
    <t>Цена за единицу  товара, работы, услуги, ПО,  с НДС*</t>
  </si>
  <si>
    <t xml:space="preserve">Количество </t>
  </si>
  <si>
    <t>Единицы измерения</t>
  </si>
  <si>
    <t>Ставка НДС, %</t>
  </si>
  <si>
    <t>Сумма НДС. руб.</t>
  </si>
  <si>
    <t>Наименование производителя</t>
  </si>
  <si>
    <t xml:space="preserve">Страна Производства </t>
  </si>
  <si>
    <t>Код ОКПД2</t>
  </si>
  <si>
    <t>1</t>
  </si>
  <si>
    <t>Товар</t>
  </si>
  <si>
    <t>Комплекс робото-технологический экспедиции отгрузки рам</t>
  </si>
  <si>
    <t>CNY</t>
  </si>
  <si>
    <t>комп.</t>
  </si>
  <si>
    <t>28.99.39.190</t>
  </si>
  <si>
    <t>2</t>
  </si>
  <si>
    <t>Работа</t>
  </si>
  <si>
    <t>Выполнение работ по сборки, установки, монтажных (шефмонтажных) и пусконаладочных работ, обучение сотрудников  обслуживанию Оборудования</t>
  </si>
  <si>
    <t>руб.</t>
  </si>
  <si>
    <t>ус.ед.</t>
  </si>
  <si>
    <t>33.20.39.900</t>
  </si>
  <si>
    <t xml:space="preserve">Общая стоимость закупаемых товаров (Стоимость предложения) </t>
  </si>
  <si>
    <t>Общая стоимость закупаемых товаров, работ, услуг (Стоимость предложения) без НДС</t>
  </si>
  <si>
    <t>* - товар, ПО, работа, услуга, артикул</t>
  </si>
  <si>
    <t>Общая стоимость закупаемых товаров, работ, услуг (Стоимость предложения) с НДС</t>
  </si>
  <si>
    <t>Условия оплаты</t>
  </si>
  <si>
    <t>Наименование товара, работы, услуги из Таблицы 1</t>
  </si>
  <si>
    <t>Рабочие дни</t>
  </si>
  <si>
    <t>%</t>
  </si>
  <si>
    <t>Аванс</t>
  </si>
  <si>
    <t>Окончательный расчет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</si>
  <si>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</si>
  <si>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</si>
  <si>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</si>
  <si>
    <t>Курса китайского юаня (CNY) к российскому рублю (RUB)</t>
  </si>
  <si>
    <r>
      <t xml:space="preserve">Общая стоимость по наименованию без НДС, </t>
    </r>
    <r>
      <rPr>
        <b/>
        <u/>
        <sz val="11"/>
        <color theme="1"/>
        <rFont val="Calibri"/>
        <family val="2"/>
        <charset val="204"/>
      </rPr>
      <t>CNY</t>
    </r>
  </si>
  <si>
    <r>
      <t xml:space="preserve">Общая стоимость по наименованию без НДС, </t>
    </r>
    <r>
      <rPr>
        <b/>
        <u/>
        <sz val="11"/>
        <color theme="1"/>
        <rFont val="Calibri"/>
        <family val="2"/>
        <charset val="204"/>
      </rPr>
      <t>руб.</t>
    </r>
  </si>
  <si>
    <t>Общая стоимость по наименованию с НДС,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</si>
</sst>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#,##0.00&quot;р.&quot;"/>
    <numFmt numFmtId="170" formatCode="_-* #,##0.00\ [$CNY]_-;\-* #,##0.00\ [$CNY]_-;_-* &quot;-&quot;??\ [$CNY]_-;_-@_-"/>
  </numFmts>
  <fonts count="16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204"/>
    </font>
    <font>
      <b/>
      <u/>
      <sz val="11"/>
      <color theme="1"/>
      <name val="Calibri"/>
      <family val="2"/>
      <charset val="204"/>
    </font>
    <font>
      <b/>
      <u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rgb="FFFCD5B5"/>
      </patternFill>
    </fill>
    <fill>
      <patternFill patternType="solid">
        <fgColor theme="9" tint="0.59987182226020086"/>
        <bgColor rgb="FFD9D9D9"/>
      </patternFill>
    </fill>
    <fill>
      <patternFill patternType="solid">
        <fgColor theme="9" tint="0.39997558519241921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2" fillId="0" borderId="0" applyBorder="0" applyProtection="0"/>
    <xf numFmtId="0" fontId="12" fillId="0" borderId="0"/>
  </cellStyleXfs>
  <cellXfs count="73">
    <xf numFmtId="0" fontId="0" fillId="0" borderId="0" xfId="0"/>
    <xf numFmtId="0" fontId="10" fillId="2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6" fillId="4" borderId="1" xfId="1" applyFont="1" applyFill="1" applyBorder="1" applyAlignment="1" applyProtection="1">
      <alignment horizontal="center" vertical="center" wrapText="1"/>
    </xf>
    <xf numFmtId="164" fontId="6" fillId="0" borderId="1" xfId="1" applyFont="1" applyBorder="1" applyAlignment="1" applyProtection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1"/>
  <sheetViews>
    <sheetView tabSelected="1" topLeftCell="D13" zoomScale="68" zoomScaleNormal="68" workbookViewId="0">
      <selection activeCell="A12" sqref="A12:B12"/>
    </sheetView>
  </sheetViews>
  <sheetFormatPr defaultColWidth="9.1796875" defaultRowHeight="14.25" customHeight="1" x14ac:dyDescent="0.35"/>
  <cols>
    <col min="1" max="1" width="7.7265625" style="10" customWidth="1"/>
    <col min="2" max="2" width="18" style="11" customWidth="1"/>
    <col min="3" max="3" width="73.81640625" style="11" customWidth="1"/>
    <col min="4" max="4" width="11" style="11" customWidth="1"/>
    <col min="5" max="6" width="17.54296875" style="11" customWidth="1"/>
    <col min="7" max="7" width="18.1796875" style="11" customWidth="1"/>
    <col min="8" max="9" width="13.7265625" style="11" customWidth="1"/>
    <col min="10" max="11" width="19.54296875" style="11" customWidth="1"/>
    <col min="12" max="12" width="9.54296875" style="11" customWidth="1"/>
    <col min="13" max="13" width="17.54296875" style="11" customWidth="1"/>
    <col min="14" max="14" width="21.453125" style="11" customWidth="1"/>
    <col min="15" max="15" width="18.26953125" style="11" hidden="1" customWidth="1"/>
    <col min="16" max="16" width="16.26953125" style="11" hidden="1" customWidth="1"/>
    <col min="17" max="17" width="15.81640625" style="11" customWidth="1"/>
    <col min="18" max="16384" width="9.1796875" style="11"/>
  </cols>
  <sheetData>
    <row r="2" spans="1:17" ht="76.5" customHeight="1" x14ac:dyDescent="0.3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69"/>
    </row>
    <row r="3" spans="1:17" ht="35.25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69"/>
    </row>
    <row r="4" spans="1:17" ht="34.5" customHeight="1" x14ac:dyDescent="0.35">
      <c r="A4" s="9" t="s">
        <v>2</v>
      </c>
      <c r="B4" s="9"/>
      <c r="C4" s="8"/>
      <c r="D4" s="8"/>
      <c r="E4" s="8"/>
      <c r="F4" s="8"/>
      <c r="G4" s="8"/>
      <c r="H4" s="8"/>
      <c r="I4" s="8"/>
      <c r="J4" s="8"/>
      <c r="K4" s="70"/>
      <c r="L4" s="12"/>
      <c r="M4" s="12"/>
      <c r="N4" s="12"/>
    </row>
    <row r="5" spans="1:17" ht="20.25" customHeight="1" x14ac:dyDescent="0.35">
      <c r="A5" s="13"/>
      <c r="B5" s="13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7" ht="14.25" customHeight="1" x14ac:dyDescent="0.35">
      <c r="A6" s="13"/>
      <c r="B6" s="7" t="s">
        <v>3</v>
      </c>
      <c r="C6" s="7"/>
      <c r="D6" s="14"/>
      <c r="E6" s="15"/>
      <c r="F6" s="15"/>
      <c r="G6" s="15"/>
      <c r="H6" s="12"/>
      <c r="I6" s="12"/>
      <c r="J6" s="12"/>
      <c r="K6" s="12"/>
      <c r="L6" s="12"/>
      <c r="M6" s="12"/>
      <c r="N6" s="12"/>
    </row>
    <row r="7" spans="1:17" ht="14.25" customHeight="1" x14ac:dyDescent="0.35">
      <c r="A7" s="13"/>
      <c r="B7" s="7" t="s">
        <v>4</v>
      </c>
      <c r="C7" s="7"/>
      <c r="D7" s="7"/>
      <c r="E7" s="7"/>
      <c r="F7" s="7"/>
      <c r="G7" s="7"/>
      <c r="H7" s="12"/>
      <c r="I7" s="12"/>
      <c r="J7" s="12"/>
      <c r="K7" s="12"/>
      <c r="L7" s="12"/>
      <c r="M7" s="12"/>
      <c r="N7" s="12"/>
    </row>
    <row r="8" spans="1:17" ht="14.25" customHeight="1" x14ac:dyDescent="0.35">
      <c r="A8" s="13"/>
      <c r="B8" s="7" t="s">
        <v>5</v>
      </c>
      <c r="C8" s="7"/>
      <c r="D8" s="7"/>
      <c r="E8" s="7"/>
      <c r="F8" s="7"/>
      <c r="G8" s="7"/>
      <c r="H8" s="12"/>
      <c r="I8" s="12"/>
      <c r="J8" s="12"/>
      <c r="K8" s="12"/>
      <c r="L8" s="12"/>
      <c r="M8" s="12"/>
      <c r="N8" s="12"/>
    </row>
    <row r="9" spans="1:17" ht="14.25" customHeight="1" x14ac:dyDescent="0.35">
      <c r="B9" s="7" t="s">
        <v>6</v>
      </c>
      <c r="C9" s="7"/>
      <c r="D9" s="7"/>
      <c r="E9" s="7"/>
      <c r="F9" s="7"/>
      <c r="G9" s="7"/>
      <c r="H9" s="12"/>
      <c r="I9" s="12"/>
      <c r="J9" s="12"/>
      <c r="K9" s="12"/>
      <c r="L9" s="12"/>
      <c r="M9" s="12"/>
      <c r="N9" s="12"/>
    </row>
    <row r="10" spans="1:17" ht="14.5" x14ac:dyDescent="0.35">
      <c r="A10" s="11"/>
    </row>
    <row r="11" spans="1:17" ht="51" customHeight="1" x14ac:dyDescent="0.35">
      <c r="A11" s="16"/>
      <c r="B11" s="6" t="s">
        <v>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51" customHeight="1" x14ac:dyDescent="0.35">
      <c r="A12" s="67" t="s">
        <v>47</v>
      </c>
      <c r="B12" s="67"/>
      <c r="C12" s="68">
        <v>11.58</v>
      </c>
      <c r="D12" s="17"/>
      <c r="E12" s="17"/>
      <c r="F12" s="66"/>
      <c r="G12" s="17"/>
      <c r="H12" s="17"/>
      <c r="I12" s="17"/>
      <c r="J12" s="17"/>
      <c r="K12" s="66"/>
      <c r="L12" s="66"/>
      <c r="M12" s="66"/>
      <c r="N12" s="17"/>
      <c r="O12" s="17"/>
      <c r="P12" s="17"/>
      <c r="Q12" s="17"/>
    </row>
    <row r="13" spans="1:17" ht="105" customHeight="1" x14ac:dyDescent="0.35">
      <c r="A13" s="18" t="s">
        <v>8</v>
      </c>
      <c r="B13" s="19" t="s">
        <v>9</v>
      </c>
      <c r="C13" s="19" t="s">
        <v>10</v>
      </c>
      <c r="D13" s="19" t="s">
        <v>11</v>
      </c>
      <c r="E13" s="19" t="s">
        <v>12</v>
      </c>
      <c r="F13" s="20" t="s">
        <v>13</v>
      </c>
      <c r="G13" s="19" t="s">
        <v>14</v>
      </c>
      <c r="H13" s="19" t="s">
        <v>15</v>
      </c>
      <c r="I13" s="19" t="s">
        <v>16</v>
      </c>
      <c r="J13" s="19" t="s">
        <v>48</v>
      </c>
      <c r="K13" s="19" t="s">
        <v>49</v>
      </c>
      <c r="L13" s="20" t="s">
        <v>17</v>
      </c>
      <c r="M13" s="20" t="s">
        <v>18</v>
      </c>
      <c r="N13" s="19" t="s">
        <v>50</v>
      </c>
      <c r="O13" s="19" t="s">
        <v>19</v>
      </c>
      <c r="P13" s="19" t="s">
        <v>20</v>
      </c>
      <c r="Q13" s="19" t="s">
        <v>21</v>
      </c>
    </row>
    <row r="14" spans="1:17" ht="43.5" customHeight="1" x14ac:dyDescent="0.35">
      <c r="A14" s="21" t="s">
        <v>22</v>
      </c>
      <c r="B14" s="22" t="s">
        <v>23</v>
      </c>
      <c r="C14" s="23" t="s">
        <v>24</v>
      </c>
      <c r="D14" s="72" t="s">
        <v>25</v>
      </c>
      <c r="E14" s="24"/>
      <c r="F14" s="25">
        <f>ROUND(E14*L14,2)</f>
        <v>0</v>
      </c>
      <c r="G14" s="25">
        <f>ROUND(E14+F14,2)</f>
        <v>0</v>
      </c>
      <c r="H14" s="26">
        <v>1</v>
      </c>
      <c r="I14" s="27" t="s">
        <v>26</v>
      </c>
      <c r="J14" s="71">
        <f>ROUND(E14*H14,2)</f>
        <v>0</v>
      </c>
      <c r="K14" s="28">
        <f>J14*C12</f>
        <v>0</v>
      </c>
      <c r="L14" s="29"/>
      <c r="M14" s="28">
        <f>ROUND(K14*L14,2)</f>
        <v>0</v>
      </c>
      <c r="N14" s="28">
        <f>ROUND(K14+M14,2)</f>
        <v>0</v>
      </c>
      <c r="O14" s="30"/>
      <c r="P14" s="30"/>
      <c r="Q14" s="31" t="s">
        <v>27</v>
      </c>
    </row>
    <row r="15" spans="1:17" ht="43.5" customHeight="1" x14ac:dyDescent="0.35">
      <c r="A15" s="21" t="s">
        <v>28</v>
      </c>
      <c r="B15" s="22" t="s">
        <v>29</v>
      </c>
      <c r="C15" s="32" t="s">
        <v>30</v>
      </c>
      <c r="D15" s="33" t="s">
        <v>31</v>
      </c>
      <c r="E15" s="24"/>
      <c r="F15" s="25">
        <f>ROUND(E15*L15,2)</f>
        <v>0</v>
      </c>
      <c r="G15" s="25">
        <f>ROUND(E15+F15,2)</f>
        <v>0</v>
      </c>
      <c r="H15" s="26">
        <v>1</v>
      </c>
      <c r="I15" s="27" t="s">
        <v>32</v>
      </c>
      <c r="J15" s="28">
        <f>ROUND(E15*H15,2)</f>
        <v>0</v>
      </c>
      <c r="K15" s="28">
        <f>J15</f>
        <v>0</v>
      </c>
      <c r="L15" s="29"/>
      <c r="M15" s="28">
        <f>ROUND(K15*L15,2)</f>
        <v>0</v>
      </c>
      <c r="N15" s="28">
        <f>ROUND(K15+M15,2)</f>
        <v>0</v>
      </c>
      <c r="O15" s="30"/>
      <c r="P15" s="30"/>
      <c r="Q15" s="31" t="s">
        <v>33</v>
      </c>
    </row>
    <row r="16" spans="1:17" ht="14.25" customHeight="1" x14ac:dyDescent="0.35">
      <c r="A16" s="34"/>
      <c r="B16" s="35"/>
      <c r="C16" s="5" t="s">
        <v>34</v>
      </c>
      <c r="D16" s="5"/>
      <c r="E16" s="5"/>
      <c r="F16" s="5"/>
      <c r="G16" s="5"/>
      <c r="H16" s="36"/>
      <c r="I16" s="36"/>
      <c r="J16" s="37"/>
      <c r="K16" s="37">
        <f>SUM(K1:K14)</f>
        <v>0</v>
      </c>
      <c r="L16" s="37"/>
      <c r="M16" s="37">
        <f>SUM(M14:M15)</f>
        <v>0</v>
      </c>
      <c r="N16" s="37">
        <f>SUM(N14:N15)</f>
        <v>0</v>
      </c>
      <c r="O16" s="38"/>
      <c r="P16" s="38"/>
      <c r="Q16" s="38"/>
    </row>
    <row r="17" spans="1:17" ht="29.5" customHeight="1" x14ac:dyDescent="0.35">
      <c r="A17" s="39"/>
      <c r="B17" s="40"/>
      <c r="C17" s="4" t="s">
        <v>35</v>
      </c>
      <c r="D17" s="4"/>
      <c r="E17" s="4"/>
      <c r="F17" s="4"/>
      <c r="G17" s="4"/>
      <c r="H17" s="4"/>
      <c r="I17" s="4"/>
      <c r="J17" s="41">
        <f>J16</f>
        <v>0</v>
      </c>
      <c r="K17" s="41"/>
      <c r="L17" s="42"/>
      <c r="M17" s="28"/>
      <c r="N17" s="28"/>
      <c r="O17" s="43"/>
      <c r="P17" s="43"/>
      <c r="Q17" s="43"/>
    </row>
    <row r="18" spans="1:17" ht="27.5" customHeight="1" x14ac:dyDescent="0.35">
      <c r="A18" s="3" t="s">
        <v>36</v>
      </c>
      <c r="B18" s="3"/>
      <c r="C18" s="4" t="s">
        <v>37</v>
      </c>
      <c r="D18" s="4"/>
      <c r="E18" s="4"/>
      <c r="F18" s="4"/>
      <c r="G18" s="4"/>
      <c r="H18" s="4"/>
      <c r="I18" s="4"/>
      <c r="J18" s="41">
        <f>N16</f>
        <v>0</v>
      </c>
      <c r="K18" s="41"/>
      <c r="L18" s="42"/>
      <c r="M18" s="28"/>
      <c r="N18" s="28"/>
      <c r="O18" s="43"/>
      <c r="P18" s="43"/>
      <c r="Q18" s="43"/>
    </row>
    <row r="19" spans="1:17" ht="14.5" x14ac:dyDescent="0.35">
      <c r="A19" s="44"/>
      <c r="C19" s="45"/>
      <c r="D19" s="45"/>
      <c r="E19" s="45"/>
      <c r="F19" s="45"/>
      <c r="G19" s="45"/>
    </row>
    <row r="21" spans="1:17" ht="20.9" customHeight="1" thickBot="1" x14ac:dyDescent="0.4">
      <c r="A21" s="2" t="s">
        <v>38</v>
      </c>
      <c r="B21" s="2"/>
      <c r="C21" s="2"/>
      <c r="D21" s="2"/>
      <c r="E21" s="46"/>
      <c r="F21" s="46"/>
    </row>
    <row r="22" spans="1:17" ht="58.5" thickBot="1" x14ac:dyDescent="0.4">
      <c r="A22" s="47" t="s">
        <v>8</v>
      </c>
      <c r="B22" s="48" t="s">
        <v>39</v>
      </c>
      <c r="C22" s="48" t="s">
        <v>40</v>
      </c>
      <c r="D22" s="48" t="s">
        <v>41</v>
      </c>
      <c r="E22" s="49"/>
      <c r="F22" s="50"/>
    </row>
    <row r="23" spans="1:17" ht="25.5" customHeight="1" x14ac:dyDescent="0.35">
      <c r="A23" s="51">
        <v>1</v>
      </c>
      <c r="B23" s="52" t="s">
        <v>42</v>
      </c>
      <c r="C23" s="53"/>
      <c r="D23" s="54"/>
      <c r="E23" s="55"/>
      <c r="F23" s="56"/>
    </row>
    <row r="24" spans="1:17" ht="29.5" thickBot="1" x14ac:dyDescent="0.4">
      <c r="A24" s="57">
        <v>2</v>
      </c>
      <c r="B24" s="58" t="s">
        <v>43</v>
      </c>
      <c r="C24" s="59"/>
      <c r="D24" s="60"/>
      <c r="E24" s="55"/>
      <c r="F24" s="56"/>
    </row>
    <row r="27" spans="1:17" ht="14.5" x14ac:dyDescent="0.35">
      <c r="A27" s="44"/>
      <c r="C27" s="61" t="s">
        <v>44</v>
      </c>
      <c r="E27" s="1"/>
      <c r="F27" s="1"/>
      <c r="G27" s="1"/>
      <c r="H27" s="1"/>
      <c r="I27" s="1"/>
    </row>
    <row r="28" spans="1:17" ht="14.5" x14ac:dyDescent="0.35">
      <c r="A28" s="62"/>
      <c r="B28" s="13"/>
      <c r="C28" s="13"/>
      <c r="D28" s="13"/>
    </row>
    <row r="29" spans="1:17" ht="14.5" x14ac:dyDescent="0.35">
      <c r="B29" s="63" t="s">
        <v>45</v>
      </c>
      <c r="C29" s="64"/>
      <c r="D29" s="65"/>
    </row>
    <row r="30" spans="1:17" ht="14.5" x14ac:dyDescent="0.35">
      <c r="B30" s="64"/>
      <c r="C30" s="64"/>
      <c r="D30" s="65"/>
    </row>
    <row r="31" spans="1:17" ht="14.5" x14ac:dyDescent="0.35">
      <c r="B31" s="64"/>
      <c r="C31" s="64" t="s">
        <v>46</v>
      </c>
      <c r="D31" s="65"/>
    </row>
  </sheetData>
  <mergeCells count="18">
    <mergeCell ref="E27:I27"/>
    <mergeCell ref="A12:B12"/>
    <mergeCell ref="C16:G16"/>
    <mergeCell ref="C17:I17"/>
    <mergeCell ref="A18:B18"/>
    <mergeCell ref="C18:I18"/>
    <mergeCell ref="A21:D21"/>
    <mergeCell ref="B6:C6"/>
    <mergeCell ref="B7:G7"/>
    <mergeCell ref="B8:G8"/>
    <mergeCell ref="B9:G9"/>
    <mergeCell ref="B11:Q11"/>
    <mergeCell ref="A2:B2"/>
    <mergeCell ref="C2:J2"/>
    <mergeCell ref="A3:B3"/>
    <mergeCell ref="C3:J3"/>
    <mergeCell ref="A4:B4"/>
    <mergeCell ref="C4:J4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ТКП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Культина Ирина Михайловна</dc:creator>
  <dc:description/>
  <cp:lastModifiedBy>Культина Ирина Михайловна</cp:lastModifiedBy>
  <cp:revision>1</cp:revision>
  <dcterms:created xsi:type="dcterms:W3CDTF">2006-09-16T00:00:00Z</dcterms:created>
  <dcterms:modified xsi:type="dcterms:W3CDTF">2026-07-23T12:58:03Z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