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000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2" l="1"/>
  <c r="E26" i="2"/>
  <c r="E25" i="2"/>
  <c r="E24" i="2"/>
  <c r="E23" i="2"/>
  <c r="E18" i="2"/>
  <c r="E17" i="2"/>
  <c r="E16" i="2"/>
  <c r="E15" i="2"/>
  <c r="E14" i="2"/>
  <c r="E6" i="2"/>
  <c r="E7" i="2"/>
  <c r="E8" i="2"/>
  <c r="E9" i="2"/>
  <c r="E5" i="2"/>
  <c r="E28" i="2" l="1"/>
  <c r="E19" i="2"/>
  <c r="E10" i="2"/>
</calcChain>
</file>

<file path=xl/sharedStrings.xml><?xml version="1.0" encoding="utf-8"?>
<sst xmlns="http://schemas.openxmlformats.org/spreadsheetml/2006/main" count="213" uniqueCount="134">
  <si>
    <t>АНФ 02/09</t>
  </si>
  <si>
    <t>АО  «ПОЧТА РОССИИ»</t>
  </si>
  <si>
    <r>
      <t xml:space="preserve">            </t>
    </r>
    <r>
      <rPr>
        <b/>
        <sz val="8"/>
        <color indexed="8"/>
        <rFont val="Times New Roman"/>
        <family val="1"/>
        <charset val="204"/>
      </rPr>
      <t>(</t>
    </r>
    <r>
      <rPr>
        <sz val="8"/>
        <color indexed="8"/>
        <rFont val="Times New Roman"/>
        <family val="1"/>
        <charset val="204"/>
      </rPr>
      <t xml:space="preserve">наименование структурного подразделения) </t>
    </r>
  </si>
  <si>
    <t xml:space="preserve">                                    ДЕФЕКТНАЯ ВЕДОМОСТЬ </t>
  </si>
  <si>
    <t xml:space="preserve">       </t>
  </si>
  <si>
    <t>назначенная  приказом (распоряжением)  от «____» _________ 20___ г.</t>
  </si>
  <si>
    <t xml:space="preserve">                                         (наименование объекта)</t>
  </si>
  <si>
    <t xml:space="preserve">   ( наименование подразделения (место нахождения объекта )</t>
  </si>
  <si>
    <t>№ п/п</t>
  </si>
  <si>
    <t xml:space="preserve">Работы по устранению   выявленных дефектов       </t>
  </si>
  <si>
    <t>Ед.  изм.</t>
  </si>
  <si>
    <t>Объём</t>
  </si>
  <si>
    <t>Планируемые сроки устранения</t>
  </si>
  <si>
    <t>Примечание</t>
  </si>
  <si>
    <t xml:space="preserve">(кол-во дефектов)          </t>
  </si>
  <si>
    <t xml:space="preserve"> (прописью)</t>
  </si>
  <si>
    <t>Подписи председателя и членов комиссии:</t>
  </si>
  <si>
    <t xml:space="preserve">        (должность)</t>
  </si>
  <si>
    <t>(подпись)</t>
  </si>
  <si>
    <t>(расшифровка подписи)</t>
  </si>
  <si>
    <t>____________________          _______________  ______________________________</t>
  </si>
  <si>
    <t xml:space="preserve">      (должность)</t>
  </si>
  <si>
    <t>Подписи представителя подрядчика*</t>
  </si>
  <si>
    <t>_______________________   ________________     _____________  ________________________</t>
  </si>
  <si>
    <t xml:space="preserve"> (наименование подрядчика)          (должность)                     (подпись)            (расшифровка подписи)</t>
  </si>
  <si>
    <t xml:space="preserve">*заполняется в случае участия подрядной организации в составлении дефектной  ведомости </t>
  </si>
  <si>
    <t>1. Комиссия в составе:</t>
  </si>
  <si>
    <t>1</t>
  </si>
  <si>
    <t>2</t>
  </si>
  <si>
    <t>УФПС Санкт-Петербурга и Ленинградской области</t>
  </si>
  <si>
    <t xml:space="preserve">
</t>
  </si>
  <si>
    <t>2. В результате осмотра выявлено:</t>
  </si>
  <si>
    <t xml:space="preserve">Выявленные дефекты       </t>
  </si>
  <si>
    <t>шт</t>
  </si>
  <si>
    <t>2.2. Необходимо провести следующие работы</t>
  </si>
  <si>
    <t>3</t>
  </si>
  <si>
    <t>4</t>
  </si>
  <si>
    <t>Ремонт/замена электродвигателя рольставни</t>
  </si>
  <si>
    <t>5</t>
  </si>
  <si>
    <t>м.п.</t>
  </si>
  <si>
    <t>2.1. Следующие дефекты</t>
  </si>
  <si>
    <t>Замена провода эл. питания</t>
  </si>
  <si>
    <t xml:space="preserve">Замена блока управления электронных таблеток </t>
  </si>
  <si>
    <t xml:space="preserve">Установка переходных адаптеров </t>
  </si>
  <si>
    <t xml:space="preserve">Замена блоков группового управления </t>
  </si>
  <si>
    <t>итого</t>
  </si>
  <si>
    <t>№ п.п.</t>
  </si>
  <si>
    <t>Наименование работ</t>
  </si>
  <si>
    <t>Цена</t>
  </si>
  <si>
    <t>Стоимость</t>
  </si>
  <si>
    <t>Кол-во</t>
  </si>
  <si>
    <t>Пок</t>
  </si>
  <si>
    <t>Главный инженер АСЦ - Баранов ДВ.</t>
  </si>
  <si>
    <t>Главный энергетик - Новиков Н.В.</t>
  </si>
  <si>
    <t>Ведущий инженер -  Шаров А.А.</t>
  </si>
  <si>
    <t xml:space="preserve"> N__________ , произвела осмотр: тепловой камеры</t>
  </si>
  <si>
    <t xml:space="preserve">  Санкт-Петербург, Софийская ул. д.81 корп. ….</t>
  </si>
  <si>
    <r>
      <t xml:space="preserve">(инвентарный номер </t>
    </r>
    <r>
      <rPr>
        <sz val="10"/>
        <color rgb="FFFF0000"/>
        <rFont val="Times New Roman"/>
        <family val="1"/>
        <charset val="204"/>
      </rPr>
      <t>08200211029707</t>
    </r>
    <r>
      <rPr>
        <sz val="10"/>
        <color theme="1"/>
        <rFont val="Times New Roman"/>
        <family val="1"/>
        <charset val="204"/>
      </rPr>
      <t>.</t>
    </r>
  </si>
  <si>
    <t>Аварийное состояние тепловых сетей в камере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</si>
  <si>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</si>
  <si>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</si>
  <si>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</si>
  <si>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</si>
  <si>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</si>
  <si>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</si>
  <si>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</si>
  <si>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</si>
  <si>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</si>
  <si>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</si>
  <si>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</si>
  <si>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</si>
  <si>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шт.</t>
  </si>
  <si>
    <t>м3</t>
  </si>
  <si>
    <t>м2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</si>
  <si>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</si>
  <si>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</si>
  <si>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</si>
  <si>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</si>
  <si>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</si>
  <si>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</si>
  <si>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</si>
  <si>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</si>
  <si>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</si>
  <si>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</si>
  <si>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</si>
  <si>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</si>
  <si>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</si>
  <si>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</si>
  <si>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</si>
  <si>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r>
      <rPr>
        <u/>
        <sz val="10"/>
        <color theme="1"/>
        <rFont val="Times New Roman"/>
        <family val="1"/>
        <charset val="204"/>
      </rPr>
      <t xml:space="preserve">Главный энергетик   </t>
    </r>
    <r>
      <rPr>
        <sz val="10"/>
        <color theme="1"/>
        <rFont val="Times New Roman"/>
        <family val="1"/>
        <charset val="204"/>
      </rPr>
      <t xml:space="preserve">                      ______________                                                </t>
    </r>
    <r>
      <rPr>
        <u/>
        <sz val="10"/>
        <color theme="1"/>
        <rFont val="Times New Roman"/>
        <family val="1"/>
        <charset val="204"/>
      </rPr>
      <t>Новиков Н.В.</t>
    </r>
  </si>
  <si>
    <r>
      <rPr>
        <u/>
        <sz val="10"/>
        <color theme="1"/>
        <rFont val="Times New Roman"/>
        <family val="1"/>
        <charset val="204"/>
      </rPr>
      <t>Главный инженер АСЦ</t>
    </r>
    <r>
      <rPr>
        <sz val="10"/>
        <color theme="1"/>
        <rFont val="Times New Roman"/>
        <family val="1"/>
        <charset val="204"/>
      </rPr>
      <t xml:space="preserve">                                              ______________                    </t>
    </r>
    <r>
      <rPr>
        <u/>
        <sz val="10"/>
        <color theme="1"/>
        <rFont val="Times New Roman"/>
        <family val="1"/>
        <charset val="204"/>
      </rPr>
      <t>Баранов Д.В..</t>
    </r>
  </si>
  <si>
    <t>Ведущий инженер                                        _______________                                Шаров А.А..</t>
  </si>
  <si>
    <t>от «  30 »  марта                2026 г.</t>
  </si>
  <si>
    <t>Покраска коррозионостойкими материалами</t>
  </si>
  <si>
    <t>Пропил асфальтового покрытия и его демонтаж</t>
  </si>
  <si>
    <t xml:space="preserve">Укрепление стен траншеи </t>
  </si>
  <si>
    <t>услуга</t>
  </si>
  <si>
    <t>Установка временных ограждений</t>
  </si>
  <si>
    <t xml:space="preserve"> </t>
  </si>
  <si>
    <t>Согласование, на наличие сопутсвующих коммункаций</t>
  </si>
  <si>
    <t>ЛКС, Тел. Узел., Газ низ. Давление, Газ среднее/высокое давление, Ленсвет, Антикор, Водоканал, Канализация.</t>
  </si>
  <si>
    <t>Доставка временных ограждений</t>
  </si>
  <si>
    <t>м.ч.</t>
  </si>
  <si>
    <t>Пропил асфальтобетонного покрытия</t>
  </si>
  <si>
    <t>Шурфовка подземных коммуникаций</t>
  </si>
  <si>
    <t>?</t>
  </si>
  <si>
    <t>При наличии. Определяется, по результатам согласования - п № 1.</t>
  </si>
  <si>
    <t>На всё мремя производства работ в тепловой камере.</t>
  </si>
  <si>
    <t>Проветривание тепловой камеры - вентиляция 5,5*4,8*3,0м</t>
  </si>
  <si>
    <t>Очистка тепловой камеры от мокрого ила и грязи</t>
  </si>
  <si>
    <t>Илосос</t>
  </si>
  <si>
    <t>Вскрытие верхних частей непроходных каналов (КН-3)</t>
  </si>
  <si>
    <r>
      <t xml:space="preserve">Демонтаж трубопровода тепловой сети Т1 </t>
    </r>
    <r>
      <rPr>
        <sz val="10"/>
        <color theme="1"/>
        <rFont val="Calibri"/>
        <family val="2"/>
        <charset val="204"/>
      </rPr>
      <t>Ø</t>
    </r>
    <r>
      <rPr>
        <sz val="9.5"/>
        <color theme="1"/>
        <rFont val="Times New Roman"/>
        <family val="1"/>
        <charset val="204"/>
      </rPr>
      <t xml:space="preserve"> 219 мм, с проходом через стенку тепловой камеры и неподвижной опоры в тепловой камере.</t>
    </r>
  </si>
  <si>
    <r>
      <t xml:space="preserve">Демонтаж трубопровода тепловой сети Т2 </t>
    </r>
    <r>
      <rPr>
        <sz val="10"/>
        <color theme="1"/>
        <rFont val="Calibri"/>
        <family val="2"/>
        <charset val="204"/>
      </rPr>
      <t>Ø</t>
    </r>
    <r>
      <rPr>
        <sz val="9.5"/>
        <color theme="1"/>
        <rFont val="Times New Roman"/>
        <family val="1"/>
        <charset val="204"/>
      </rPr>
      <t xml:space="preserve"> 219 мм, с проходом через стенку тепловой камеры и неподвижной опоры в тепловой камере.</t>
    </r>
  </si>
  <si>
    <t>Частичный демонтаж неподвижной опоры в тепловой камере 1500мм*1200мм*200мм ДУ 200мм</t>
  </si>
  <si>
    <t>Водоотлив из траншеи и очистка нижних частей непроходных каналов от мокрого ила и грязи</t>
  </si>
  <si>
    <t>Демонтаж запорной арматуры в тепловой камере Ду 50 мм- спускные</t>
  </si>
  <si>
    <r>
      <t xml:space="preserve">Монтаж трубопровода тепловой сети Т1 </t>
    </r>
    <r>
      <rPr>
        <sz val="10"/>
        <color theme="1"/>
        <rFont val="Calibri"/>
        <family val="2"/>
        <charset val="204"/>
      </rPr>
      <t>Ø219*6.0 ГОСТ 8732-78 в ППУ изоляции</t>
    </r>
    <r>
      <rPr>
        <sz val="9.5"/>
        <color theme="1"/>
        <rFont val="Times New Roman"/>
        <family val="1"/>
        <charset val="204"/>
      </rPr>
      <t>, с проходом через стенку тепловой камеры и неподвижной опоры в тепловой камере.</t>
    </r>
  </si>
  <si>
    <r>
      <t xml:space="preserve">Монтаж трубопровода тепловой сети Т2 </t>
    </r>
    <r>
      <rPr>
        <sz val="10"/>
        <color theme="1"/>
        <rFont val="Calibri"/>
        <family val="2"/>
        <charset val="204"/>
      </rPr>
      <t>Ø219*6.0 ГОСТ 8732-78 в ППУ изоляции</t>
    </r>
    <r>
      <rPr>
        <sz val="9.5"/>
        <color theme="1"/>
        <rFont val="Times New Roman"/>
        <family val="1"/>
        <charset val="204"/>
      </rPr>
      <t>, с проходом через стенку тепловой камеры и неподвижной опоры в тепловой камере.</t>
    </r>
  </si>
  <si>
    <t>Монтаж запорной арматуры в тепловой камере Ду 50 мм- спускные</t>
  </si>
  <si>
    <t>Частичный ремонт неподвижной опоры в тепловой камере 1500мм*1200мм*200мм ДУ 200мм</t>
  </si>
  <si>
    <t>Гидравилические испытания тепловой сети</t>
  </si>
  <si>
    <t>Ремонт узлов прохода трубопроводов тепловой сети Т1 и Т2 Ø 219 мм, через стенку тепловой камеры</t>
  </si>
  <si>
    <t>Заделка мест присоединения трубопроводов тепловой сети Т1 и Т2 Ø 219 мм, скорлупами ППУ и термоусаживающей лентой</t>
  </si>
  <si>
    <t>Установка верхних частей непроходных каналов (КН-3)</t>
  </si>
  <si>
    <t xml:space="preserve">Объём ориентировочный, зависит от протяженности тепловой сети. </t>
  </si>
  <si>
    <t>Погрузка в самосвал и вывоз, разработанного грунта и асфальтобетонного покрытия</t>
  </si>
  <si>
    <t>Механизированая разработка асфальтобетонного покрытия и грунта, в отвал.</t>
  </si>
  <si>
    <t>Засыпка траншеи песком, с послойным уплотнением</t>
  </si>
  <si>
    <t>Засыпка траншеи щебнем 20/40, с послойным уплотнением</t>
  </si>
  <si>
    <t>Восстановление асфальтобетонного покрытия</t>
  </si>
  <si>
    <t>Демонтаж временных ограждений</t>
  </si>
  <si>
    <t>Вывоз временных ограждений</t>
  </si>
  <si>
    <t>Гидровлическая промвыка тепловой сети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</si>
</sst>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u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9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2" fillId="0" borderId="0" xfId="1" applyFont="1" applyAlignment="1">
      <alignment horizontal="left"/>
    </xf>
    <xf numFmtId="0" fontId="2" fillId="0" borderId="0" xfId="1" applyFont="1"/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vertical="top"/>
    </xf>
    <xf numFmtId="0" fontId="10" fillId="0" borderId="0" xfId="0" applyFont="1"/>
    <xf numFmtId="0" fontId="11" fillId="0" borderId="0" xfId="0" applyFont="1"/>
    <xf numFmtId="49" fontId="10" fillId="0" borderId="0" xfId="0" applyNumberFormat="1" applyFont="1"/>
    <xf numFmtId="49" fontId="11" fillId="0" borderId="0" xfId="0" applyNumberFormat="1" applyFont="1"/>
    <xf numFmtId="1" fontId="0" fillId="0" borderId="0" xfId="0" applyNumberFormat="1"/>
    <xf numFmtId="0" fontId="10" fillId="0" borderId="0" xfId="0" applyFont="1" applyAlignment="1">
      <alignment vertical="center"/>
    </xf>
    <xf numFmtId="49" fontId="10" fillId="0" borderId="0" xfId="0" applyNumberFormat="1" applyFont="1" applyAlignment="1"/>
    <xf numFmtId="0" fontId="10" fillId="0" borderId="0" xfId="0" applyFont="1" applyFill="1" applyAlignment="1">
      <alignment vertical="center"/>
    </xf>
    <xf numFmtId="49" fontId="10" fillId="0" borderId="0" xfId="0" applyNumberFormat="1" applyFont="1" applyFill="1"/>
    <xf numFmtId="49" fontId="10" fillId="0" borderId="4" xfId="0" applyNumberFormat="1" applyFont="1" applyFill="1" applyBorder="1"/>
    <xf numFmtId="49" fontId="0" fillId="0" borderId="0" xfId="0" applyNumberFormat="1"/>
    <xf numFmtId="0" fontId="10" fillId="0" borderId="0" xfId="0" applyFont="1" applyAlignment="1"/>
    <xf numFmtId="0" fontId="9" fillId="0" borderId="0" xfId="0" applyFont="1" applyAlignment="1">
      <alignment vertical="center"/>
    </xf>
    <xf numFmtId="49" fontId="10" fillId="0" borderId="3" xfId="0" applyNumberFormat="1" applyFont="1" applyBorder="1" applyAlignment="1">
      <alignment vertical="top"/>
    </xf>
    <xf numFmtId="0" fontId="10" fillId="0" borderId="3" xfId="0" applyFont="1" applyBorder="1" applyAlignment="1">
      <alignment horizontal="center" vertical="top"/>
    </xf>
    <xf numFmtId="0" fontId="12" fillId="0" borderId="0" xfId="0" applyFont="1"/>
    <xf numFmtId="0" fontId="10" fillId="0" borderId="3" xfId="0" applyFont="1" applyBorder="1" applyAlignment="1">
      <alignment horizontal="center" vertical="top" wrapText="1"/>
    </xf>
    <xf numFmtId="49" fontId="11" fillId="0" borderId="0" xfId="0" applyNumberFormat="1" applyFont="1" applyAlignment="1">
      <alignment wrapText="1"/>
    </xf>
    <xf numFmtId="49" fontId="10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9" fontId="10" fillId="2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49" fontId="10" fillId="0" borderId="0" xfId="0" applyNumberFormat="1" applyFont="1" applyAlignment="1">
      <alignment horizontal="left" vertical="top"/>
    </xf>
    <xf numFmtId="0" fontId="10" fillId="0" borderId="0" xfId="0" applyFont="1" applyBorder="1" applyAlignment="1">
      <alignment horizontal="left" vertical="top" wrapText="1"/>
    </xf>
    <xf numFmtId="49" fontId="10" fillId="0" borderId="0" xfId="0" applyNumberFormat="1" applyFont="1" applyFill="1" applyAlignment="1">
      <alignment horizontal="left" vertical="top"/>
    </xf>
    <xf numFmtId="49" fontId="10" fillId="0" borderId="4" xfId="0" applyNumberFormat="1" applyFont="1" applyFill="1" applyBorder="1" applyAlignment="1">
      <alignment horizontal="left" vertical="top"/>
    </xf>
    <xf numFmtId="49" fontId="10" fillId="0" borderId="3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38"/>
  <sheetViews>
    <sheetView tabSelected="1" topLeftCell="A17" zoomScale="95" zoomScaleNormal="95" workbookViewId="0">
      <selection activeCell="AZ27" sqref="AZ27"/>
    </sheetView>
  </sheetViews>
  <sheetFormatPr defaultRowHeight="15" x14ac:dyDescent="0.25"/>
  <cols>
    <col min="2" max="2" width="13.42578125" style="49" customWidth="1"/>
    <col min="3" max="3" width="50.42578125" customWidth="1"/>
    <col min="4" max="4" width="30.140625" customWidth="1"/>
    <col min="5" max="5" width="33.5703125" customWidth="1"/>
    <col min="7" max="7" width="19" customWidth="1"/>
    <col min="8" max="8" width="5.7109375" customWidth="1"/>
    <col min="9" max="9" width="11.5703125" customWidth="1"/>
    <col min="10" max="10" width="0.140625" hidden="1" customWidth="1"/>
    <col min="11" max="11" width="7.85546875" hidden="1" customWidth="1"/>
    <col min="12" max="12" width="9.7109375" hidden="1" customWidth="1"/>
    <col min="13" max="13" width="9.140625" hidden="1" customWidth="1"/>
    <col min="14" max="14" width="0.140625" hidden="1" customWidth="1"/>
    <col min="15" max="15" width="9.140625" hidden="1" customWidth="1"/>
    <col min="16" max="16" width="0.28515625" hidden="1" customWidth="1"/>
    <col min="17" max="17" width="9.140625" hidden="1" customWidth="1"/>
    <col min="18" max="18" width="0.140625" hidden="1" customWidth="1"/>
    <col min="19" max="19" width="9.140625" hidden="1" customWidth="1"/>
    <col min="20" max="20" width="0.140625" hidden="1" customWidth="1"/>
    <col min="21" max="24" width="9.140625" hidden="1" customWidth="1"/>
    <col min="25" max="25" width="0.140625" hidden="1" customWidth="1"/>
    <col min="26" max="26" width="0.7109375" hidden="1" customWidth="1"/>
    <col min="27" max="27" width="4" hidden="1" customWidth="1"/>
    <col min="28" max="28" width="0.5703125" hidden="1" customWidth="1"/>
    <col min="29" max="48" width="9.140625" hidden="1" customWidth="1"/>
    <col min="49" max="49" width="2.140625" hidden="1" customWidth="1"/>
    <col min="50" max="50" width="18.42578125" customWidth="1"/>
    <col min="51" max="51" width="18.28515625" customWidth="1"/>
    <col min="52" max="52" width="14.28515625" customWidth="1"/>
    <col min="53" max="53" width="103.5703125" customWidth="1"/>
    <col min="54" max="54" width="69" customWidth="1"/>
    <col min="55" max="55" width="1.140625" customWidth="1"/>
    <col min="56" max="56" width="3.5703125" customWidth="1"/>
    <col min="57" max="57" width="10.28515625" customWidth="1"/>
    <col min="58" max="58" width="22.140625" customWidth="1"/>
    <col min="59" max="59" width="95.5703125" customWidth="1"/>
    <col min="60" max="60" width="120.140625" customWidth="1"/>
    <col min="61" max="61" width="0.7109375" customWidth="1"/>
    <col min="62" max="75" width="9.140625" hidden="1" customWidth="1"/>
    <col min="76" max="76" width="102.7109375" customWidth="1"/>
    <col min="77" max="77" width="140" customWidth="1"/>
    <col min="78" max="78" width="154.140625" customWidth="1"/>
    <col min="79" max="94" width="9.140625" hidden="1" customWidth="1"/>
    <col min="258" max="258" width="13.42578125" customWidth="1"/>
    <col min="259" max="259" width="13.85546875" customWidth="1"/>
    <col min="260" max="260" width="6.85546875" customWidth="1"/>
    <col min="261" max="261" width="8.140625" customWidth="1"/>
    <col min="263" max="263" width="9.140625" customWidth="1"/>
    <col min="264" max="264" width="5.7109375" customWidth="1"/>
    <col min="265" max="265" width="5.85546875" customWidth="1"/>
    <col min="266" max="266" width="4.5703125" customWidth="1"/>
    <col min="514" max="514" width="13.42578125" customWidth="1"/>
    <col min="515" max="515" width="13.85546875" customWidth="1"/>
    <col min="516" max="516" width="6.85546875" customWidth="1"/>
    <col min="517" max="517" width="8.140625" customWidth="1"/>
    <col min="519" max="519" width="9.140625" customWidth="1"/>
    <col min="520" max="520" width="5.7109375" customWidth="1"/>
    <col min="521" max="521" width="5.85546875" customWidth="1"/>
    <col min="522" max="522" width="4.5703125" customWidth="1"/>
    <col min="770" max="770" width="13.42578125" customWidth="1"/>
    <col min="771" max="771" width="13.85546875" customWidth="1"/>
    <col min="772" max="772" width="6.85546875" customWidth="1"/>
    <col min="773" max="773" width="8.140625" customWidth="1"/>
    <col min="775" max="775" width="9.140625" customWidth="1"/>
    <col min="776" max="776" width="5.7109375" customWidth="1"/>
    <col min="777" max="777" width="5.85546875" customWidth="1"/>
    <col min="778" max="778" width="4.5703125" customWidth="1"/>
    <col min="1026" max="1026" width="13.42578125" customWidth="1"/>
    <col min="1027" max="1027" width="13.85546875" customWidth="1"/>
    <col min="1028" max="1028" width="6.85546875" customWidth="1"/>
    <col min="1029" max="1029" width="8.140625" customWidth="1"/>
    <col min="1031" max="1031" width="9.140625" customWidth="1"/>
    <col min="1032" max="1032" width="5.7109375" customWidth="1"/>
    <col min="1033" max="1033" width="5.85546875" customWidth="1"/>
    <col min="1034" max="1034" width="4.5703125" customWidth="1"/>
    <col min="1282" max="1282" width="13.42578125" customWidth="1"/>
    <col min="1283" max="1283" width="13.85546875" customWidth="1"/>
    <col min="1284" max="1284" width="6.85546875" customWidth="1"/>
    <col min="1285" max="1285" width="8.140625" customWidth="1"/>
    <col min="1287" max="1287" width="9.140625" customWidth="1"/>
    <col min="1288" max="1288" width="5.7109375" customWidth="1"/>
    <col min="1289" max="1289" width="5.85546875" customWidth="1"/>
    <col min="1290" max="1290" width="4.5703125" customWidth="1"/>
    <col min="1538" max="1538" width="13.42578125" customWidth="1"/>
    <col min="1539" max="1539" width="13.85546875" customWidth="1"/>
    <col min="1540" max="1540" width="6.85546875" customWidth="1"/>
    <col min="1541" max="1541" width="8.140625" customWidth="1"/>
    <col min="1543" max="1543" width="9.140625" customWidth="1"/>
    <col min="1544" max="1544" width="5.7109375" customWidth="1"/>
    <col min="1545" max="1545" width="5.85546875" customWidth="1"/>
    <col min="1546" max="1546" width="4.5703125" customWidth="1"/>
    <col min="1794" max="1794" width="13.42578125" customWidth="1"/>
    <col min="1795" max="1795" width="13.85546875" customWidth="1"/>
    <col min="1796" max="1796" width="6.85546875" customWidth="1"/>
    <col min="1797" max="1797" width="8.140625" customWidth="1"/>
    <col min="1799" max="1799" width="9.140625" customWidth="1"/>
    <col min="1800" max="1800" width="5.7109375" customWidth="1"/>
    <col min="1801" max="1801" width="5.85546875" customWidth="1"/>
    <col min="1802" max="1802" width="4.5703125" customWidth="1"/>
    <col min="2050" max="2050" width="13.42578125" customWidth="1"/>
    <col min="2051" max="2051" width="13.85546875" customWidth="1"/>
    <col min="2052" max="2052" width="6.85546875" customWidth="1"/>
    <col min="2053" max="2053" width="8.140625" customWidth="1"/>
    <col min="2055" max="2055" width="9.140625" customWidth="1"/>
    <col min="2056" max="2056" width="5.7109375" customWidth="1"/>
    <col min="2057" max="2057" width="5.85546875" customWidth="1"/>
    <col min="2058" max="2058" width="4.5703125" customWidth="1"/>
    <col min="2306" max="2306" width="13.42578125" customWidth="1"/>
    <col min="2307" max="2307" width="13.85546875" customWidth="1"/>
    <col min="2308" max="2308" width="6.85546875" customWidth="1"/>
    <col min="2309" max="2309" width="8.140625" customWidth="1"/>
    <col min="2311" max="2311" width="9.140625" customWidth="1"/>
    <col min="2312" max="2312" width="5.7109375" customWidth="1"/>
    <col min="2313" max="2313" width="5.85546875" customWidth="1"/>
    <col min="2314" max="2314" width="4.5703125" customWidth="1"/>
    <col min="2562" max="2562" width="13.42578125" customWidth="1"/>
    <col min="2563" max="2563" width="13.85546875" customWidth="1"/>
    <col min="2564" max="2564" width="6.85546875" customWidth="1"/>
    <col min="2565" max="2565" width="8.140625" customWidth="1"/>
    <col min="2567" max="2567" width="9.140625" customWidth="1"/>
    <col min="2568" max="2568" width="5.7109375" customWidth="1"/>
    <col min="2569" max="2569" width="5.85546875" customWidth="1"/>
    <col min="2570" max="2570" width="4.5703125" customWidth="1"/>
    <col min="2818" max="2818" width="13.42578125" customWidth="1"/>
    <col min="2819" max="2819" width="13.85546875" customWidth="1"/>
    <col min="2820" max="2820" width="6.85546875" customWidth="1"/>
    <col min="2821" max="2821" width="8.140625" customWidth="1"/>
    <col min="2823" max="2823" width="9.140625" customWidth="1"/>
    <col min="2824" max="2824" width="5.7109375" customWidth="1"/>
    <col min="2825" max="2825" width="5.85546875" customWidth="1"/>
    <col min="2826" max="2826" width="4.5703125" customWidth="1"/>
    <col min="3074" max="3074" width="13.42578125" customWidth="1"/>
    <col min="3075" max="3075" width="13.85546875" customWidth="1"/>
    <col min="3076" max="3076" width="6.85546875" customWidth="1"/>
    <col min="3077" max="3077" width="8.140625" customWidth="1"/>
    <col min="3079" max="3079" width="9.140625" customWidth="1"/>
    <col min="3080" max="3080" width="5.7109375" customWidth="1"/>
    <col min="3081" max="3081" width="5.85546875" customWidth="1"/>
    <col min="3082" max="3082" width="4.5703125" customWidth="1"/>
    <col min="3330" max="3330" width="13.42578125" customWidth="1"/>
    <col min="3331" max="3331" width="13.85546875" customWidth="1"/>
    <col min="3332" max="3332" width="6.85546875" customWidth="1"/>
    <col min="3333" max="3333" width="8.140625" customWidth="1"/>
    <col min="3335" max="3335" width="9.140625" customWidth="1"/>
    <col min="3336" max="3336" width="5.7109375" customWidth="1"/>
    <col min="3337" max="3337" width="5.85546875" customWidth="1"/>
    <col min="3338" max="3338" width="4.5703125" customWidth="1"/>
    <col min="3586" max="3586" width="13.42578125" customWidth="1"/>
    <col min="3587" max="3587" width="13.85546875" customWidth="1"/>
    <col min="3588" max="3588" width="6.85546875" customWidth="1"/>
    <col min="3589" max="3589" width="8.140625" customWidth="1"/>
    <col min="3591" max="3591" width="9.140625" customWidth="1"/>
    <col min="3592" max="3592" width="5.7109375" customWidth="1"/>
    <col min="3593" max="3593" width="5.85546875" customWidth="1"/>
    <col min="3594" max="3594" width="4.5703125" customWidth="1"/>
    <col min="3842" max="3842" width="13.42578125" customWidth="1"/>
    <col min="3843" max="3843" width="13.85546875" customWidth="1"/>
    <col min="3844" max="3844" width="6.85546875" customWidth="1"/>
    <col min="3845" max="3845" width="8.140625" customWidth="1"/>
    <col min="3847" max="3847" width="9.140625" customWidth="1"/>
    <col min="3848" max="3848" width="5.7109375" customWidth="1"/>
    <col min="3849" max="3849" width="5.85546875" customWidth="1"/>
    <col min="3850" max="3850" width="4.5703125" customWidth="1"/>
    <col min="4098" max="4098" width="13.42578125" customWidth="1"/>
    <col min="4099" max="4099" width="13.85546875" customWidth="1"/>
    <col min="4100" max="4100" width="6.85546875" customWidth="1"/>
    <col min="4101" max="4101" width="8.140625" customWidth="1"/>
    <col min="4103" max="4103" width="9.140625" customWidth="1"/>
    <col min="4104" max="4104" width="5.7109375" customWidth="1"/>
    <col min="4105" max="4105" width="5.85546875" customWidth="1"/>
    <col min="4106" max="4106" width="4.5703125" customWidth="1"/>
    <col min="4354" max="4354" width="13.42578125" customWidth="1"/>
    <col min="4355" max="4355" width="13.85546875" customWidth="1"/>
    <col min="4356" max="4356" width="6.85546875" customWidth="1"/>
    <col min="4357" max="4357" width="8.140625" customWidth="1"/>
    <col min="4359" max="4359" width="9.140625" customWidth="1"/>
    <col min="4360" max="4360" width="5.7109375" customWidth="1"/>
    <col min="4361" max="4361" width="5.85546875" customWidth="1"/>
    <col min="4362" max="4362" width="4.5703125" customWidth="1"/>
    <col min="4610" max="4610" width="13.42578125" customWidth="1"/>
    <col min="4611" max="4611" width="13.85546875" customWidth="1"/>
    <col min="4612" max="4612" width="6.85546875" customWidth="1"/>
    <col min="4613" max="4613" width="8.140625" customWidth="1"/>
    <col min="4615" max="4615" width="9.140625" customWidth="1"/>
    <col min="4616" max="4616" width="5.7109375" customWidth="1"/>
    <col min="4617" max="4617" width="5.85546875" customWidth="1"/>
    <col min="4618" max="4618" width="4.5703125" customWidth="1"/>
    <col min="4866" max="4866" width="13.42578125" customWidth="1"/>
    <col min="4867" max="4867" width="13.85546875" customWidth="1"/>
    <col min="4868" max="4868" width="6.85546875" customWidth="1"/>
    <col min="4869" max="4869" width="8.140625" customWidth="1"/>
    <col min="4871" max="4871" width="9.140625" customWidth="1"/>
    <col min="4872" max="4872" width="5.7109375" customWidth="1"/>
    <col min="4873" max="4873" width="5.85546875" customWidth="1"/>
    <col min="4874" max="4874" width="4.5703125" customWidth="1"/>
    <col min="5122" max="5122" width="13.42578125" customWidth="1"/>
    <col min="5123" max="5123" width="13.85546875" customWidth="1"/>
    <col min="5124" max="5124" width="6.85546875" customWidth="1"/>
    <col min="5125" max="5125" width="8.140625" customWidth="1"/>
    <col min="5127" max="5127" width="9.140625" customWidth="1"/>
    <col min="5128" max="5128" width="5.7109375" customWidth="1"/>
    <col min="5129" max="5129" width="5.85546875" customWidth="1"/>
    <col min="5130" max="5130" width="4.5703125" customWidth="1"/>
    <col min="5378" max="5378" width="13.42578125" customWidth="1"/>
    <col min="5379" max="5379" width="13.85546875" customWidth="1"/>
    <col min="5380" max="5380" width="6.85546875" customWidth="1"/>
    <col min="5381" max="5381" width="8.140625" customWidth="1"/>
    <col min="5383" max="5383" width="9.140625" customWidth="1"/>
    <col min="5384" max="5384" width="5.7109375" customWidth="1"/>
    <col min="5385" max="5385" width="5.85546875" customWidth="1"/>
    <col min="5386" max="5386" width="4.5703125" customWidth="1"/>
    <col min="5634" max="5634" width="13.42578125" customWidth="1"/>
    <col min="5635" max="5635" width="13.85546875" customWidth="1"/>
    <col min="5636" max="5636" width="6.85546875" customWidth="1"/>
    <col min="5637" max="5637" width="8.140625" customWidth="1"/>
    <col min="5639" max="5639" width="9.140625" customWidth="1"/>
    <col min="5640" max="5640" width="5.7109375" customWidth="1"/>
    <col min="5641" max="5641" width="5.85546875" customWidth="1"/>
    <col min="5642" max="5642" width="4.5703125" customWidth="1"/>
    <col min="5890" max="5890" width="13.42578125" customWidth="1"/>
    <col min="5891" max="5891" width="13.85546875" customWidth="1"/>
    <col min="5892" max="5892" width="6.85546875" customWidth="1"/>
    <col min="5893" max="5893" width="8.140625" customWidth="1"/>
    <col min="5895" max="5895" width="9.140625" customWidth="1"/>
    <col min="5896" max="5896" width="5.7109375" customWidth="1"/>
    <col min="5897" max="5897" width="5.85546875" customWidth="1"/>
    <col min="5898" max="5898" width="4.5703125" customWidth="1"/>
    <col min="6146" max="6146" width="13.42578125" customWidth="1"/>
    <col min="6147" max="6147" width="13.85546875" customWidth="1"/>
    <col min="6148" max="6148" width="6.85546875" customWidth="1"/>
    <col min="6149" max="6149" width="8.140625" customWidth="1"/>
    <col min="6151" max="6151" width="9.140625" customWidth="1"/>
    <col min="6152" max="6152" width="5.7109375" customWidth="1"/>
    <col min="6153" max="6153" width="5.85546875" customWidth="1"/>
    <col min="6154" max="6154" width="4.5703125" customWidth="1"/>
    <col min="6402" max="6402" width="13.42578125" customWidth="1"/>
    <col min="6403" max="6403" width="13.85546875" customWidth="1"/>
    <col min="6404" max="6404" width="6.85546875" customWidth="1"/>
    <col min="6405" max="6405" width="8.140625" customWidth="1"/>
    <col min="6407" max="6407" width="9.140625" customWidth="1"/>
    <col min="6408" max="6408" width="5.7109375" customWidth="1"/>
    <col min="6409" max="6409" width="5.85546875" customWidth="1"/>
    <col min="6410" max="6410" width="4.5703125" customWidth="1"/>
    <col min="6658" max="6658" width="13.42578125" customWidth="1"/>
    <col min="6659" max="6659" width="13.85546875" customWidth="1"/>
    <col min="6660" max="6660" width="6.85546875" customWidth="1"/>
    <col min="6661" max="6661" width="8.140625" customWidth="1"/>
    <col min="6663" max="6663" width="9.140625" customWidth="1"/>
    <col min="6664" max="6664" width="5.7109375" customWidth="1"/>
    <col min="6665" max="6665" width="5.85546875" customWidth="1"/>
    <col min="6666" max="6666" width="4.5703125" customWidth="1"/>
    <col min="6914" max="6914" width="13.42578125" customWidth="1"/>
    <col min="6915" max="6915" width="13.85546875" customWidth="1"/>
    <col min="6916" max="6916" width="6.85546875" customWidth="1"/>
    <col min="6917" max="6917" width="8.140625" customWidth="1"/>
    <col min="6919" max="6919" width="9.140625" customWidth="1"/>
    <col min="6920" max="6920" width="5.7109375" customWidth="1"/>
    <col min="6921" max="6921" width="5.85546875" customWidth="1"/>
    <col min="6922" max="6922" width="4.5703125" customWidth="1"/>
    <col min="7170" max="7170" width="13.42578125" customWidth="1"/>
    <col min="7171" max="7171" width="13.85546875" customWidth="1"/>
    <col min="7172" max="7172" width="6.85546875" customWidth="1"/>
    <col min="7173" max="7173" width="8.140625" customWidth="1"/>
    <col min="7175" max="7175" width="9.140625" customWidth="1"/>
    <col min="7176" max="7176" width="5.7109375" customWidth="1"/>
    <col min="7177" max="7177" width="5.85546875" customWidth="1"/>
    <col min="7178" max="7178" width="4.5703125" customWidth="1"/>
    <col min="7426" max="7426" width="13.42578125" customWidth="1"/>
    <col min="7427" max="7427" width="13.85546875" customWidth="1"/>
    <col min="7428" max="7428" width="6.85546875" customWidth="1"/>
    <col min="7429" max="7429" width="8.140625" customWidth="1"/>
    <col min="7431" max="7431" width="9.140625" customWidth="1"/>
    <col min="7432" max="7432" width="5.7109375" customWidth="1"/>
    <col min="7433" max="7433" width="5.85546875" customWidth="1"/>
    <col min="7434" max="7434" width="4.5703125" customWidth="1"/>
    <col min="7682" max="7682" width="13.42578125" customWidth="1"/>
    <col min="7683" max="7683" width="13.85546875" customWidth="1"/>
    <col min="7684" max="7684" width="6.85546875" customWidth="1"/>
    <col min="7685" max="7685" width="8.140625" customWidth="1"/>
    <col min="7687" max="7687" width="9.140625" customWidth="1"/>
    <col min="7688" max="7688" width="5.7109375" customWidth="1"/>
    <col min="7689" max="7689" width="5.85546875" customWidth="1"/>
    <col min="7690" max="7690" width="4.5703125" customWidth="1"/>
    <col min="7938" max="7938" width="13.42578125" customWidth="1"/>
    <col min="7939" max="7939" width="13.85546875" customWidth="1"/>
    <col min="7940" max="7940" width="6.85546875" customWidth="1"/>
    <col min="7941" max="7941" width="8.140625" customWidth="1"/>
    <col min="7943" max="7943" width="9.140625" customWidth="1"/>
    <col min="7944" max="7944" width="5.7109375" customWidth="1"/>
    <col min="7945" max="7945" width="5.85546875" customWidth="1"/>
    <col min="7946" max="7946" width="4.5703125" customWidth="1"/>
    <col min="8194" max="8194" width="13.42578125" customWidth="1"/>
    <col min="8195" max="8195" width="13.85546875" customWidth="1"/>
    <col min="8196" max="8196" width="6.85546875" customWidth="1"/>
    <col min="8197" max="8197" width="8.140625" customWidth="1"/>
    <col min="8199" max="8199" width="9.140625" customWidth="1"/>
    <col min="8200" max="8200" width="5.7109375" customWidth="1"/>
    <col min="8201" max="8201" width="5.85546875" customWidth="1"/>
    <col min="8202" max="8202" width="4.5703125" customWidth="1"/>
    <col min="8450" max="8450" width="13.42578125" customWidth="1"/>
    <col min="8451" max="8451" width="13.85546875" customWidth="1"/>
    <col min="8452" max="8452" width="6.85546875" customWidth="1"/>
    <col min="8453" max="8453" width="8.140625" customWidth="1"/>
    <col min="8455" max="8455" width="9.140625" customWidth="1"/>
    <col min="8456" max="8456" width="5.7109375" customWidth="1"/>
    <col min="8457" max="8457" width="5.85546875" customWidth="1"/>
    <col min="8458" max="8458" width="4.5703125" customWidth="1"/>
    <col min="8706" max="8706" width="13.42578125" customWidth="1"/>
    <col min="8707" max="8707" width="13.85546875" customWidth="1"/>
    <col min="8708" max="8708" width="6.85546875" customWidth="1"/>
    <col min="8709" max="8709" width="8.140625" customWidth="1"/>
    <col min="8711" max="8711" width="9.140625" customWidth="1"/>
    <col min="8712" max="8712" width="5.7109375" customWidth="1"/>
    <col min="8713" max="8713" width="5.85546875" customWidth="1"/>
    <col min="8714" max="8714" width="4.5703125" customWidth="1"/>
    <col min="8962" max="8962" width="13.42578125" customWidth="1"/>
    <col min="8963" max="8963" width="13.85546875" customWidth="1"/>
    <col min="8964" max="8964" width="6.85546875" customWidth="1"/>
    <col min="8965" max="8965" width="8.140625" customWidth="1"/>
    <col min="8967" max="8967" width="9.140625" customWidth="1"/>
    <col min="8968" max="8968" width="5.7109375" customWidth="1"/>
    <col min="8969" max="8969" width="5.85546875" customWidth="1"/>
    <col min="8970" max="8970" width="4.5703125" customWidth="1"/>
    <col min="9218" max="9218" width="13.42578125" customWidth="1"/>
    <col min="9219" max="9219" width="13.85546875" customWidth="1"/>
    <col min="9220" max="9220" width="6.85546875" customWidth="1"/>
    <col min="9221" max="9221" width="8.140625" customWidth="1"/>
    <col min="9223" max="9223" width="9.140625" customWidth="1"/>
    <col min="9224" max="9224" width="5.7109375" customWidth="1"/>
    <col min="9225" max="9225" width="5.85546875" customWidth="1"/>
    <col min="9226" max="9226" width="4.5703125" customWidth="1"/>
    <col min="9474" max="9474" width="13.42578125" customWidth="1"/>
    <col min="9475" max="9475" width="13.85546875" customWidth="1"/>
    <col min="9476" max="9476" width="6.85546875" customWidth="1"/>
    <col min="9477" max="9477" width="8.140625" customWidth="1"/>
    <col min="9479" max="9479" width="9.140625" customWidth="1"/>
    <col min="9480" max="9480" width="5.7109375" customWidth="1"/>
    <col min="9481" max="9481" width="5.85546875" customWidth="1"/>
    <col min="9482" max="9482" width="4.5703125" customWidth="1"/>
    <col min="9730" max="9730" width="13.42578125" customWidth="1"/>
    <col min="9731" max="9731" width="13.85546875" customWidth="1"/>
    <col min="9732" max="9732" width="6.85546875" customWidth="1"/>
    <col min="9733" max="9733" width="8.140625" customWidth="1"/>
    <col min="9735" max="9735" width="9.140625" customWidth="1"/>
    <col min="9736" max="9736" width="5.7109375" customWidth="1"/>
    <col min="9737" max="9737" width="5.85546875" customWidth="1"/>
    <col min="9738" max="9738" width="4.5703125" customWidth="1"/>
    <col min="9986" max="9986" width="13.42578125" customWidth="1"/>
    <col min="9987" max="9987" width="13.85546875" customWidth="1"/>
    <col min="9988" max="9988" width="6.85546875" customWidth="1"/>
    <col min="9989" max="9989" width="8.140625" customWidth="1"/>
    <col min="9991" max="9991" width="9.140625" customWidth="1"/>
    <col min="9992" max="9992" width="5.7109375" customWidth="1"/>
    <col min="9993" max="9993" width="5.85546875" customWidth="1"/>
    <col min="9994" max="9994" width="4.5703125" customWidth="1"/>
    <col min="10242" max="10242" width="13.42578125" customWidth="1"/>
    <col min="10243" max="10243" width="13.85546875" customWidth="1"/>
    <col min="10244" max="10244" width="6.85546875" customWidth="1"/>
    <col min="10245" max="10245" width="8.140625" customWidth="1"/>
    <col min="10247" max="10247" width="9.140625" customWidth="1"/>
    <col min="10248" max="10248" width="5.7109375" customWidth="1"/>
    <col min="10249" max="10249" width="5.85546875" customWidth="1"/>
    <col min="10250" max="10250" width="4.5703125" customWidth="1"/>
    <col min="10498" max="10498" width="13.42578125" customWidth="1"/>
    <col min="10499" max="10499" width="13.85546875" customWidth="1"/>
    <col min="10500" max="10500" width="6.85546875" customWidth="1"/>
    <col min="10501" max="10501" width="8.140625" customWidth="1"/>
    <col min="10503" max="10503" width="9.140625" customWidth="1"/>
    <col min="10504" max="10504" width="5.7109375" customWidth="1"/>
    <col min="10505" max="10505" width="5.85546875" customWidth="1"/>
    <col min="10506" max="10506" width="4.5703125" customWidth="1"/>
    <col min="10754" max="10754" width="13.42578125" customWidth="1"/>
    <col min="10755" max="10755" width="13.85546875" customWidth="1"/>
    <col min="10756" max="10756" width="6.85546875" customWidth="1"/>
    <col min="10757" max="10757" width="8.140625" customWidth="1"/>
    <col min="10759" max="10759" width="9.140625" customWidth="1"/>
    <col min="10760" max="10760" width="5.7109375" customWidth="1"/>
    <col min="10761" max="10761" width="5.85546875" customWidth="1"/>
    <col min="10762" max="10762" width="4.5703125" customWidth="1"/>
    <col min="11010" max="11010" width="13.42578125" customWidth="1"/>
    <col min="11011" max="11011" width="13.85546875" customWidth="1"/>
    <col min="11012" max="11012" width="6.85546875" customWidth="1"/>
    <col min="11013" max="11013" width="8.140625" customWidth="1"/>
    <col min="11015" max="11015" width="9.140625" customWidth="1"/>
    <col min="11016" max="11016" width="5.7109375" customWidth="1"/>
    <col min="11017" max="11017" width="5.85546875" customWidth="1"/>
    <col min="11018" max="11018" width="4.5703125" customWidth="1"/>
    <col min="11266" max="11266" width="13.42578125" customWidth="1"/>
    <col min="11267" max="11267" width="13.85546875" customWidth="1"/>
    <col min="11268" max="11268" width="6.85546875" customWidth="1"/>
    <col min="11269" max="11269" width="8.140625" customWidth="1"/>
    <col min="11271" max="11271" width="9.140625" customWidth="1"/>
    <col min="11272" max="11272" width="5.7109375" customWidth="1"/>
    <col min="11273" max="11273" width="5.85546875" customWidth="1"/>
    <col min="11274" max="11274" width="4.5703125" customWidth="1"/>
    <col min="11522" max="11522" width="13.42578125" customWidth="1"/>
    <col min="11523" max="11523" width="13.85546875" customWidth="1"/>
    <col min="11524" max="11524" width="6.85546875" customWidth="1"/>
    <col min="11525" max="11525" width="8.140625" customWidth="1"/>
    <col min="11527" max="11527" width="9.140625" customWidth="1"/>
    <col min="11528" max="11528" width="5.7109375" customWidth="1"/>
    <col min="11529" max="11529" width="5.85546875" customWidth="1"/>
    <col min="11530" max="11530" width="4.5703125" customWidth="1"/>
    <col min="11778" max="11778" width="13.42578125" customWidth="1"/>
    <col min="11779" max="11779" width="13.85546875" customWidth="1"/>
    <col min="11780" max="11780" width="6.85546875" customWidth="1"/>
    <col min="11781" max="11781" width="8.140625" customWidth="1"/>
    <col min="11783" max="11783" width="9.140625" customWidth="1"/>
    <col min="11784" max="11784" width="5.7109375" customWidth="1"/>
    <col min="11785" max="11785" width="5.85546875" customWidth="1"/>
    <col min="11786" max="11786" width="4.5703125" customWidth="1"/>
    <col min="12034" max="12034" width="13.42578125" customWidth="1"/>
    <col min="12035" max="12035" width="13.85546875" customWidth="1"/>
    <col min="12036" max="12036" width="6.85546875" customWidth="1"/>
    <col min="12037" max="12037" width="8.140625" customWidth="1"/>
    <col min="12039" max="12039" width="9.140625" customWidth="1"/>
    <col min="12040" max="12040" width="5.7109375" customWidth="1"/>
    <col min="12041" max="12041" width="5.85546875" customWidth="1"/>
    <col min="12042" max="12042" width="4.5703125" customWidth="1"/>
    <col min="12290" max="12290" width="13.42578125" customWidth="1"/>
    <col min="12291" max="12291" width="13.85546875" customWidth="1"/>
    <col min="12292" max="12292" width="6.85546875" customWidth="1"/>
    <col min="12293" max="12293" width="8.140625" customWidth="1"/>
    <col min="12295" max="12295" width="9.140625" customWidth="1"/>
    <col min="12296" max="12296" width="5.7109375" customWidth="1"/>
    <col min="12297" max="12297" width="5.85546875" customWidth="1"/>
    <col min="12298" max="12298" width="4.5703125" customWidth="1"/>
    <col min="12546" max="12546" width="13.42578125" customWidth="1"/>
    <col min="12547" max="12547" width="13.85546875" customWidth="1"/>
    <col min="12548" max="12548" width="6.85546875" customWidth="1"/>
    <col min="12549" max="12549" width="8.140625" customWidth="1"/>
    <col min="12551" max="12551" width="9.140625" customWidth="1"/>
    <col min="12552" max="12552" width="5.7109375" customWidth="1"/>
    <col min="12553" max="12553" width="5.85546875" customWidth="1"/>
    <col min="12554" max="12554" width="4.5703125" customWidth="1"/>
    <col min="12802" max="12802" width="13.42578125" customWidth="1"/>
    <col min="12803" max="12803" width="13.85546875" customWidth="1"/>
    <col min="12804" max="12804" width="6.85546875" customWidth="1"/>
    <col min="12805" max="12805" width="8.140625" customWidth="1"/>
    <col min="12807" max="12807" width="9.140625" customWidth="1"/>
    <col min="12808" max="12808" width="5.7109375" customWidth="1"/>
    <col min="12809" max="12809" width="5.85546875" customWidth="1"/>
    <col min="12810" max="12810" width="4.5703125" customWidth="1"/>
    <col min="13058" max="13058" width="13.42578125" customWidth="1"/>
    <col min="13059" max="13059" width="13.85546875" customWidth="1"/>
    <col min="13060" max="13060" width="6.85546875" customWidth="1"/>
    <col min="13061" max="13061" width="8.140625" customWidth="1"/>
    <col min="13063" max="13063" width="9.140625" customWidth="1"/>
    <col min="13064" max="13064" width="5.7109375" customWidth="1"/>
    <col min="13065" max="13065" width="5.85546875" customWidth="1"/>
    <col min="13066" max="13066" width="4.5703125" customWidth="1"/>
    <col min="13314" max="13314" width="13.42578125" customWidth="1"/>
    <col min="13315" max="13315" width="13.85546875" customWidth="1"/>
    <col min="13316" max="13316" width="6.85546875" customWidth="1"/>
    <col min="13317" max="13317" width="8.140625" customWidth="1"/>
    <col min="13319" max="13319" width="9.140625" customWidth="1"/>
    <col min="13320" max="13320" width="5.7109375" customWidth="1"/>
    <col min="13321" max="13321" width="5.85546875" customWidth="1"/>
    <col min="13322" max="13322" width="4.5703125" customWidth="1"/>
    <col min="13570" max="13570" width="13.42578125" customWidth="1"/>
    <col min="13571" max="13571" width="13.85546875" customWidth="1"/>
    <col min="13572" max="13572" width="6.85546875" customWidth="1"/>
    <col min="13573" max="13573" width="8.140625" customWidth="1"/>
    <col min="13575" max="13575" width="9.140625" customWidth="1"/>
    <col min="13576" max="13576" width="5.7109375" customWidth="1"/>
    <col min="13577" max="13577" width="5.85546875" customWidth="1"/>
    <col min="13578" max="13578" width="4.5703125" customWidth="1"/>
    <col min="13826" max="13826" width="13.42578125" customWidth="1"/>
    <col min="13827" max="13827" width="13.85546875" customWidth="1"/>
    <col min="13828" max="13828" width="6.85546875" customWidth="1"/>
    <col min="13829" max="13829" width="8.140625" customWidth="1"/>
    <col min="13831" max="13831" width="9.140625" customWidth="1"/>
    <col min="13832" max="13832" width="5.7109375" customWidth="1"/>
    <col min="13833" max="13833" width="5.85546875" customWidth="1"/>
    <col min="13834" max="13834" width="4.5703125" customWidth="1"/>
    <col min="14082" max="14082" width="13.42578125" customWidth="1"/>
    <col min="14083" max="14083" width="13.85546875" customWidth="1"/>
    <col min="14084" max="14084" width="6.85546875" customWidth="1"/>
    <col min="14085" max="14085" width="8.140625" customWidth="1"/>
    <col min="14087" max="14087" width="9.140625" customWidth="1"/>
    <col min="14088" max="14088" width="5.7109375" customWidth="1"/>
    <col min="14089" max="14089" width="5.85546875" customWidth="1"/>
    <col min="14090" max="14090" width="4.5703125" customWidth="1"/>
    <col min="14338" max="14338" width="13.42578125" customWidth="1"/>
    <col min="14339" max="14339" width="13.85546875" customWidth="1"/>
    <col min="14340" max="14340" width="6.85546875" customWidth="1"/>
    <col min="14341" max="14341" width="8.140625" customWidth="1"/>
    <col min="14343" max="14343" width="9.140625" customWidth="1"/>
    <col min="14344" max="14344" width="5.7109375" customWidth="1"/>
    <col min="14345" max="14345" width="5.85546875" customWidth="1"/>
    <col min="14346" max="14346" width="4.5703125" customWidth="1"/>
    <col min="14594" max="14594" width="13.42578125" customWidth="1"/>
    <col min="14595" max="14595" width="13.85546875" customWidth="1"/>
    <col min="14596" max="14596" width="6.85546875" customWidth="1"/>
    <col min="14597" max="14597" width="8.140625" customWidth="1"/>
    <col min="14599" max="14599" width="9.140625" customWidth="1"/>
    <col min="14600" max="14600" width="5.7109375" customWidth="1"/>
    <col min="14601" max="14601" width="5.85546875" customWidth="1"/>
    <col min="14602" max="14602" width="4.5703125" customWidth="1"/>
    <col min="14850" max="14850" width="13.42578125" customWidth="1"/>
    <col min="14851" max="14851" width="13.85546875" customWidth="1"/>
    <col min="14852" max="14852" width="6.85546875" customWidth="1"/>
    <col min="14853" max="14853" width="8.140625" customWidth="1"/>
    <col min="14855" max="14855" width="9.140625" customWidth="1"/>
    <col min="14856" max="14856" width="5.7109375" customWidth="1"/>
    <col min="14857" max="14857" width="5.85546875" customWidth="1"/>
    <col min="14858" max="14858" width="4.5703125" customWidth="1"/>
    <col min="15106" max="15106" width="13.42578125" customWidth="1"/>
    <col min="15107" max="15107" width="13.85546875" customWidth="1"/>
    <col min="15108" max="15108" width="6.85546875" customWidth="1"/>
    <col min="15109" max="15109" width="8.140625" customWidth="1"/>
    <col min="15111" max="15111" width="9.140625" customWidth="1"/>
    <col min="15112" max="15112" width="5.7109375" customWidth="1"/>
    <col min="15113" max="15113" width="5.85546875" customWidth="1"/>
    <col min="15114" max="15114" width="4.5703125" customWidth="1"/>
    <col min="15362" max="15362" width="13.42578125" customWidth="1"/>
    <col min="15363" max="15363" width="13.85546875" customWidth="1"/>
    <col min="15364" max="15364" width="6.85546875" customWidth="1"/>
    <col min="15365" max="15365" width="8.140625" customWidth="1"/>
    <col min="15367" max="15367" width="9.140625" customWidth="1"/>
    <col min="15368" max="15368" width="5.7109375" customWidth="1"/>
    <col min="15369" max="15369" width="5.85546875" customWidth="1"/>
    <col min="15370" max="15370" width="4.5703125" customWidth="1"/>
    <col min="15618" max="15618" width="13.42578125" customWidth="1"/>
    <col min="15619" max="15619" width="13.85546875" customWidth="1"/>
    <col min="15620" max="15620" width="6.85546875" customWidth="1"/>
    <col min="15621" max="15621" width="8.140625" customWidth="1"/>
    <col min="15623" max="15623" width="9.140625" customWidth="1"/>
    <col min="15624" max="15624" width="5.7109375" customWidth="1"/>
    <col min="15625" max="15625" width="5.85546875" customWidth="1"/>
    <col min="15626" max="15626" width="4.5703125" customWidth="1"/>
    <col min="15874" max="15874" width="13.42578125" customWidth="1"/>
    <col min="15875" max="15875" width="13.85546875" customWidth="1"/>
    <col min="15876" max="15876" width="6.85546875" customWidth="1"/>
    <col min="15877" max="15877" width="8.140625" customWidth="1"/>
    <col min="15879" max="15879" width="9.140625" customWidth="1"/>
    <col min="15880" max="15880" width="5.7109375" customWidth="1"/>
    <col min="15881" max="15881" width="5.85546875" customWidth="1"/>
    <col min="15882" max="15882" width="4.5703125" customWidth="1"/>
    <col min="16130" max="16130" width="13.42578125" customWidth="1"/>
    <col min="16131" max="16131" width="13.85546875" customWidth="1"/>
    <col min="16132" max="16132" width="6.85546875" customWidth="1"/>
    <col min="16133" max="16133" width="8.140625" customWidth="1"/>
    <col min="16135" max="16135" width="9.140625" customWidth="1"/>
    <col min="16136" max="16136" width="5.7109375" customWidth="1"/>
    <col min="16137" max="16137" width="5.85546875" customWidth="1"/>
    <col min="16138" max="16138" width="4.5703125" customWidth="1"/>
  </cols>
  <sheetData>
    <row r="1" spans="1:10" x14ac:dyDescent="0.25">
      <c r="E1" s="1" t="s">
        <v>0</v>
      </c>
      <c r="F1" s="1"/>
      <c r="G1" s="1"/>
      <c r="H1" s="1"/>
      <c r="I1" s="1"/>
    </row>
    <row r="2" spans="1:10" x14ac:dyDescent="0.25">
      <c r="E2" s="2"/>
      <c r="F2" s="3"/>
      <c r="G2" s="3"/>
      <c r="H2" s="4"/>
      <c r="I2" s="4"/>
    </row>
    <row r="3" spans="1:10" ht="15.75" x14ac:dyDescent="0.25">
      <c r="A3" s="5" t="s">
        <v>1</v>
      </c>
      <c r="E3" s="2"/>
      <c r="F3" s="2"/>
      <c r="G3" s="2"/>
      <c r="H3" s="2"/>
      <c r="I3" s="3"/>
      <c r="J3" s="3"/>
    </row>
    <row r="4" spans="1:10" x14ac:dyDescent="0.25">
      <c r="A4" s="26" t="s">
        <v>29</v>
      </c>
    </row>
    <row r="5" spans="1:10" x14ac:dyDescent="0.25">
      <c r="A5" s="6" t="s">
        <v>2</v>
      </c>
    </row>
    <row r="6" spans="1:10" ht="18.75" x14ac:dyDescent="0.3">
      <c r="A6" s="7" t="s">
        <v>3</v>
      </c>
      <c r="B6" s="50"/>
      <c r="C6" s="8"/>
      <c r="D6" s="8"/>
      <c r="E6" s="8"/>
      <c r="F6" s="8"/>
      <c r="G6" s="9"/>
      <c r="H6" s="9"/>
      <c r="I6" s="9"/>
    </row>
    <row r="7" spans="1:10" ht="15.75" x14ac:dyDescent="0.25">
      <c r="A7" s="9"/>
      <c r="B7" s="51"/>
      <c r="C7" s="9" t="s">
        <v>92</v>
      </c>
      <c r="D7" s="9"/>
      <c r="E7" s="9"/>
      <c r="F7" s="9"/>
      <c r="G7" s="9"/>
      <c r="H7" s="9"/>
      <c r="I7" s="9"/>
    </row>
    <row r="8" spans="1:10" x14ac:dyDescent="0.25">
      <c r="A8" s="10" t="s">
        <v>26</v>
      </c>
      <c r="B8" s="10"/>
      <c r="C8" s="11" t="s">
        <v>4</v>
      </c>
      <c r="D8" s="11"/>
      <c r="E8" s="11"/>
      <c r="F8" s="11"/>
      <c r="G8" s="11"/>
      <c r="H8" s="11"/>
      <c r="I8" s="11"/>
      <c r="J8" s="12"/>
    </row>
    <row r="9" spans="1:10" x14ac:dyDescent="0.25">
      <c r="A9" s="10" t="s">
        <v>52</v>
      </c>
      <c r="B9" s="10"/>
      <c r="C9" s="11"/>
      <c r="D9" s="11"/>
      <c r="E9" s="11"/>
      <c r="F9" s="11"/>
      <c r="G9" s="11"/>
      <c r="H9" s="11"/>
      <c r="I9" s="11"/>
      <c r="J9" s="12"/>
    </row>
    <row r="10" spans="1:10" x14ac:dyDescent="0.25">
      <c r="A10" s="11" t="s">
        <v>53</v>
      </c>
      <c r="B10" s="10"/>
      <c r="C10" s="11"/>
      <c r="D10" s="11"/>
      <c r="E10" s="11"/>
      <c r="F10" s="11"/>
      <c r="G10" s="11"/>
      <c r="H10" s="11"/>
      <c r="I10" s="11"/>
      <c r="J10" s="12"/>
    </row>
    <row r="11" spans="1:10" ht="12.75" customHeight="1" x14ac:dyDescent="0.25">
      <c r="A11" s="16" t="s">
        <v>54</v>
      </c>
      <c r="B11" s="51"/>
      <c r="C11" s="23"/>
      <c r="D11" s="22"/>
      <c r="E11" s="11"/>
      <c r="F11" s="11" t="s">
        <v>98</v>
      </c>
      <c r="G11" s="11"/>
      <c r="H11" s="11"/>
      <c r="I11" s="11"/>
      <c r="J11" s="12"/>
    </row>
    <row r="12" spans="1:10" ht="15.75" hidden="1" x14ac:dyDescent="0.25">
      <c r="A12" s="16"/>
      <c r="B12" s="51"/>
      <c r="C12" s="23"/>
      <c r="D12" s="23"/>
      <c r="E12" s="11"/>
      <c r="F12" s="11"/>
      <c r="G12" s="11"/>
      <c r="H12" s="11"/>
      <c r="I12" s="11"/>
      <c r="J12" s="12"/>
    </row>
    <row r="13" spans="1:10" x14ac:dyDescent="0.25">
      <c r="A13" s="11" t="s">
        <v>5</v>
      </c>
      <c r="B13" s="10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11" t="s">
        <v>55</v>
      </c>
      <c r="B14" s="10"/>
      <c r="C14" s="11"/>
      <c r="D14" s="11"/>
      <c r="E14" s="11"/>
      <c r="F14" s="11"/>
      <c r="G14" s="11"/>
      <c r="H14" s="11"/>
      <c r="I14" s="11"/>
      <c r="J14" s="12"/>
    </row>
    <row r="15" spans="1:10" x14ac:dyDescent="0.25">
      <c r="A15" s="11" t="s">
        <v>56</v>
      </c>
      <c r="B15" s="10"/>
      <c r="C15" s="11"/>
      <c r="D15" s="11"/>
      <c r="E15" s="11"/>
      <c r="F15" s="11"/>
      <c r="G15" s="11"/>
      <c r="H15" s="11"/>
      <c r="I15" s="11"/>
      <c r="J15" s="12"/>
    </row>
    <row r="16" spans="1:10" x14ac:dyDescent="0.25">
      <c r="A16" s="11" t="s">
        <v>6</v>
      </c>
      <c r="B16" s="10"/>
      <c r="C16" s="11"/>
      <c r="D16" s="11"/>
      <c r="E16" s="11"/>
      <c r="F16" s="11"/>
      <c r="G16" s="11"/>
      <c r="H16" s="11"/>
      <c r="I16" s="11"/>
      <c r="J16" s="12"/>
    </row>
    <row r="17" spans="1:53" ht="13.5" customHeight="1" x14ac:dyDescent="0.25">
      <c r="A17" s="11" t="s">
        <v>57</v>
      </c>
      <c r="B17" s="10"/>
      <c r="C17" s="11"/>
      <c r="D17" s="11"/>
      <c r="E17" s="11"/>
      <c r="F17" s="11"/>
      <c r="G17" s="11"/>
      <c r="H17" s="11"/>
      <c r="I17" s="11"/>
      <c r="J17" s="12"/>
    </row>
    <row r="18" spans="1:53" hidden="1" x14ac:dyDescent="0.25">
      <c r="A18" s="11"/>
      <c r="B18" s="10"/>
      <c r="C18" s="11"/>
      <c r="D18" s="11"/>
      <c r="E18" s="11"/>
      <c r="F18" s="11"/>
      <c r="G18" s="11"/>
      <c r="H18" s="11"/>
      <c r="I18" s="11"/>
      <c r="J18" s="12"/>
    </row>
    <row r="19" spans="1:53" x14ac:dyDescent="0.25">
      <c r="A19" s="11" t="s">
        <v>7</v>
      </c>
      <c r="B19" s="10"/>
      <c r="C19" s="11"/>
      <c r="D19" s="11"/>
      <c r="E19" s="11"/>
      <c r="F19" s="11"/>
      <c r="G19" s="11"/>
      <c r="H19" s="11"/>
      <c r="I19" s="11"/>
      <c r="J19" s="12"/>
    </row>
    <row r="20" spans="1:53" x14ac:dyDescent="0.25">
      <c r="A20" s="11" t="s">
        <v>31</v>
      </c>
      <c r="B20" s="10"/>
      <c r="C20" s="11"/>
      <c r="D20" s="11"/>
      <c r="E20" s="11"/>
      <c r="F20" s="11"/>
      <c r="G20" s="11"/>
      <c r="H20" s="11"/>
      <c r="I20" s="11"/>
      <c r="J20" s="12"/>
    </row>
    <row r="21" spans="1:53" x14ac:dyDescent="0.25">
      <c r="A21" s="11" t="s">
        <v>40</v>
      </c>
      <c r="B21" s="10"/>
      <c r="C21" s="11"/>
      <c r="D21" s="11"/>
      <c r="E21" s="11"/>
      <c r="F21" s="11"/>
      <c r="G21" s="11"/>
      <c r="H21" s="11"/>
      <c r="I21" s="11"/>
      <c r="J21" s="12"/>
    </row>
    <row r="22" spans="1:53" ht="25.5" x14ac:dyDescent="0.25">
      <c r="A22" s="24" t="s">
        <v>8</v>
      </c>
      <c r="B22" s="63" t="s">
        <v>32</v>
      </c>
      <c r="C22" s="64"/>
      <c r="D22" s="27" t="s">
        <v>10</v>
      </c>
      <c r="E22" s="25" t="s">
        <v>11</v>
      </c>
      <c r="F22" s="72" t="s">
        <v>12</v>
      </c>
      <c r="G22" s="73"/>
      <c r="H22" s="72" t="s">
        <v>13</v>
      </c>
      <c r="I22" s="73"/>
      <c r="J22" s="12"/>
    </row>
    <row r="23" spans="1:53" ht="24.75" customHeight="1" x14ac:dyDescent="0.25">
      <c r="A23" s="29" t="s">
        <v>27</v>
      </c>
      <c r="B23" s="74" t="s">
        <v>58</v>
      </c>
      <c r="C23" s="75"/>
      <c r="D23" s="30" t="s">
        <v>33</v>
      </c>
      <c r="E23" s="31">
        <v>1</v>
      </c>
      <c r="F23" s="76"/>
      <c r="G23" s="77"/>
      <c r="H23" s="74"/>
      <c r="I23" s="75"/>
      <c r="J23" s="12"/>
    </row>
    <row r="24" spans="1:53" ht="15" customHeight="1" x14ac:dyDescent="0.25">
      <c r="A24" s="13" t="s">
        <v>34</v>
      </c>
      <c r="B24" s="52"/>
      <c r="C24" s="13"/>
      <c r="D24" s="13"/>
      <c r="E24" s="13"/>
      <c r="F24" s="13"/>
      <c r="G24" s="13"/>
      <c r="H24" s="13"/>
      <c r="I24" s="13"/>
      <c r="J24" s="14"/>
      <c r="K24" s="15"/>
      <c r="L24" s="15"/>
      <c r="M24" s="15"/>
    </row>
    <row r="25" spans="1:53" ht="26.25" customHeight="1" x14ac:dyDescent="0.25">
      <c r="A25" s="24" t="s">
        <v>8</v>
      </c>
      <c r="B25" s="69" t="s">
        <v>9</v>
      </c>
      <c r="C25" s="70"/>
      <c r="D25" s="27" t="s">
        <v>10</v>
      </c>
      <c r="E25" s="25" t="s">
        <v>11</v>
      </c>
      <c r="F25" s="72" t="s">
        <v>12</v>
      </c>
      <c r="G25" s="73"/>
      <c r="H25" s="72" t="s">
        <v>13</v>
      </c>
      <c r="I25" s="73"/>
      <c r="J25" s="14"/>
      <c r="K25" s="15"/>
    </row>
    <row r="26" spans="1:53" ht="26.25" customHeight="1" x14ac:dyDescent="0.25">
      <c r="A26" s="56" t="s">
        <v>27</v>
      </c>
      <c r="B26" s="69" t="s">
        <v>99</v>
      </c>
      <c r="C26" s="70"/>
      <c r="D26" s="27" t="s">
        <v>71</v>
      </c>
      <c r="E26" s="25">
        <v>8</v>
      </c>
      <c r="F26" s="61"/>
      <c r="G26" s="62"/>
      <c r="H26" s="72" t="s">
        <v>100</v>
      </c>
      <c r="I26" s="73"/>
      <c r="J26" s="14"/>
      <c r="K26" s="15"/>
    </row>
    <row r="27" spans="1:53" ht="26.25" customHeight="1" x14ac:dyDescent="0.25">
      <c r="A27" s="56" t="s">
        <v>28</v>
      </c>
      <c r="B27" s="69" t="s">
        <v>101</v>
      </c>
      <c r="C27" s="70"/>
      <c r="D27" s="27" t="s">
        <v>96</v>
      </c>
      <c r="E27" s="25">
        <v>1</v>
      </c>
      <c r="F27" s="61"/>
      <c r="G27" s="62"/>
      <c r="H27" s="61"/>
      <c r="I27" s="62"/>
      <c r="J27" s="14"/>
      <c r="K27" s="15"/>
    </row>
    <row r="28" spans="1:53" ht="26.25" customHeight="1" x14ac:dyDescent="0.25">
      <c r="A28" s="56" t="s">
        <v>35</v>
      </c>
      <c r="B28" s="69" t="s">
        <v>97</v>
      </c>
      <c r="C28" s="70"/>
      <c r="D28" s="27" t="s">
        <v>71</v>
      </c>
      <c r="E28" s="25">
        <v>20</v>
      </c>
      <c r="F28" s="61"/>
      <c r="G28" s="62"/>
      <c r="H28" s="61"/>
      <c r="I28" s="62"/>
      <c r="J28" s="14"/>
      <c r="K28" s="15"/>
    </row>
    <row r="29" spans="1:53" ht="26.25" customHeight="1" x14ac:dyDescent="0.25">
      <c r="A29" s="56" t="s">
        <v>36</v>
      </c>
      <c r="B29" s="69" t="s">
        <v>108</v>
      </c>
      <c r="C29" s="70"/>
      <c r="D29" s="27" t="s">
        <v>102</v>
      </c>
      <c r="E29" s="25">
        <v>15</v>
      </c>
      <c r="F29" s="61"/>
      <c r="G29" s="62"/>
      <c r="H29" s="67" t="s">
        <v>107</v>
      </c>
      <c r="I29" s="68"/>
      <c r="J29" s="14"/>
      <c r="K29" s="15"/>
      <c r="AY29" s="85"/>
      <c r="AZ29" s="85"/>
    </row>
    <row r="30" spans="1:53" ht="26.25" customHeight="1" x14ac:dyDescent="0.25">
      <c r="A30" s="29" t="s">
        <v>38</v>
      </c>
      <c r="B30" s="69" t="s">
        <v>109</v>
      </c>
      <c r="C30" s="70"/>
      <c r="D30" s="27" t="s">
        <v>72</v>
      </c>
      <c r="E30" s="31">
        <v>7.92</v>
      </c>
      <c r="F30" s="61"/>
      <c r="G30" s="62"/>
      <c r="H30" s="67" t="s">
        <v>110</v>
      </c>
      <c r="I30" s="68"/>
      <c r="J30" s="14"/>
      <c r="K30" s="15"/>
      <c r="AY30" s="42"/>
      <c r="AZ30" s="42"/>
      <c r="BA30" t="s">
        <v>98</v>
      </c>
    </row>
    <row r="31" spans="1:53" ht="26.25" customHeight="1" x14ac:dyDescent="0.25">
      <c r="A31" s="29" t="s">
        <v>59</v>
      </c>
      <c r="B31" s="69" t="s">
        <v>103</v>
      </c>
      <c r="C31" s="71"/>
      <c r="D31" s="27" t="s">
        <v>72</v>
      </c>
      <c r="E31" s="25">
        <v>2</v>
      </c>
      <c r="F31" s="61"/>
      <c r="G31" s="62"/>
      <c r="H31" s="61"/>
      <c r="I31" s="62"/>
      <c r="J31" s="14"/>
      <c r="K31" s="15"/>
    </row>
    <row r="32" spans="1:53" ht="26.25" customHeight="1" x14ac:dyDescent="0.25">
      <c r="A32" s="29" t="s">
        <v>60</v>
      </c>
      <c r="B32" s="69" t="s">
        <v>94</v>
      </c>
      <c r="C32" s="71"/>
      <c r="D32" s="27" t="s">
        <v>73</v>
      </c>
      <c r="E32" s="25">
        <v>20</v>
      </c>
      <c r="F32" s="65"/>
      <c r="G32" s="66"/>
      <c r="H32" s="45"/>
      <c r="I32" s="46"/>
      <c r="J32" s="14"/>
      <c r="K32" s="15"/>
    </row>
    <row r="33" spans="1:11" ht="26.25" customHeight="1" x14ac:dyDescent="0.25">
      <c r="A33" s="29" t="s">
        <v>61</v>
      </c>
      <c r="B33" s="69" t="s">
        <v>127</v>
      </c>
      <c r="C33" s="70"/>
      <c r="D33" s="27" t="s">
        <v>72</v>
      </c>
      <c r="E33" s="25">
        <v>22</v>
      </c>
      <c r="F33" s="57"/>
      <c r="G33" s="58"/>
      <c r="H33" s="61"/>
      <c r="I33" s="62"/>
      <c r="J33" s="14"/>
      <c r="K33" s="15"/>
    </row>
    <row r="34" spans="1:11" ht="26.25" customHeight="1" x14ac:dyDescent="0.25">
      <c r="A34" s="29" t="s">
        <v>62</v>
      </c>
      <c r="B34" s="69" t="s">
        <v>104</v>
      </c>
      <c r="C34" s="70"/>
      <c r="D34" s="27" t="s">
        <v>71</v>
      </c>
      <c r="E34" s="25" t="s">
        <v>105</v>
      </c>
      <c r="F34" s="57"/>
      <c r="G34" s="58"/>
      <c r="H34" s="72" t="s">
        <v>106</v>
      </c>
      <c r="I34" s="73"/>
      <c r="J34" s="14"/>
      <c r="K34" s="15"/>
    </row>
    <row r="35" spans="1:11" ht="26.25" customHeight="1" x14ac:dyDescent="0.25">
      <c r="A35" s="29" t="s">
        <v>63</v>
      </c>
      <c r="B35" s="69" t="s">
        <v>95</v>
      </c>
      <c r="C35" s="71"/>
      <c r="D35" s="27" t="s">
        <v>73</v>
      </c>
      <c r="E35" s="25">
        <v>20</v>
      </c>
      <c r="F35" s="65"/>
      <c r="G35" s="66"/>
      <c r="H35" s="45"/>
      <c r="I35" s="46"/>
      <c r="J35" s="14"/>
      <c r="K35" s="15"/>
    </row>
    <row r="36" spans="1:11" ht="26.25" customHeight="1" x14ac:dyDescent="0.25">
      <c r="A36" s="29" t="s">
        <v>64</v>
      </c>
      <c r="B36" s="69" t="s">
        <v>111</v>
      </c>
      <c r="C36" s="71"/>
      <c r="D36" s="27" t="s">
        <v>71</v>
      </c>
      <c r="E36" s="25">
        <v>3</v>
      </c>
      <c r="F36" s="65"/>
      <c r="G36" s="66"/>
      <c r="H36" s="45"/>
      <c r="I36" s="46"/>
      <c r="J36" s="14"/>
      <c r="K36" s="15"/>
    </row>
    <row r="37" spans="1:11" ht="26.25" customHeight="1" x14ac:dyDescent="0.25">
      <c r="A37" s="29" t="s">
        <v>65</v>
      </c>
      <c r="B37" s="69" t="s">
        <v>112</v>
      </c>
      <c r="C37" s="71"/>
      <c r="D37" s="27" t="s">
        <v>39</v>
      </c>
      <c r="E37" s="25">
        <v>5</v>
      </c>
      <c r="F37" s="65"/>
      <c r="G37" s="66"/>
      <c r="H37" s="47"/>
      <c r="I37" s="48"/>
      <c r="J37" s="14"/>
      <c r="K37" s="15"/>
    </row>
    <row r="38" spans="1:11" ht="26.25" customHeight="1" x14ac:dyDescent="0.25">
      <c r="A38" s="29" t="s">
        <v>66</v>
      </c>
      <c r="B38" s="69" t="s">
        <v>113</v>
      </c>
      <c r="C38" s="71"/>
      <c r="D38" s="27" t="s">
        <v>39</v>
      </c>
      <c r="E38" s="25">
        <v>5</v>
      </c>
      <c r="F38" s="65"/>
      <c r="G38" s="66"/>
      <c r="H38" s="67"/>
      <c r="I38" s="68"/>
      <c r="J38" s="14"/>
      <c r="K38" s="15"/>
    </row>
    <row r="39" spans="1:11" ht="26.25" customHeight="1" x14ac:dyDescent="0.25">
      <c r="A39" s="29" t="s">
        <v>67</v>
      </c>
      <c r="B39" s="69" t="s">
        <v>116</v>
      </c>
      <c r="C39" s="70"/>
      <c r="D39" s="30" t="s">
        <v>71</v>
      </c>
      <c r="E39" s="31">
        <v>2</v>
      </c>
      <c r="F39" s="57"/>
      <c r="G39" s="58"/>
      <c r="H39" s="59"/>
      <c r="I39" s="60"/>
      <c r="J39" s="14"/>
      <c r="K39" s="15"/>
    </row>
    <row r="40" spans="1:11" ht="26.25" customHeight="1" x14ac:dyDescent="0.25">
      <c r="A40" s="29" t="s">
        <v>68</v>
      </c>
      <c r="B40" s="69" t="s">
        <v>114</v>
      </c>
      <c r="C40" s="70"/>
      <c r="D40" s="30" t="s">
        <v>71</v>
      </c>
      <c r="E40" s="31">
        <v>1</v>
      </c>
      <c r="F40" s="57"/>
      <c r="G40" s="58"/>
      <c r="H40" s="59"/>
      <c r="I40" s="60"/>
      <c r="J40" s="14"/>
      <c r="K40" s="15"/>
    </row>
    <row r="41" spans="1:11" ht="26.25" customHeight="1" x14ac:dyDescent="0.25">
      <c r="A41" s="29" t="s">
        <v>69</v>
      </c>
      <c r="B41" s="69" t="s">
        <v>115</v>
      </c>
      <c r="C41" s="70"/>
      <c r="D41" s="27" t="s">
        <v>71</v>
      </c>
      <c r="E41" s="25">
        <v>3</v>
      </c>
      <c r="F41" s="65"/>
      <c r="G41" s="66"/>
      <c r="H41" s="67"/>
      <c r="I41" s="68"/>
      <c r="J41" s="14"/>
      <c r="K41" s="15"/>
    </row>
    <row r="42" spans="1:11" ht="39.75" customHeight="1" x14ac:dyDescent="0.25">
      <c r="A42" s="29" t="s">
        <v>70</v>
      </c>
      <c r="B42" s="69" t="s">
        <v>117</v>
      </c>
      <c r="C42" s="71"/>
      <c r="D42" s="30" t="s">
        <v>39</v>
      </c>
      <c r="E42" s="31">
        <v>5</v>
      </c>
      <c r="F42" s="65"/>
      <c r="G42" s="66"/>
      <c r="H42" s="67"/>
      <c r="I42" s="68"/>
      <c r="J42" s="14"/>
      <c r="K42" s="15"/>
    </row>
    <row r="43" spans="1:11" ht="38.25" customHeight="1" x14ac:dyDescent="0.25">
      <c r="A43" s="29" t="s">
        <v>74</v>
      </c>
      <c r="B43" s="69" t="s">
        <v>118</v>
      </c>
      <c r="C43" s="71"/>
      <c r="D43" s="30" t="s">
        <v>39</v>
      </c>
      <c r="E43" s="31">
        <v>5</v>
      </c>
      <c r="F43" s="65"/>
      <c r="G43" s="66"/>
      <c r="H43" s="67"/>
      <c r="I43" s="68"/>
      <c r="J43" s="14"/>
      <c r="K43" s="15"/>
    </row>
    <row r="44" spans="1:11" ht="24" customHeight="1" x14ac:dyDescent="0.25">
      <c r="A44" s="29" t="s">
        <v>75</v>
      </c>
      <c r="B44" s="69" t="s">
        <v>119</v>
      </c>
      <c r="C44" s="70"/>
      <c r="D44" s="30" t="s">
        <v>33</v>
      </c>
      <c r="E44" s="31">
        <v>2</v>
      </c>
      <c r="F44" s="65"/>
      <c r="G44" s="66"/>
      <c r="H44" s="67"/>
      <c r="I44" s="68"/>
      <c r="J44" s="14"/>
      <c r="K44" s="15"/>
    </row>
    <row r="45" spans="1:11" ht="26.25" customHeight="1" x14ac:dyDescent="0.25">
      <c r="A45" s="29" t="s">
        <v>76</v>
      </c>
      <c r="B45" s="69" t="s">
        <v>120</v>
      </c>
      <c r="C45" s="70"/>
      <c r="D45" s="30" t="s">
        <v>33</v>
      </c>
      <c r="E45" s="31">
        <v>1</v>
      </c>
      <c r="F45" s="65"/>
      <c r="G45" s="66"/>
      <c r="H45" s="67"/>
      <c r="I45" s="68"/>
      <c r="J45" s="14"/>
    </row>
    <row r="46" spans="1:11" ht="25.5" customHeight="1" x14ac:dyDescent="0.25">
      <c r="A46" s="29" t="s">
        <v>77</v>
      </c>
      <c r="B46" s="69" t="s">
        <v>133</v>
      </c>
      <c r="C46" s="70"/>
      <c r="D46" s="79" t="s">
        <v>72</v>
      </c>
      <c r="E46" s="80">
        <v>66</v>
      </c>
      <c r="F46" s="65"/>
      <c r="G46" s="66"/>
      <c r="H46" s="81" t="s">
        <v>125</v>
      </c>
      <c r="I46" s="82"/>
    </row>
    <row r="47" spans="1:11" ht="25.5" customHeight="1" x14ac:dyDescent="0.25">
      <c r="A47" s="29" t="s">
        <v>78</v>
      </c>
      <c r="B47" s="69" t="s">
        <v>121</v>
      </c>
      <c r="C47" s="70"/>
      <c r="D47" s="79" t="s">
        <v>39</v>
      </c>
      <c r="E47" s="80">
        <v>32</v>
      </c>
      <c r="F47" s="65"/>
      <c r="G47" s="66"/>
      <c r="H47" s="83"/>
      <c r="I47" s="84"/>
      <c r="J47" s="28" t="s">
        <v>30</v>
      </c>
    </row>
    <row r="48" spans="1:11" ht="21" customHeight="1" x14ac:dyDescent="0.25">
      <c r="A48" s="29" t="s">
        <v>79</v>
      </c>
      <c r="B48" s="69" t="s">
        <v>93</v>
      </c>
      <c r="C48" s="71"/>
      <c r="D48" s="30" t="s">
        <v>73</v>
      </c>
      <c r="E48" s="31">
        <v>5.4</v>
      </c>
      <c r="F48" s="65"/>
      <c r="G48" s="66"/>
      <c r="H48" s="67"/>
      <c r="I48" s="68"/>
      <c r="J48" s="28"/>
    </row>
    <row r="49" spans="1:13" ht="33.75" customHeight="1" x14ac:dyDescent="0.25">
      <c r="A49" s="29" t="s">
        <v>80</v>
      </c>
      <c r="B49" s="69" t="s">
        <v>122</v>
      </c>
      <c r="C49" s="70"/>
      <c r="D49" s="30" t="s">
        <v>71</v>
      </c>
      <c r="E49" s="31">
        <v>2</v>
      </c>
      <c r="F49" s="65"/>
      <c r="G49" s="66"/>
      <c r="H49" s="67"/>
      <c r="I49" s="68"/>
      <c r="J49" s="28"/>
    </row>
    <row r="50" spans="1:13" ht="39" customHeight="1" x14ac:dyDescent="0.25">
      <c r="A50" s="29" t="s">
        <v>81</v>
      </c>
      <c r="B50" s="69" t="s">
        <v>123</v>
      </c>
      <c r="C50" s="70"/>
      <c r="D50" s="30" t="s">
        <v>71</v>
      </c>
      <c r="E50" s="31">
        <v>2</v>
      </c>
      <c r="F50" s="65"/>
      <c r="G50" s="66"/>
      <c r="H50" s="67"/>
      <c r="I50" s="68"/>
      <c r="J50" s="28"/>
    </row>
    <row r="51" spans="1:13" ht="21" customHeight="1" x14ac:dyDescent="0.25">
      <c r="A51" s="29" t="s">
        <v>82</v>
      </c>
      <c r="B51" s="69" t="s">
        <v>124</v>
      </c>
      <c r="C51" s="71"/>
      <c r="D51" s="27" t="s">
        <v>71</v>
      </c>
      <c r="E51" s="25">
        <v>3</v>
      </c>
      <c r="F51" s="65"/>
      <c r="G51" s="66"/>
      <c r="H51" s="67"/>
      <c r="I51" s="68"/>
      <c r="J51" s="28"/>
    </row>
    <row r="52" spans="1:13" ht="29.25" customHeight="1" x14ac:dyDescent="0.25">
      <c r="A52" s="29" t="s">
        <v>83</v>
      </c>
      <c r="B52" s="69" t="s">
        <v>126</v>
      </c>
      <c r="C52" s="70"/>
      <c r="D52" s="30" t="s">
        <v>72</v>
      </c>
      <c r="E52" s="31">
        <v>22</v>
      </c>
      <c r="F52" s="65"/>
      <c r="G52" s="66"/>
      <c r="H52" s="67"/>
      <c r="I52" s="68"/>
      <c r="J52" s="28"/>
    </row>
    <row r="53" spans="1:13" ht="21" customHeight="1" x14ac:dyDescent="0.25">
      <c r="A53" s="29" t="s">
        <v>84</v>
      </c>
      <c r="B53" s="69" t="s">
        <v>128</v>
      </c>
      <c r="C53" s="70"/>
      <c r="D53" s="30" t="s">
        <v>72</v>
      </c>
      <c r="E53" s="31">
        <v>18</v>
      </c>
      <c r="F53" s="65"/>
      <c r="G53" s="66"/>
      <c r="H53" s="67"/>
      <c r="I53" s="68"/>
      <c r="J53" s="28"/>
    </row>
    <row r="54" spans="1:13" ht="21" customHeight="1" x14ac:dyDescent="0.25">
      <c r="A54" s="29" t="s">
        <v>85</v>
      </c>
      <c r="B54" s="69" t="s">
        <v>129</v>
      </c>
      <c r="C54" s="70"/>
      <c r="D54" s="30" t="s">
        <v>72</v>
      </c>
      <c r="E54" s="31">
        <v>2</v>
      </c>
      <c r="F54" s="65"/>
      <c r="G54" s="66"/>
      <c r="H54" s="67"/>
      <c r="I54" s="68"/>
      <c r="J54" s="28"/>
    </row>
    <row r="55" spans="1:13" ht="28.9" customHeight="1" x14ac:dyDescent="0.25">
      <c r="A55" s="29" t="s">
        <v>86</v>
      </c>
      <c r="B55" s="69" t="s">
        <v>130</v>
      </c>
      <c r="C55" s="70"/>
      <c r="D55" s="30" t="s">
        <v>72</v>
      </c>
      <c r="E55" s="31">
        <v>2</v>
      </c>
      <c r="F55" s="65"/>
      <c r="G55" s="66"/>
      <c r="H55" s="67"/>
      <c r="I55" s="68"/>
      <c r="J55" s="28"/>
    </row>
    <row r="56" spans="1:13" ht="21" customHeight="1" x14ac:dyDescent="0.25">
      <c r="A56" s="29" t="s">
        <v>87</v>
      </c>
      <c r="B56" s="69" t="s">
        <v>131</v>
      </c>
      <c r="C56" s="70"/>
      <c r="D56" s="27" t="s">
        <v>71</v>
      </c>
      <c r="E56" s="25">
        <v>20</v>
      </c>
      <c r="F56" s="65"/>
      <c r="G56" s="66"/>
      <c r="H56" s="67"/>
      <c r="I56" s="68"/>
      <c r="J56" s="28"/>
    </row>
    <row r="57" spans="1:13" ht="21" customHeight="1" x14ac:dyDescent="0.25">
      <c r="A57" s="29" t="s">
        <v>88</v>
      </c>
      <c r="B57" s="69" t="s">
        <v>132</v>
      </c>
      <c r="C57" s="70"/>
      <c r="D57" s="27" t="s">
        <v>96</v>
      </c>
      <c r="E57" s="25">
        <v>1</v>
      </c>
      <c r="F57" s="65"/>
      <c r="G57" s="66"/>
      <c r="H57" s="67"/>
      <c r="I57" s="68"/>
      <c r="J57" s="28"/>
    </row>
    <row r="58" spans="1:13" ht="8.4499999999999993" customHeight="1" x14ac:dyDescent="0.25">
      <c r="A58" s="40"/>
      <c r="B58" s="53"/>
      <c r="C58" s="41"/>
      <c r="D58" s="42"/>
      <c r="E58" s="43"/>
      <c r="F58" s="44"/>
      <c r="G58" s="44"/>
      <c r="H58" s="42"/>
      <c r="I58" s="42"/>
      <c r="J58" s="14"/>
    </row>
    <row r="59" spans="1:13" ht="4.1500000000000004" customHeight="1" x14ac:dyDescent="0.25">
      <c r="A59" s="40"/>
      <c r="B59" s="53"/>
      <c r="C59" s="41"/>
      <c r="D59" s="42"/>
      <c r="E59" s="43"/>
      <c r="F59" s="44"/>
      <c r="G59" s="44"/>
      <c r="H59" s="42"/>
      <c r="I59" s="42"/>
      <c r="J59" s="14"/>
    </row>
    <row r="60" spans="1:13" ht="10.5" customHeight="1" x14ac:dyDescent="0.25">
      <c r="A60" s="13"/>
      <c r="B60" s="10"/>
      <c r="C60" s="11" t="s">
        <v>14</v>
      </c>
      <c r="D60" s="11"/>
      <c r="E60" s="13"/>
      <c r="F60" s="13"/>
      <c r="G60" s="11" t="s">
        <v>15</v>
      </c>
      <c r="H60" s="11"/>
      <c r="I60" s="13"/>
    </row>
    <row r="61" spans="1:13" ht="21" customHeight="1" x14ac:dyDescent="0.25">
      <c r="A61" s="10" t="s">
        <v>16</v>
      </c>
      <c r="B61" s="52"/>
      <c r="C61" s="17"/>
      <c r="D61" s="17"/>
      <c r="E61" s="17"/>
      <c r="F61" s="17"/>
      <c r="G61" s="17"/>
      <c r="H61" s="17"/>
      <c r="I61" s="17"/>
    </row>
    <row r="62" spans="1:13" ht="17.25" customHeight="1" x14ac:dyDescent="0.25">
      <c r="A62" s="13" t="s">
        <v>90</v>
      </c>
      <c r="B62" s="52"/>
      <c r="C62" s="13"/>
      <c r="D62" s="13"/>
      <c r="E62" s="13"/>
      <c r="F62" s="13"/>
      <c r="G62" s="13"/>
      <c r="H62" s="13"/>
      <c r="I62" s="17"/>
    </row>
    <row r="63" spans="1:13" ht="15" customHeight="1" x14ac:dyDescent="0.25">
      <c r="A63" s="13" t="s">
        <v>17</v>
      </c>
      <c r="B63" s="52"/>
      <c r="C63" s="13"/>
      <c r="D63" s="13" t="s">
        <v>18</v>
      </c>
      <c r="E63" s="13"/>
      <c r="F63" s="13" t="s">
        <v>19</v>
      </c>
      <c r="G63" s="13"/>
      <c r="H63" s="13"/>
      <c r="I63" s="17"/>
    </row>
    <row r="64" spans="1:13" ht="18" customHeight="1" x14ac:dyDescent="0.25">
      <c r="A64" s="13" t="s">
        <v>89</v>
      </c>
      <c r="B64" s="52"/>
      <c r="C64" s="13"/>
      <c r="D64" s="13"/>
      <c r="E64" s="13"/>
      <c r="F64" s="13"/>
      <c r="G64" s="13"/>
      <c r="H64" s="13"/>
      <c r="I64" s="13"/>
      <c r="K64" s="15"/>
      <c r="L64" s="15"/>
      <c r="M64" s="15"/>
    </row>
    <row r="65" spans="1:13" x14ac:dyDescent="0.25">
      <c r="A65" s="13" t="s">
        <v>17</v>
      </c>
      <c r="B65" s="52"/>
      <c r="C65" s="13"/>
      <c r="D65" s="13" t="s">
        <v>18</v>
      </c>
      <c r="E65" s="13"/>
      <c r="F65" s="13" t="s">
        <v>19</v>
      </c>
      <c r="G65" s="13"/>
      <c r="H65" s="13"/>
      <c r="I65" s="13"/>
      <c r="K65" s="15"/>
      <c r="L65" s="15"/>
      <c r="M65" s="15"/>
    </row>
    <row r="66" spans="1:13" x14ac:dyDescent="0.25">
      <c r="A66" s="13" t="s">
        <v>91</v>
      </c>
      <c r="B66" s="52"/>
      <c r="C66" s="13"/>
      <c r="D66" s="13"/>
      <c r="E66" s="13"/>
      <c r="F66" s="13"/>
      <c r="G66" s="13"/>
      <c r="H66" s="13"/>
      <c r="I66" s="13"/>
      <c r="K66" s="15"/>
      <c r="L66" s="15"/>
      <c r="M66" s="15"/>
    </row>
    <row r="67" spans="1:13" x14ac:dyDescent="0.25">
      <c r="A67" s="13" t="s">
        <v>17</v>
      </c>
      <c r="B67" s="52"/>
      <c r="C67" s="13"/>
      <c r="D67" s="13" t="s">
        <v>18</v>
      </c>
      <c r="E67" s="13"/>
      <c r="F67" s="13" t="s">
        <v>19</v>
      </c>
      <c r="G67" s="13"/>
      <c r="H67" s="13"/>
      <c r="I67" s="13"/>
      <c r="K67" s="15"/>
      <c r="L67" s="15"/>
      <c r="M67" s="15"/>
    </row>
    <row r="68" spans="1:13" ht="15.75" customHeight="1" x14ac:dyDescent="0.25">
      <c r="A68" s="13" t="s">
        <v>20</v>
      </c>
      <c r="B68" s="52"/>
      <c r="C68" s="13"/>
      <c r="D68" s="13"/>
      <c r="E68" s="13"/>
      <c r="F68" s="13"/>
      <c r="G68" s="13"/>
      <c r="H68" s="13"/>
      <c r="I68" s="13"/>
      <c r="K68" s="15"/>
      <c r="L68" s="15"/>
      <c r="M68" s="15"/>
    </row>
    <row r="69" spans="1:13" x14ac:dyDescent="0.25">
      <c r="A69" s="13" t="s">
        <v>21</v>
      </c>
      <c r="B69" s="52"/>
      <c r="C69" s="13"/>
      <c r="D69" s="13" t="s">
        <v>18</v>
      </c>
      <c r="E69" s="13"/>
      <c r="F69" s="13" t="s">
        <v>19</v>
      </c>
      <c r="G69" s="13"/>
      <c r="H69" s="13"/>
      <c r="I69" s="13"/>
      <c r="K69" s="15"/>
      <c r="L69" s="15"/>
      <c r="M69" s="15"/>
    </row>
    <row r="70" spans="1:13" x14ac:dyDescent="0.25">
      <c r="A70" s="18" t="s">
        <v>22</v>
      </c>
      <c r="B70" s="54"/>
      <c r="C70" s="19"/>
      <c r="D70" s="19"/>
      <c r="E70" s="19"/>
      <c r="F70" s="19"/>
      <c r="G70" s="19"/>
      <c r="H70" s="19"/>
      <c r="I70" s="19"/>
      <c r="K70" s="15"/>
      <c r="L70" s="15"/>
      <c r="M70" s="15"/>
    </row>
    <row r="71" spans="1:13" x14ac:dyDescent="0.25">
      <c r="A71" s="19" t="s">
        <v>23</v>
      </c>
      <c r="B71" s="54"/>
      <c r="C71" s="19"/>
      <c r="D71" s="19"/>
      <c r="E71" s="19"/>
      <c r="F71" s="19"/>
      <c r="G71" s="19"/>
      <c r="H71" s="19"/>
      <c r="I71" s="19"/>
      <c r="K71" s="15"/>
      <c r="L71" s="15"/>
      <c r="M71" s="15"/>
    </row>
    <row r="72" spans="1:13" x14ac:dyDescent="0.25">
      <c r="A72" s="18" t="s">
        <v>24</v>
      </c>
      <c r="B72" s="54"/>
      <c r="C72" s="19"/>
      <c r="D72" s="19"/>
      <c r="E72" s="19"/>
      <c r="F72" s="19"/>
      <c r="G72" s="19"/>
      <c r="H72" s="19"/>
      <c r="I72" s="19"/>
      <c r="K72" s="15"/>
      <c r="L72" s="15"/>
      <c r="M72" s="15"/>
    </row>
    <row r="73" spans="1:13" x14ac:dyDescent="0.25">
      <c r="A73" s="20" t="s">
        <v>25</v>
      </c>
      <c r="B73" s="55"/>
      <c r="C73" s="20"/>
      <c r="D73" s="20"/>
      <c r="E73" s="20"/>
      <c r="F73" s="20"/>
      <c r="G73" s="20"/>
      <c r="H73" s="20"/>
      <c r="I73" s="20"/>
      <c r="K73" s="15"/>
      <c r="L73" s="15"/>
      <c r="M73" s="15"/>
    </row>
    <row r="74" spans="1:13" x14ac:dyDescent="0.25">
      <c r="K74" s="15"/>
      <c r="L74" s="15"/>
      <c r="M74" s="15"/>
    </row>
    <row r="75" spans="1:13" x14ac:dyDescent="0.25">
      <c r="J75" s="21"/>
      <c r="K75" s="15"/>
      <c r="L75" s="15"/>
      <c r="M75" s="15"/>
    </row>
    <row r="76" spans="1:13" x14ac:dyDescent="0.25">
      <c r="J76" s="21"/>
      <c r="K76" s="15"/>
      <c r="L76" s="15"/>
      <c r="M76" s="15"/>
    </row>
    <row r="77" spans="1:13" x14ac:dyDescent="0.25">
      <c r="J77" s="21"/>
      <c r="K77" s="15"/>
      <c r="L77" s="15"/>
      <c r="M77" s="15"/>
    </row>
    <row r="78" spans="1:13" x14ac:dyDescent="0.25">
      <c r="J78" s="15"/>
      <c r="K78" s="15"/>
      <c r="L78" s="15"/>
      <c r="M78" s="15"/>
    </row>
    <row r="79" spans="1:13" x14ac:dyDescent="0.25">
      <c r="J79" s="15"/>
      <c r="K79" s="15"/>
      <c r="L79" s="15"/>
      <c r="M79" s="15"/>
    </row>
    <row r="80" spans="1:13" x14ac:dyDescent="0.25">
      <c r="J80" s="15"/>
      <c r="K80" s="15"/>
      <c r="L80" s="15"/>
      <c r="M80" s="15"/>
    </row>
    <row r="81" spans="10:13" x14ac:dyDescent="0.25">
      <c r="J81" s="15"/>
      <c r="K81" s="15"/>
      <c r="L81" s="15"/>
      <c r="M81" s="15"/>
    </row>
    <row r="82" spans="10:13" x14ac:dyDescent="0.25">
      <c r="J82" s="15"/>
      <c r="K82" s="15"/>
      <c r="L82" s="15"/>
      <c r="M82" s="15"/>
    </row>
    <row r="83" spans="10:13" x14ac:dyDescent="0.25">
      <c r="J83" s="15"/>
      <c r="K83" s="15"/>
      <c r="L83" s="15"/>
      <c r="M83" s="15"/>
    </row>
    <row r="84" spans="10:13" x14ac:dyDescent="0.25">
      <c r="J84" s="15"/>
      <c r="K84" s="15"/>
      <c r="L84" s="15"/>
      <c r="M84" s="15"/>
    </row>
    <row r="85" spans="10:13" x14ac:dyDescent="0.25">
      <c r="J85" s="15"/>
      <c r="K85" s="15"/>
      <c r="L85" s="15"/>
      <c r="M85" s="15"/>
    </row>
    <row r="86" spans="10:13" x14ac:dyDescent="0.25">
      <c r="J86" s="15"/>
      <c r="K86" s="15"/>
      <c r="L86" s="15"/>
      <c r="M86" s="15"/>
    </row>
    <row r="87" spans="10:13" x14ac:dyDescent="0.25">
      <c r="J87" s="15"/>
      <c r="K87" s="15"/>
      <c r="L87" s="15"/>
      <c r="M87" s="15"/>
    </row>
    <row r="88" spans="10:13" x14ac:dyDescent="0.25">
      <c r="J88" s="15"/>
      <c r="K88" s="15"/>
      <c r="L88" s="15"/>
      <c r="M88" s="15"/>
    </row>
    <row r="89" spans="10:13" x14ac:dyDescent="0.25">
      <c r="J89" s="15"/>
      <c r="K89" s="15"/>
      <c r="L89" s="15"/>
      <c r="M89" s="15"/>
    </row>
    <row r="90" spans="10:13" x14ac:dyDescent="0.25">
      <c r="J90" s="15"/>
      <c r="K90" s="15"/>
      <c r="L90" s="15"/>
      <c r="M90" s="15"/>
    </row>
    <row r="91" spans="10:13" x14ac:dyDescent="0.25">
      <c r="J91" s="15"/>
      <c r="K91" s="15"/>
      <c r="L91" s="15"/>
      <c r="M91" s="15"/>
    </row>
    <row r="92" spans="10:13" x14ac:dyDescent="0.25">
      <c r="J92" s="15"/>
      <c r="K92" s="15"/>
      <c r="L92" s="15"/>
      <c r="M92" s="15"/>
    </row>
    <row r="93" spans="10:13" x14ac:dyDescent="0.25">
      <c r="J93" s="15"/>
      <c r="K93" s="15"/>
      <c r="L93" s="15"/>
      <c r="M93" s="15"/>
    </row>
    <row r="94" spans="10:13" x14ac:dyDescent="0.25">
      <c r="J94" s="15"/>
      <c r="K94" s="15"/>
      <c r="L94" s="15"/>
      <c r="M94" s="15"/>
    </row>
    <row r="95" spans="10:13" x14ac:dyDescent="0.25">
      <c r="J95" s="15"/>
      <c r="K95" s="15"/>
      <c r="L95" s="15"/>
      <c r="M95" s="15"/>
    </row>
    <row r="96" spans="10:13" x14ac:dyDescent="0.25">
      <c r="J96" s="15"/>
      <c r="K96" s="15"/>
      <c r="L96" s="15"/>
      <c r="M96" s="15"/>
    </row>
    <row r="97" spans="10:13" x14ac:dyDescent="0.25">
      <c r="J97" s="15"/>
      <c r="K97" s="15"/>
      <c r="L97" s="15"/>
      <c r="M97" s="15"/>
    </row>
    <row r="98" spans="10:13" x14ac:dyDescent="0.25">
      <c r="J98" s="15"/>
      <c r="K98" s="15"/>
      <c r="L98" s="15"/>
      <c r="M98" s="15"/>
    </row>
    <row r="99" spans="10:13" x14ac:dyDescent="0.25">
      <c r="J99" s="15"/>
      <c r="K99" s="15"/>
      <c r="L99" s="15"/>
      <c r="M99" s="15"/>
    </row>
    <row r="100" spans="10:13" x14ac:dyDescent="0.25">
      <c r="J100" s="15"/>
      <c r="K100" s="15"/>
      <c r="L100" s="15"/>
      <c r="M100" s="15"/>
    </row>
    <row r="101" spans="10:13" x14ac:dyDescent="0.25">
      <c r="J101" s="15"/>
      <c r="K101" s="15"/>
      <c r="L101" s="15"/>
      <c r="M101" s="15"/>
    </row>
    <row r="102" spans="10:13" x14ac:dyDescent="0.25">
      <c r="J102" s="15"/>
      <c r="K102" s="15"/>
      <c r="L102" s="15"/>
      <c r="M102" s="15"/>
    </row>
    <row r="103" spans="10:13" x14ac:dyDescent="0.25">
      <c r="J103" s="15"/>
      <c r="K103" s="15"/>
      <c r="L103" s="15"/>
      <c r="M103" s="15"/>
    </row>
    <row r="104" spans="10:13" x14ac:dyDescent="0.25">
      <c r="J104" s="15"/>
      <c r="K104" s="15"/>
      <c r="L104" s="15"/>
      <c r="M104" s="15"/>
    </row>
    <row r="105" spans="10:13" x14ac:dyDescent="0.25">
      <c r="J105" s="15"/>
      <c r="K105" s="15"/>
      <c r="L105" s="15"/>
      <c r="M105" s="15"/>
    </row>
    <row r="106" spans="10:13" x14ac:dyDescent="0.25">
      <c r="J106" s="15"/>
      <c r="K106" s="15"/>
      <c r="L106" s="15"/>
      <c r="M106" s="15"/>
    </row>
    <row r="107" spans="10:13" x14ac:dyDescent="0.25">
      <c r="J107" s="15"/>
      <c r="K107" s="15"/>
      <c r="L107" s="15"/>
      <c r="M107" s="15"/>
    </row>
    <row r="108" spans="10:13" x14ac:dyDescent="0.25">
      <c r="J108" s="15"/>
      <c r="K108" s="15"/>
      <c r="L108" s="15"/>
      <c r="M108" s="15"/>
    </row>
    <row r="109" spans="10:13" x14ac:dyDescent="0.25">
      <c r="J109" s="15"/>
      <c r="K109" s="15"/>
      <c r="L109" s="15"/>
      <c r="M109" s="15"/>
    </row>
    <row r="110" spans="10:13" x14ac:dyDescent="0.25">
      <c r="J110" s="15"/>
      <c r="K110" s="15"/>
      <c r="L110" s="15"/>
      <c r="M110" s="15"/>
    </row>
    <row r="111" spans="10:13" x14ac:dyDescent="0.25">
      <c r="J111" s="15"/>
      <c r="K111" s="15"/>
      <c r="L111" s="15"/>
      <c r="M111" s="15"/>
    </row>
    <row r="112" spans="10:13" x14ac:dyDescent="0.25">
      <c r="J112" s="15"/>
      <c r="K112" s="15"/>
      <c r="L112" s="15"/>
      <c r="M112" s="15"/>
    </row>
    <row r="113" spans="10:13" x14ac:dyDescent="0.25">
      <c r="J113" s="15"/>
      <c r="K113" s="15"/>
      <c r="L113" s="15"/>
      <c r="M113" s="15"/>
    </row>
    <row r="114" spans="10:13" x14ac:dyDescent="0.25">
      <c r="J114" s="15"/>
      <c r="K114" s="15"/>
      <c r="L114" s="15"/>
      <c r="M114" s="15"/>
    </row>
    <row r="115" spans="10:13" x14ac:dyDescent="0.25">
      <c r="J115" s="15"/>
      <c r="K115" s="15"/>
      <c r="L115" s="15"/>
      <c r="M115" s="15"/>
    </row>
    <row r="116" spans="10:13" x14ac:dyDescent="0.25">
      <c r="J116" s="15"/>
      <c r="K116" s="15"/>
      <c r="L116" s="15"/>
      <c r="M116" s="15"/>
    </row>
    <row r="117" spans="10:13" x14ac:dyDescent="0.25">
      <c r="J117" s="15"/>
      <c r="K117" s="15"/>
      <c r="L117" s="15"/>
      <c r="M117" s="15"/>
    </row>
    <row r="118" spans="10:13" x14ac:dyDescent="0.25">
      <c r="J118" s="15"/>
      <c r="K118" s="15"/>
      <c r="L118" s="15"/>
      <c r="M118" s="15"/>
    </row>
    <row r="119" spans="10:13" x14ac:dyDescent="0.25">
      <c r="J119" s="15"/>
      <c r="K119" s="15"/>
      <c r="L119" s="15"/>
      <c r="M119" s="15"/>
    </row>
    <row r="120" spans="10:13" x14ac:dyDescent="0.25">
      <c r="J120" s="15"/>
      <c r="K120" s="15"/>
      <c r="L120" s="15"/>
      <c r="M120" s="15"/>
    </row>
    <row r="121" spans="10:13" x14ac:dyDescent="0.25">
      <c r="J121" s="15"/>
      <c r="K121" s="15"/>
      <c r="L121" s="15"/>
      <c r="M121" s="15"/>
    </row>
    <row r="122" spans="10:13" x14ac:dyDescent="0.25">
      <c r="J122" s="15"/>
      <c r="K122" s="15"/>
      <c r="L122" s="15"/>
      <c r="M122" s="15"/>
    </row>
    <row r="123" spans="10:13" x14ac:dyDescent="0.25">
      <c r="J123" s="15"/>
      <c r="K123" s="15"/>
      <c r="L123" s="15"/>
      <c r="M123" s="15"/>
    </row>
    <row r="124" spans="10:13" x14ac:dyDescent="0.25">
      <c r="J124" s="15"/>
      <c r="K124" s="15"/>
      <c r="L124" s="15"/>
      <c r="M124" s="15"/>
    </row>
    <row r="125" spans="10:13" x14ac:dyDescent="0.25">
      <c r="J125" s="15"/>
      <c r="K125" s="15"/>
      <c r="L125" s="15"/>
      <c r="M125" s="15"/>
    </row>
    <row r="126" spans="10:13" x14ac:dyDescent="0.25">
      <c r="J126" s="15"/>
      <c r="K126" s="15"/>
      <c r="L126" s="15"/>
      <c r="M126" s="15"/>
    </row>
    <row r="127" spans="10:13" x14ac:dyDescent="0.25">
      <c r="J127" s="15"/>
      <c r="K127" s="15"/>
      <c r="L127" s="15"/>
      <c r="M127" s="15"/>
    </row>
    <row r="128" spans="10:13" x14ac:dyDescent="0.25">
      <c r="J128" s="15"/>
      <c r="K128" s="15"/>
      <c r="L128" s="15"/>
      <c r="M128" s="15"/>
    </row>
    <row r="129" spans="10:13" x14ac:dyDescent="0.25">
      <c r="J129" s="15"/>
      <c r="K129" s="15"/>
      <c r="L129" s="15"/>
      <c r="M129" s="15"/>
    </row>
    <row r="130" spans="10:13" x14ac:dyDescent="0.25">
      <c r="J130" s="15"/>
      <c r="K130" s="15"/>
      <c r="L130" s="15"/>
      <c r="M130" s="15"/>
    </row>
    <row r="131" spans="10:13" x14ac:dyDescent="0.25">
      <c r="J131" s="15"/>
      <c r="K131" s="15"/>
      <c r="L131" s="15"/>
      <c r="M131" s="15"/>
    </row>
    <row r="132" spans="10:13" x14ac:dyDescent="0.25">
      <c r="J132" s="15"/>
      <c r="K132" s="15"/>
      <c r="L132" s="15"/>
      <c r="M132" s="15"/>
    </row>
    <row r="133" spans="10:13" x14ac:dyDescent="0.25">
      <c r="J133" s="15"/>
      <c r="K133" s="15"/>
      <c r="L133" s="15"/>
      <c r="M133" s="15"/>
    </row>
    <row r="134" spans="10:13" x14ac:dyDescent="0.25">
      <c r="J134" s="15"/>
      <c r="K134" s="15"/>
      <c r="L134" s="15"/>
      <c r="M134" s="15"/>
    </row>
    <row r="135" spans="10:13" x14ac:dyDescent="0.25">
      <c r="J135" s="15"/>
      <c r="K135" s="15"/>
      <c r="L135" s="15"/>
      <c r="M135" s="15"/>
    </row>
    <row r="136" spans="10:13" x14ac:dyDescent="0.25">
      <c r="J136" s="15"/>
      <c r="K136" s="15"/>
      <c r="L136" s="15"/>
      <c r="M136" s="15"/>
    </row>
    <row r="137" spans="10:13" x14ac:dyDescent="0.25">
      <c r="J137" s="15"/>
      <c r="K137" s="15"/>
      <c r="L137" s="15"/>
      <c r="M137" s="15"/>
    </row>
    <row r="138" spans="10:13" x14ac:dyDescent="0.25">
      <c r="J138" s="15"/>
      <c r="K138" s="15"/>
      <c r="L138" s="15"/>
      <c r="M138" s="15"/>
    </row>
  </sheetData>
  <mergeCells count="85">
    <mergeCell ref="AY29:AZ29"/>
    <mergeCell ref="B33:C33"/>
    <mergeCell ref="B34:C34"/>
    <mergeCell ref="H34:I34"/>
    <mergeCell ref="B30:C30"/>
    <mergeCell ref="H30:I30"/>
    <mergeCell ref="B40:C40"/>
    <mergeCell ref="B39:C39"/>
    <mergeCell ref="B27:C27"/>
    <mergeCell ref="B28:C28"/>
    <mergeCell ref="B29:C29"/>
    <mergeCell ref="B31:C31"/>
    <mergeCell ref="H29:I29"/>
    <mergeCell ref="B26:C26"/>
    <mergeCell ref="H26:I26"/>
    <mergeCell ref="F23:G23"/>
    <mergeCell ref="H45:I45"/>
    <mergeCell ref="B47:C47"/>
    <mergeCell ref="F45:G45"/>
    <mergeCell ref="F46:G46"/>
    <mergeCell ref="F47:G47"/>
    <mergeCell ref="B25:C25"/>
    <mergeCell ref="H43:I43"/>
    <mergeCell ref="B44:C44"/>
    <mergeCell ref="F44:G44"/>
    <mergeCell ref="B22:C22"/>
    <mergeCell ref="F22:G22"/>
    <mergeCell ref="H22:I22"/>
    <mergeCell ref="B23:C23"/>
    <mergeCell ref="H23:I23"/>
    <mergeCell ref="F25:G25"/>
    <mergeCell ref="H25:I25"/>
    <mergeCell ref="B45:C45"/>
    <mergeCell ref="B46:C46"/>
    <mergeCell ref="B38:C38"/>
    <mergeCell ref="F38:G38"/>
    <mergeCell ref="H38:I38"/>
    <mergeCell ref="B41:C41"/>
    <mergeCell ref="F41:G41"/>
    <mergeCell ref="H41:I41"/>
    <mergeCell ref="B42:C42"/>
    <mergeCell ref="F42:G42"/>
    <mergeCell ref="H42:I42"/>
    <mergeCell ref="B43:C43"/>
    <mergeCell ref="F43:G43"/>
    <mergeCell ref="B32:C32"/>
    <mergeCell ref="B35:C35"/>
    <mergeCell ref="B36:C36"/>
    <mergeCell ref="B37:C37"/>
    <mergeCell ref="H44:I44"/>
    <mergeCell ref="B55:C55"/>
    <mergeCell ref="F55:G55"/>
    <mergeCell ref="H55:I55"/>
    <mergeCell ref="F53:G53"/>
    <mergeCell ref="H53:I53"/>
    <mergeCell ref="B48:C48"/>
    <mergeCell ref="F48:G48"/>
    <mergeCell ref="H48:I48"/>
    <mergeCell ref="B54:C54"/>
    <mergeCell ref="F54:G54"/>
    <mergeCell ref="H54:I54"/>
    <mergeCell ref="B52:C52"/>
    <mergeCell ref="F52:G52"/>
    <mergeCell ref="H52:I52"/>
    <mergeCell ref="H46:I47"/>
    <mergeCell ref="B49:C49"/>
    <mergeCell ref="F49:G49"/>
    <mergeCell ref="H49:I49"/>
    <mergeCell ref="B50:C50"/>
    <mergeCell ref="F50:G50"/>
    <mergeCell ref="H50:I50"/>
    <mergeCell ref="B51:C51"/>
    <mergeCell ref="F51:G51"/>
    <mergeCell ref="H51:I51"/>
    <mergeCell ref="B53:C53"/>
    <mergeCell ref="B56:C56"/>
    <mergeCell ref="F56:G56"/>
    <mergeCell ref="H56:I56"/>
    <mergeCell ref="B57:C57"/>
    <mergeCell ref="F57:G57"/>
    <mergeCell ref="H57:I57"/>
    <mergeCell ref="F32:G32"/>
    <mergeCell ref="F35:G35"/>
    <mergeCell ref="F37:G37"/>
    <mergeCell ref="F36:G36"/>
  </mergeCells>
  <phoneticPr fontId="15" type="noConversion"/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8"/>
  <sheetViews>
    <sheetView workbookViewId="0">
      <selection activeCell="H30" sqref="H30"/>
    </sheetView>
  </sheetViews>
  <sheetFormatPr defaultRowHeight="15" x14ac:dyDescent="0.25"/>
  <cols>
    <col min="2" max="2" width="28.85546875" customWidth="1"/>
    <col min="4" max="4" width="13" customWidth="1"/>
    <col min="5" max="5" width="12.85546875" customWidth="1"/>
  </cols>
  <sheetData>
    <row r="3" spans="1:6" x14ac:dyDescent="0.25">
      <c r="A3" s="78" t="s">
        <v>51</v>
      </c>
      <c r="B3" s="78"/>
      <c r="C3" s="78"/>
      <c r="D3" s="78"/>
      <c r="E3" s="78"/>
    </row>
    <row r="4" spans="1:6" x14ac:dyDescent="0.25">
      <c r="A4" s="35" t="s">
        <v>46</v>
      </c>
      <c r="B4" s="35" t="s">
        <v>47</v>
      </c>
      <c r="C4" s="35" t="s">
        <v>50</v>
      </c>
      <c r="D4" s="35" t="s">
        <v>48</v>
      </c>
      <c r="E4" s="35" t="s">
        <v>49</v>
      </c>
    </row>
    <row r="5" spans="1:6" ht="25.5" customHeight="1" x14ac:dyDescent="0.25">
      <c r="A5" s="29" t="s">
        <v>27</v>
      </c>
      <c r="B5" s="32" t="s">
        <v>37</v>
      </c>
      <c r="C5" s="33">
        <v>5</v>
      </c>
      <c r="D5" s="34">
        <v>23160</v>
      </c>
      <c r="E5" s="34">
        <f>C5*D5</f>
        <v>115800</v>
      </c>
      <c r="F5" s="14"/>
    </row>
    <row r="6" spans="1:6" ht="24.75" customHeight="1" x14ac:dyDescent="0.25">
      <c r="A6" s="29" t="s">
        <v>28</v>
      </c>
      <c r="B6" s="32" t="s">
        <v>43</v>
      </c>
      <c r="C6" s="33">
        <v>5</v>
      </c>
      <c r="D6" s="34">
        <v>1120</v>
      </c>
      <c r="E6" s="34">
        <f t="shared" ref="E6:E9" si="0">C6*D6</f>
        <v>5600</v>
      </c>
    </row>
    <row r="7" spans="1:6" ht="27" customHeight="1" x14ac:dyDescent="0.25">
      <c r="A7" s="29" t="s">
        <v>35</v>
      </c>
      <c r="B7" s="32" t="s">
        <v>44</v>
      </c>
      <c r="C7" s="33">
        <v>2</v>
      </c>
      <c r="D7" s="34">
        <v>9980</v>
      </c>
      <c r="E7" s="34">
        <f t="shared" si="0"/>
        <v>19960</v>
      </c>
      <c r="F7" s="28" t="s">
        <v>30</v>
      </c>
    </row>
    <row r="8" spans="1:6" ht="26.25" customHeight="1" x14ac:dyDescent="0.25">
      <c r="A8" s="29" t="s">
        <v>36</v>
      </c>
      <c r="B8" s="32" t="s">
        <v>42</v>
      </c>
      <c r="C8" s="33">
        <v>1</v>
      </c>
      <c r="D8" s="34">
        <v>6710</v>
      </c>
      <c r="E8" s="34">
        <f t="shared" si="0"/>
        <v>6710</v>
      </c>
      <c r="F8" s="14"/>
    </row>
    <row r="9" spans="1:6" ht="22.5" customHeight="1" x14ac:dyDescent="0.25">
      <c r="A9" s="29" t="s">
        <v>38</v>
      </c>
      <c r="B9" s="32" t="s">
        <v>41</v>
      </c>
      <c r="C9" s="33">
        <v>20</v>
      </c>
      <c r="D9" s="34">
        <v>780</v>
      </c>
      <c r="E9" s="34">
        <f t="shared" si="0"/>
        <v>15600</v>
      </c>
      <c r="F9" s="14"/>
    </row>
    <row r="10" spans="1:6" x14ac:dyDescent="0.25">
      <c r="A10" s="36"/>
      <c r="B10" s="36"/>
      <c r="C10" s="36"/>
      <c r="D10" s="36" t="s">
        <v>45</v>
      </c>
      <c r="E10" s="37">
        <f>SUM(E5:E9)</f>
        <v>163670</v>
      </c>
    </row>
    <row r="13" spans="1:6" x14ac:dyDescent="0.25">
      <c r="A13" s="35" t="s">
        <v>46</v>
      </c>
      <c r="B13" s="35" t="s">
        <v>47</v>
      </c>
      <c r="C13" s="35" t="s">
        <v>50</v>
      </c>
      <c r="D13" s="35" t="s">
        <v>48</v>
      </c>
      <c r="E13" s="35" t="s">
        <v>49</v>
      </c>
    </row>
    <row r="14" spans="1:6" ht="25.5" x14ac:dyDescent="0.25">
      <c r="A14" s="29" t="s">
        <v>27</v>
      </c>
      <c r="B14" s="32" t="s">
        <v>37</v>
      </c>
      <c r="C14" s="33">
        <v>5</v>
      </c>
      <c r="D14" s="34">
        <v>24100</v>
      </c>
      <c r="E14" s="34">
        <f>C14*D14</f>
        <v>120500</v>
      </c>
    </row>
    <row r="15" spans="1:6" ht="22.5" customHeight="1" x14ac:dyDescent="0.25">
      <c r="A15" s="29" t="s">
        <v>28</v>
      </c>
      <c r="B15" s="32" t="s">
        <v>43</v>
      </c>
      <c r="C15" s="33">
        <v>5</v>
      </c>
      <c r="D15" s="34">
        <v>1100</v>
      </c>
      <c r="E15" s="34">
        <f t="shared" ref="E15:E18" si="1">C15*D15</f>
        <v>5500</v>
      </c>
    </row>
    <row r="16" spans="1:6" ht="25.5" x14ac:dyDescent="0.25">
      <c r="A16" s="29" t="s">
        <v>35</v>
      </c>
      <c r="B16" s="32" t="s">
        <v>44</v>
      </c>
      <c r="C16" s="33">
        <v>2</v>
      </c>
      <c r="D16" s="34">
        <v>10000</v>
      </c>
      <c r="E16" s="34">
        <f t="shared" si="1"/>
        <v>20000</v>
      </c>
    </row>
    <row r="17" spans="1:5" ht="25.5" x14ac:dyDescent="0.25">
      <c r="A17" s="29" t="s">
        <v>36</v>
      </c>
      <c r="B17" s="32" t="s">
        <v>42</v>
      </c>
      <c r="C17" s="33">
        <v>1</v>
      </c>
      <c r="D17" s="34">
        <v>6500</v>
      </c>
      <c r="E17" s="34">
        <f t="shared" si="1"/>
        <v>6500</v>
      </c>
    </row>
    <row r="18" spans="1:5" ht="23.25" customHeight="1" x14ac:dyDescent="0.25">
      <c r="A18" s="29" t="s">
        <v>38</v>
      </c>
      <c r="B18" s="32" t="s">
        <v>41</v>
      </c>
      <c r="C18" s="33">
        <v>20</v>
      </c>
      <c r="D18" s="34">
        <v>800</v>
      </c>
      <c r="E18" s="34">
        <f t="shared" si="1"/>
        <v>16000</v>
      </c>
    </row>
    <row r="19" spans="1:5" x14ac:dyDescent="0.25">
      <c r="A19" s="36"/>
      <c r="B19" s="36"/>
      <c r="C19" s="36"/>
      <c r="D19" s="36" t="s">
        <v>45</v>
      </c>
      <c r="E19" s="37">
        <f>SUM(E14:E18)</f>
        <v>168500</v>
      </c>
    </row>
    <row r="20" spans="1:5" x14ac:dyDescent="0.25">
      <c r="A20" s="38"/>
      <c r="B20" s="38"/>
      <c r="C20" s="38"/>
      <c r="D20" s="38"/>
      <c r="E20" s="39"/>
    </row>
    <row r="22" spans="1:5" x14ac:dyDescent="0.25">
      <c r="A22" s="35" t="s">
        <v>46</v>
      </c>
      <c r="B22" s="35" t="s">
        <v>47</v>
      </c>
      <c r="C22" s="35" t="s">
        <v>50</v>
      </c>
      <c r="D22" s="35" t="s">
        <v>48</v>
      </c>
      <c r="E22" s="35" t="s">
        <v>49</v>
      </c>
    </row>
    <row r="23" spans="1:5" ht="25.5" x14ac:dyDescent="0.25">
      <c r="A23" s="29" t="s">
        <v>27</v>
      </c>
      <c r="B23" s="32" t="s">
        <v>37</v>
      </c>
      <c r="C23" s="33">
        <v>5</v>
      </c>
      <c r="D23" s="34">
        <v>23500</v>
      </c>
      <c r="E23" s="34">
        <f>C23*D23</f>
        <v>117500</v>
      </c>
    </row>
    <row r="24" spans="1:5" ht="24.75" customHeight="1" x14ac:dyDescent="0.25">
      <c r="A24" s="29" t="s">
        <v>28</v>
      </c>
      <c r="B24" s="32" t="s">
        <v>43</v>
      </c>
      <c r="C24" s="33">
        <v>5</v>
      </c>
      <c r="D24" s="34">
        <v>1200</v>
      </c>
      <c r="E24" s="34">
        <f t="shared" ref="E24:E27" si="2">C24*D24</f>
        <v>6000</v>
      </c>
    </row>
    <row r="25" spans="1:5" ht="25.5" x14ac:dyDescent="0.25">
      <c r="A25" s="29" t="s">
        <v>35</v>
      </c>
      <c r="B25" s="32" t="s">
        <v>44</v>
      </c>
      <c r="C25" s="33">
        <v>2</v>
      </c>
      <c r="D25" s="34">
        <v>9500</v>
      </c>
      <c r="E25" s="34">
        <f t="shared" si="2"/>
        <v>19000</v>
      </c>
    </row>
    <row r="26" spans="1:5" ht="25.5" x14ac:dyDescent="0.25">
      <c r="A26" s="29" t="s">
        <v>36</v>
      </c>
      <c r="B26" s="32" t="s">
        <v>42</v>
      </c>
      <c r="C26" s="33">
        <v>1</v>
      </c>
      <c r="D26" s="34">
        <v>6800</v>
      </c>
      <c r="E26" s="34">
        <f t="shared" si="2"/>
        <v>6800</v>
      </c>
    </row>
    <row r="27" spans="1:5" ht="21" customHeight="1" x14ac:dyDescent="0.25">
      <c r="A27" s="29" t="s">
        <v>38</v>
      </c>
      <c r="B27" s="32" t="s">
        <v>41</v>
      </c>
      <c r="C27" s="33">
        <v>20</v>
      </c>
      <c r="D27" s="34">
        <v>750</v>
      </c>
      <c r="E27" s="34">
        <f t="shared" si="2"/>
        <v>15000</v>
      </c>
    </row>
    <row r="28" spans="1:5" x14ac:dyDescent="0.25">
      <c r="A28" s="36"/>
      <c r="B28" s="36"/>
      <c r="C28" s="36"/>
      <c r="D28" s="36" t="s">
        <v>45</v>
      </c>
      <c r="E28" s="37">
        <f>SUM(E23:E27)</f>
        <v>164300</v>
      </c>
    </row>
  </sheetData>
  <mergeCells count="1"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ФГУП "Почта России"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Карпова Светлана Геннадьевна</dc:creator>
  <cp:lastModifiedBy>Cluster NBC</cp:lastModifiedBy>
  <cp:lastPrinted>2024-03-12T17:49:30Z</cp:lastPrinted>
  <dcterms:created xsi:type="dcterms:W3CDTF">2020-07-21T11:32:58Z</dcterms:created>
  <dcterms:modified xsi:type="dcterms:W3CDTF">2026-06-04T17:34:51Z</dcterms:modified>
</cp:coreProperties>
</file>