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+НОВОЕ по 223 ФЗ !!!!!\ЗАКУПКИ 2025г\+Ф1\ЗД\МПР\ЗП-26-000000023830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I9" i="1" l="1"/>
  <c r="I10" i="1"/>
  <c r="I11" i="1"/>
  <c r="I8" i="1"/>
</calcChain>
</file>

<file path=xl/sharedStrings.xml><?xml version="1.0" encoding="utf-8"?>
<sst xmlns="http://schemas.openxmlformats.org/spreadsheetml/2006/main" count="45" uniqueCount="39">
  <si>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</si>
  <si>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</si>
  <si>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</si>
  <si>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</si>
  <si>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</si>
  <si>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</si>
  <si>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</si>
  <si>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</si>
  <si>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</si>
  <si>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</si>
  <si>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</si>
  <si>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</si>
  <si>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</si>
  <si>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</si>
  <si>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МОПС</t>
  </si>
  <si>
    <t>Условная единица</t>
  </si>
  <si>
    <t>3</t>
  </si>
  <si>
    <t>2 250 000,00</t>
  </si>
  <si>
    <t>4 106 000,00</t>
  </si>
  <si>
    <t>2 776 000,00</t>
  </si>
  <si>
    <t>2</t>
  </si>
  <si>
    <t>Монтаж МОПС</t>
  </si>
  <si>
    <t>1 685 000,00</t>
  </si>
  <si>
    <t>1 050 000,00</t>
  </si>
  <si>
    <t>1 125 000,00</t>
  </si>
  <si>
    <t>3 935 000,00</t>
  </si>
  <si>
    <t>5 156 000,00</t>
  </si>
  <si>
    <t>3 901 000,00</t>
  </si>
  <si>
    <t>2.1</t>
  </si>
  <si>
    <t>подготовка площадки для монтажа Товара</t>
  </si>
  <si>
    <t>2.2</t>
  </si>
  <si>
    <t>установка товара на подготовленную Площадку с монтажом всех внутренних систем и комплектующих</t>
  </si>
  <si>
    <t>2.3</t>
  </si>
  <si>
    <t>работы по наружному оформлению МОПС в объеме, установленном Техническим заданием</t>
  </si>
  <si>
    <t>2.4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</si>
  <si>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</si>
  <si>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Расчет начальной (максимальной) цены договора
Поставка и монтаж модульного отделения почтовой связи площадью 11,9 кв. м, изготовленного из двух блок-модулей по технологии из металлических быстровозводимых конструкций, для нужд УФПС Томской области АО "Почта России" (636444)</t>
  </si>
  <si>
    <t>Итого НМЦ договора, рублей, включая НДС в размере ставки, определенной в главе 21 Налогового кодекса Российской Федерации</t>
  </si>
  <si>
    <t>Приложение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</si>
</sst>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4"/>
  <sheetViews>
    <sheetView tabSelected="1" zoomScaleNormal="100" zoomScaleSheetLayoutView="93" workbookViewId="0">
      <selection activeCell="I18" sqref="I18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2" width="17.33203125" style="1" customWidth="1"/>
    <col min="13" max="13" width="17.5" style="1" hidden="1" customWidth="1"/>
  </cols>
  <sheetData>
    <row r="1" spans="1:13" ht="15" customHeight="1" x14ac:dyDescent="0.2">
      <c r="L1" s="2" t="s">
        <v>38</v>
      </c>
    </row>
    <row r="2" spans="1:13" ht="48" customHeight="1" x14ac:dyDescent="0.2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2"/>
    <row r="4" spans="1:13" ht="30.9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7" t="s">
        <v>5</v>
      </c>
      <c r="G4" s="27"/>
      <c r="H4" s="27"/>
      <c r="I4" s="25" t="s">
        <v>6</v>
      </c>
      <c r="J4" s="25" t="s">
        <v>7</v>
      </c>
      <c r="K4" s="25" t="s">
        <v>8</v>
      </c>
      <c r="L4" s="25" t="s">
        <v>9</v>
      </c>
      <c r="M4" s="4"/>
    </row>
    <row r="5" spans="1:13" ht="30.95" customHeight="1" x14ac:dyDescent="0.2">
      <c r="A5" s="26"/>
      <c r="B5" s="26"/>
      <c r="C5" s="26"/>
      <c r="D5" s="26"/>
      <c r="E5" s="26"/>
      <c r="F5" s="3" t="s">
        <v>10</v>
      </c>
      <c r="G5" s="3" t="s">
        <v>11</v>
      </c>
      <c r="H5" s="3" t="s">
        <v>12</v>
      </c>
      <c r="I5" s="26"/>
      <c r="J5" s="26"/>
      <c r="K5" s="26"/>
      <c r="L5" s="26"/>
    </row>
    <row r="6" spans="1:13" ht="26.1" customHeight="1" x14ac:dyDescent="0.25">
      <c r="A6" s="17" t="s">
        <v>13</v>
      </c>
      <c r="B6" s="18" t="s">
        <v>14</v>
      </c>
      <c r="C6" s="18" t="s">
        <v>15</v>
      </c>
      <c r="D6" s="19">
        <v>1</v>
      </c>
      <c r="E6" s="20" t="s">
        <v>16</v>
      </c>
      <c r="F6" s="20" t="s">
        <v>17</v>
      </c>
      <c r="G6" s="20" t="s">
        <v>18</v>
      </c>
      <c r="H6" s="20" t="s">
        <v>19</v>
      </c>
      <c r="I6" s="21">
        <v>3044000</v>
      </c>
      <c r="J6" s="22">
        <v>31.43</v>
      </c>
      <c r="K6" s="21">
        <v>2776000</v>
      </c>
      <c r="L6" s="21">
        <v>2776000</v>
      </c>
      <c r="M6" s="4"/>
    </row>
    <row r="7" spans="1:13" ht="26.1" customHeight="1" x14ac:dyDescent="0.25">
      <c r="A7" s="17" t="s">
        <v>20</v>
      </c>
      <c r="B7" s="18" t="s">
        <v>21</v>
      </c>
      <c r="C7" s="18" t="s">
        <v>15</v>
      </c>
      <c r="D7" s="19">
        <v>1</v>
      </c>
      <c r="E7" s="20" t="s">
        <v>16</v>
      </c>
      <c r="F7" s="20" t="s">
        <v>22</v>
      </c>
      <c r="G7" s="20" t="s">
        <v>23</v>
      </c>
      <c r="H7" s="20" t="s">
        <v>24</v>
      </c>
      <c r="I7" s="21">
        <v>1286666.67</v>
      </c>
      <c r="J7" s="22">
        <v>26.97</v>
      </c>
      <c r="K7" s="21">
        <v>1125000</v>
      </c>
      <c r="L7" s="21">
        <v>1125000</v>
      </c>
      <c r="M7" s="4"/>
    </row>
    <row r="8" spans="1:13" ht="26.1" customHeight="1" x14ac:dyDescent="0.25">
      <c r="A8" s="12" t="s">
        <v>28</v>
      </c>
      <c r="B8" s="13" t="s">
        <v>29</v>
      </c>
      <c r="C8" s="13" t="s">
        <v>15</v>
      </c>
      <c r="D8" s="14">
        <v>1</v>
      </c>
      <c r="E8" s="15"/>
      <c r="F8" s="16">
        <v>320000</v>
      </c>
      <c r="G8" s="16">
        <v>550000</v>
      </c>
      <c r="H8" s="16">
        <v>250000</v>
      </c>
      <c r="I8" s="5">
        <f>SUM(F8:H8)/3</f>
        <v>373333.33333333331</v>
      </c>
      <c r="J8" s="6"/>
      <c r="K8" s="16">
        <v>250000</v>
      </c>
      <c r="L8" s="16">
        <v>250000</v>
      </c>
      <c r="M8" s="4"/>
    </row>
    <row r="9" spans="1:13" ht="38.25" x14ac:dyDescent="0.25">
      <c r="A9" s="12" t="s">
        <v>30</v>
      </c>
      <c r="B9" s="13" t="s">
        <v>31</v>
      </c>
      <c r="C9" s="13" t="s">
        <v>15</v>
      </c>
      <c r="D9" s="14">
        <v>1</v>
      </c>
      <c r="E9" s="15"/>
      <c r="F9" s="16">
        <v>450000</v>
      </c>
      <c r="G9" s="16">
        <v>150000</v>
      </c>
      <c r="H9" s="16">
        <v>370000</v>
      </c>
      <c r="I9" s="5">
        <f t="shared" ref="I9:I11" si="0">SUM(F9:H9)/3</f>
        <v>323333.33333333331</v>
      </c>
      <c r="J9" s="6"/>
      <c r="K9" s="16">
        <v>370000</v>
      </c>
      <c r="L9" s="16">
        <v>370000</v>
      </c>
      <c r="M9" s="4"/>
    </row>
    <row r="10" spans="1:13" ht="38.25" x14ac:dyDescent="0.25">
      <c r="A10" s="12" t="s">
        <v>32</v>
      </c>
      <c r="B10" s="13" t="s">
        <v>33</v>
      </c>
      <c r="C10" s="13" t="s">
        <v>15</v>
      </c>
      <c r="D10" s="14">
        <v>1</v>
      </c>
      <c r="E10" s="15"/>
      <c r="F10" s="16">
        <v>495000</v>
      </c>
      <c r="G10" s="16">
        <v>100000</v>
      </c>
      <c r="H10" s="16">
        <v>225000</v>
      </c>
      <c r="I10" s="5">
        <f t="shared" si="0"/>
        <v>273333.33333333331</v>
      </c>
      <c r="J10" s="6"/>
      <c r="K10" s="16">
        <v>225000</v>
      </c>
      <c r="L10" s="16">
        <v>225000</v>
      </c>
      <c r="M10" s="4"/>
    </row>
    <row r="11" spans="1:13" ht="89.25" x14ac:dyDescent="0.25">
      <c r="A11" s="12" t="s">
        <v>34</v>
      </c>
      <c r="B11" s="13" t="s">
        <v>35</v>
      </c>
      <c r="C11" s="13" t="s">
        <v>15</v>
      </c>
      <c r="D11" s="14">
        <v>1</v>
      </c>
      <c r="E11" s="15"/>
      <c r="F11" s="16">
        <v>420000</v>
      </c>
      <c r="G11" s="16">
        <v>250000</v>
      </c>
      <c r="H11" s="16">
        <v>280000</v>
      </c>
      <c r="I11" s="5">
        <f t="shared" si="0"/>
        <v>316666.66666666669</v>
      </c>
      <c r="J11" s="6"/>
      <c r="K11" s="16">
        <v>280000</v>
      </c>
      <c r="L11" s="16">
        <v>280000</v>
      </c>
      <c r="M11" s="4"/>
    </row>
    <row r="12" spans="1:13" s="7" customFormat="1" ht="15" customHeight="1" x14ac:dyDescent="0.25">
      <c r="A12" s="8"/>
      <c r="B12" s="8"/>
      <c r="C12" s="8"/>
      <c r="D12" s="8"/>
      <c r="E12" s="8"/>
      <c r="F12" s="9" t="s">
        <v>25</v>
      </c>
      <c r="G12" s="9" t="s">
        <v>26</v>
      </c>
      <c r="H12" s="9" t="s">
        <v>27</v>
      </c>
      <c r="I12" s="8"/>
      <c r="J12" s="10">
        <v>16.510000000000002</v>
      </c>
      <c r="K12" s="8"/>
      <c r="L12" s="8"/>
      <c r="M12" s="4"/>
    </row>
    <row r="13" spans="1:13" ht="12.95" customHeight="1" x14ac:dyDescent="0.2">
      <c r="A13" s="23" t="s">
        <v>37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11">
        <v>3901000</v>
      </c>
    </row>
    <row r="14" spans="1:13" ht="11.25" customHeight="1" x14ac:dyDescent="0.2"/>
  </sheetData>
  <mergeCells count="12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13:K13"/>
  </mergeCells>
  <pageMargins left="0.39370078740157483" right="0.39370078740157483" top="0.39370078740157483" bottom="0.39370078740157483" header="0" footer="0"/>
  <pageSetup scale="7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Самойлова Татьяна Викторовна</cp:lastModifiedBy>
  <cp:lastPrinted>2026-07-15T08:15:10Z</cp:lastPrinted>
  <dcterms:modified xsi:type="dcterms:W3CDTF">2026-07-21T12:10:09Z</dcterms:modified>
</cp:coreProperties>
</file>