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3-й этап\6) Фильтра Красноярск\Закупка (актуально) новые объемы\Мониторинг рынка (ЭТП РАД) Поставка фильтров очистки атмосферного воздуха\"/>
    </mc:Choice>
  </mc:AlternateContent>
  <xr:revisionPtr revIDLastSave="0" documentId="13_ncr:1_{BDC52AA0-EEFE-49AF-AE40-0EB2A1C393AB}" xr6:coauthVersionLast="47" xr6:coauthVersionMax="47" xr10:uidLastSave="{00000000-0000-0000-0000-000000000000}"/>
  <bookViews>
    <workbookView xWindow="7200" yWindow="4245" windowWidth="21600" windowHeight="11235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K16" i="1" s="1"/>
  <c r="H17" i="1"/>
  <c r="I17" i="1"/>
  <c r="K17" i="1" s="1"/>
  <c r="H18" i="1"/>
  <c r="I18" i="1"/>
  <c r="K18" i="1" s="1"/>
  <c r="H19" i="1"/>
  <c r="I19" i="1"/>
  <c r="K19" i="1" s="1"/>
  <c r="H20" i="1"/>
  <c r="I20" i="1"/>
  <c r="K20" i="1" s="1"/>
  <c r="H21" i="1"/>
  <c r="I21" i="1"/>
  <c r="K21" i="1" s="1"/>
  <c r="H22" i="1"/>
  <c r="I22" i="1"/>
  <c r="K22" i="1" s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K30" i="1" s="1"/>
  <c r="H31" i="1"/>
  <c r="I31" i="1"/>
  <c r="H32" i="1"/>
  <c r="I32" i="1"/>
  <c r="K32" i="1" s="1"/>
  <c r="H33" i="1"/>
  <c r="I33" i="1"/>
  <c r="K33" i="1" s="1"/>
  <c r="H34" i="1"/>
  <c r="I34" i="1"/>
  <c r="K34" i="1" s="1"/>
  <c r="H35" i="1"/>
  <c r="I35" i="1"/>
  <c r="K35" i="1" s="1"/>
  <c r="H36" i="1"/>
  <c r="I36" i="1"/>
  <c r="K36" i="1" s="1"/>
  <c r="H37" i="1"/>
  <c r="I37" i="1"/>
  <c r="K37" i="1" s="1"/>
  <c r="H38" i="1"/>
  <c r="I38" i="1"/>
  <c r="K38" i="1" s="1"/>
  <c r="H39" i="1"/>
  <c r="I39" i="1"/>
  <c r="H40" i="1"/>
  <c r="I40" i="1"/>
  <c r="H41" i="1"/>
  <c r="I41" i="1"/>
  <c r="H42" i="1"/>
  <c r="I42" i="1"/>
  <c r="K7" i="1"/>
  <c r="K8" i="1"/>
  <c r="K9" i="1"/>
  <c r="K10" i="1"/>
  <c r="K11" i="1"/>
  <c r="K12" i="1"/>
  <c r="K13" i="1"/>
  <c r="K14" i="1"/>
  <c r="K23" i="1"/>
  <c r="K24" i="1"/>
  <c r="K25" i="1"/>
  <c r="K26" i="1"/>
  <c r="K27" i="1"/>
  <c r="K28" i="1"/>
  <c r="K29" i="1"/>
  <c r="K31" i="1"/>
  <c r="K39" i="1"/>
  <c r="K40" i="1"/>
  <c r="K41" i="1"/>
  <c r="K42" i="1"/>
  <c r="I6" i="1"/>
  <c r="K6" i="1" s="1"/>
  <c r="H6" i="1"/>
  <c r="K43" i="1" l="1"/>
</calcChain>
</file>

<file path=xl/sharedStrings.xml><?xml version="1.0" encoding="utf-8"?>
<sst xmlns="http://schemas.openxmlformats.org/spreadsheetml/2006/main" count="126" uniqueCount="88">
  <si>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</si>
  <si>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</si>
  <si>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</si>
  <si>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</si>
  <si>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</si>
  <si>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</si>
  <si>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Технические характеристики</t>
  </si>
  <si>
    <t>Ед. изм.</t>
  </si>
  <si>
    <t>Кол-во</t>
  </si>
  <si>
    <t>Предлагаемая цена одной единицы продукции, руб. без НДС</t>
  </si>
  <si>
    <t>Предлагаемая сумма  продукции, руб. без НДС</t>
  </si>
  <si>
    <t>шт</t>
  </si>
  <si>
    <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204"/>
      </rPr>
      <t>предлагаемой</t>
    </r>
    <r>
      <rPr>
        <b/>
        <sz val="12"/>
        <color rgb="FF000000"/>
        <rFont val="Times New Roman"/>
        <family val="1"/>
        <charset val="204"/>
      </rPr>
      <t xml:space="preserve"> к поставке</t>
    </r>
  </si>
  <si>
    <r>
      <t xml:space="preserve">Технические 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</si>
  <si>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Фильтр воздушный карманный ФВК-355-355-300-3-F7</t>
  </si>
  <si>
    <t>Фильтр воздушный для фанкойла ФВФ-374-355-5-G3 рамка</t>
  </si>
  <si>
    <t>Фильтр воздушный карманный ФВК-480-280-200-4-G4</t>
  </si>
  <si>
    <t>Фильтр воздушный карманный ФВК-480-280-520-4-F7</t>
  </si>
  <si>
    <t>Фильтр воздушный карманный ФВК-498-298-210-5-G4</t>
  </si>
  <si>
    <t>Фильтр воздушный карманный ФВК-498-298-350-5-F7</t>
  </si>
  <si>
    <t>Фильтр воздушный карманный ФВК-578-328-210-5-G4</t>
  </si>
  <si>
    <t>Фильтр воздушный карманный ФВК-578-328-520-5-F7</t>
  </si>
  <si>
    <t>Фильтр воздушный карманный ФВК-578-378-210-5-G4</t>
  </si>
  <si>
    <t>Фильтр воздушный карманный ФВК-580-330-210-5-G4</t>
  </si>
  <si>
    <t>Фильтр воздушный карманный ФВК-580-330-520-5-F7</t>
  </si>
  <si>
    <t>Фильтр воздушный карманный ФВК-580-380-210-5-G4</t>
  </si>
  <si>
    <t>Фильтр воздушный карманный ФВК-580-380-520-5-F7</t>
  </si>
  <si>
    <t>Фильтр воздушный карманный ФВК-592-490-360-6-G4</t>
  </si>
  <si>
    <t>Фильтр воздушный карманный ФВК-592-490-500-6-F7</t>
  </si>
  <si>
    <t>Фильтр воздушный карманный ФВК-592-490-500-6-G4</t>
  </si>
  <si>
    <t>Фильтр воздушный карманный ФВК-592-592-360-10-F7</t>
  </si>
  <si>
    <t>Фильтр воздушный карманный ФВК-592-592-360-6-F7</t>
  </si>
  <si>
    <t>Фильтр воздушный карманный ФВК-592-592-360-6-G4</t>
  </si>
  <si>
    <t>Фильтр воздушный карманный ФВК-592-592-500-6-F7</t>
  </si>
  <si>
    <t>Фильтр воздушный карманный ФВК-598-298-210-6-G4</t>
  </si>
  <si>
    <t>Фильтр воздушный карманный ФВК-598-298-520-6-F7</t>
  </si>
  <si>
    <t>Фильтр воздушный карманный ФВК-678-378-210-6-G4</t>
  </si>
  <si>
    <t>Фильтр воздушный карманный ФВК-678-378-520-6-F7</t>
  </si>
  <si>
    <t>Фильтр воздушный карманный ФВК-678-428-210-6-G4</t>
  </si>
  <si>
    <t>Фильтр воздушный карманный ФВК-678-428-600-6-F7</t>
  </si>
  <si>
    <t>Фильтр воздушный карманный ФВК-680-420-210-6-G4</t>
  </si>
  <si>
    <t>Фильтр воздушный карманный ФВК-680-420-520-6-F7</t>
  </si>
  <si>
    <t>Фильтр воздушный карманный ФВК-780-480-210-7-G4</t>
  </si>
  <si>
    <t>Фильтр воздушный карманный ФВК-780-480-600-7-F7</t>
  </si>
  <si>
    <t>Фильтр воздушный карманный ФВК-880-580-210-8-G4</t>
  </si>
  <si>
    <t>Фильтр воздушный карманный ФВК-880-580-680-8-F7</t>
  </si>
  <si>
    <t>Фильтр воздушный карманный ФВК-892-592-360-9-F7</t>
  </si>
  <si>
    <t>Фильтр воздушный карманный ФВК-892-592-360-9-G4</t>
  </si>
  <si>
    <t>Фильтр воздушный карманный ФВК-892-892-360-9-G4</t>
  </si>
  <si>
    <t>Фильтр воздушный карманный ФВК-892-892-500-9-F7</t>
  </si>
  <si>
    <t>Ширина, мм – 355;
Высота, мм – 355;
Глубина, мм – 300;
Кол-во карманов, шт – 3;
Ширина рамки, мм – 25;
Класс очистки – F7;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</si>
  <si>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480;
Высота, мм – 280;
Глубина, мм – 200;
Кол-во карманов, шт – 4;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</si>
  <si>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480;
Высота, мм – 280;
Глубина, мм – 520;
Кол-во карманов, шт – 4;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</si>
  <si>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498;
Высота, мм – 298;
Глубина, мм – 210;
Кол-во карманов, шт – 5;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</si>
  <si>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498;
Высота, мм – 298;
Глубина, мм – 350;
Кол-во карманов, шт – 5;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</si>
  <si>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578;
Высота, мм – 328;
Глубина, мм – 210;
Кол-во карманов, шт – 5;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</si>
  <si>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578;
Высота, мм – 378;
Глубина, мм – 210;
Кол-во карманов, шт – 5;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</si>
  <si>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578;
Высота, мм – 328;
Глубина, мм – 520;
Кол-во карманов, шт – 5;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</si>
  <si>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580;
Высота, мм – 330;
Глубина, мм – 210;
Кол-во карманов, шт – 5;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</si>
  <si>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580;
Высота, мм – 330;
Глубина, мм – 520;
Кол-во карманов, шт – 5;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</si>
  <si>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580;
Высота, мм – 380;
Глубина, мм – 210;
Кол-во карманов, шт – 5;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</si>
  <si>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580;
Высота, мм – 380;
Глубина, мм – 520;
Кол-во карманов, шт – 5;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</si>
  <si>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592;
Высота, мм – 490;
Глубина, мм – 360;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</si>
  <si>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592;
Высота, мм – 490;
Глубина, мм – 500;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</si>
  <si>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592;
Высота, мм – 490;
Глубина, мм – 500;
Кол-во карманов, шт – 6;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</si>
  <si>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592;
Высота, мм – 592;
Глубина, мм – 360;
Кол-во карманов, шт – 10;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</si>
  <si>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592;
Высота, мм – 592;
Глубина, мм – 360;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</si>
  <si>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592;
Высота, мм – 592;
Глубина, мм – 360;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</si>
  <si>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592;
Высота, мм – 592;
Глубина, мм – 500;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</si>
  <si>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598;
Высота, мм – 298;
Глубина, мм – 210;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</si>
  <si>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598;
Высота, мм – 298;
Глубина, мм – 520;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</si>
  <si>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678;
Высота, мм – 378;
Глубина, мм – 210;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</si>
  <si>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678;
Высота, мм – 378;
Глубина, мм – 520;
Кол-во карманов, шт – 6;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</si>
  <si>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678;
Высота, мм – 428;
Глубина, мм – 210;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</si>
  <si>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678;
Высота, мм – 428;
Глубина, мм – 600;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</si>
  <si>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680;
Высота, мм – 420;
Глубина, мм – 210;
Кол-во карманов, шт – 6;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</si>
  <si>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680;
Высота, мм – 420;
Глубина, мм – 520;
Кол-во карманов, шт – 6;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</si>
  <si>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780;
Высота, мм – 480;
Глубина, мм – 210;
Кол-во карманов, шт – 7;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</si>
  <si>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780;
Высота, мм – 480;
Глубина, мм – 600;
Кол-во карманов, шт – 7;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</si>
  <si>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880;
Высота, мм – 580;
Глубина, мм – 210;
Кол-во карманов, шт – 8;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</si>
  <si>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880;
Высота, мм – 580;
Глубина, мм – 680;
Кол-во карманов, шт – 8;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</si>
  <si>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892;
Высота, мм – 592;
Глубина, мм – 360;
Кол-во карманов, шт – 9;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</si>
  <si>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892;
Высота, мм – 592;
Глубина, мм – 360;
Кол-во карманов, шт – 9;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</si>
  <si>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892;
Высота, мм – 892;
Глубина, мм – 360;
Кол-во карманов, шт – 9; 
Ширина рамки, мм – 25;
Класс очистки – G4
Вид очистки – грубая очистка атмосферного воздуха;
Материал рамки – оцинкованная сталь.</t>
  </si>
  <si>
    <t>Ширина, мм – 892;
Высота, мм – 892;
Глубина, мм – 500;
Кол-во карманов, шт – 9; 
Ширина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</t>
  </si>
  <si>
    <t>Ширина, мм – 374;
Высота, мм – 355;
Толщина, мм – 5;
Кол-во карманов, шт – 5;
Класс очистки – G3.</t>
  </si>
  <si>
    <t>Фильтр воздушный карманный ФВК-578-378-520-5-F7</t>
  </si>
  <si>
    <t>Ширина, мм – 578;
Высота, мм – 378;
Глубина кармана, мм – 520;
Кол-во карманов, шт – 5; 
Глубина рамки, мм – 25;
Класс очистки – F7
Вид очистки – тонкая очистка атмосферного воздуха;
Фильтровальный материал – Мельтблаун;
Материал уплотнителя – изолон;
Материал рамки – оцинкованная сталь.
Способ фиксации фильтрующих карманов – Спицы.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</si>
</sst>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₽&quot;"/>
    <numFmt numFmtId="165" formatCode="_-* #,##0.00_-;\-* #,##0.00_-;_-* \-??_-;_-@_-"/>
    <numFmt numFmtId="166" formatCode="#,##0.00_ ;\-#,##0.00\ "/>
  </numFmts>
  <fonts count="9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5" fillId="0" borderId="0" applyBorder="0" applyProtection="0"/>
    <xf numFmtId="0" fontId="5" fillId="0" borderId="0"/>
  </cellStyleXfs>
  <cellXfs count="30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164" fontId="1" fillId="0" borderId="0" xfId="0" applyNumberFormat="1" applyFont="1" applyAlignme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164" fontId="8" fillId="0" borderId="3" xfId="0" applyNumberFormat="1" applyFont="1" applyBorder="1" applyAlignment="1" applyProtection="1">
      <alignment horizontal="center" vertical="center" wrapText="1"/>
    </xf>
    <xf numFmtId="166" fontId="1" fillId="0" borderId="3" xfId="1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4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0"/>
  <sheetViews>
    <sheetView tabSelected="1" zoomScale="55" zoomScaleNormal="55" workbookViewId="0">
      <selection activeCell="B6" sqref="B6"/>
    </sheetView>
  </sheetViews>
  <sheetFormatPr defaultRowHeight="15.75" x14ac:dyDescent="0.25"/>
  <cols>
    <col min="1" max="1" width="5.7109375" style="21" customWidth="1"/>
    <col min="2" max="2" width="50.85546875" style="21" customWidth="1"/>
    <col min="3" max="3" width="90.7109375" style="21" customWidth="1"/>
    <col min="4" max="4" width="9.140625" style="21"/>
    <col min="5" max="5" width="9.5703125" style="21" bestFit="1" customWidth="1"/>
    <col min="6" max="6" width="24.5703125" style="21" customWidth="1"/>
    <col min="7" max="7" width="36.28515625" style="21" customWidth="1"/>
    <col min="8" max="8" width="9.140625" style="21"/>
    <col min="9" max="9" width="9.5703125" style="21" bestFit="1" customWidth="1"/>
    <col min="10" max="11" width="20.28515625" style="21" customWidth="1"/>
    <col min="12" max="16384" width="9.140625" style="21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x14ac:dyDescent="0.25">
      <c r="A2" s="9"/>
      <c r="B2" s="9"/>
      <c r="C2" s="10"/>
      <c r="D2" s="9"/>
      <c r="E2" s="9"/>
      <c r="F2" s="9"/>
      <c r="G2" s="9"/>
      <c r="H2" s="9"/>
      <c r="I2" s="9"/>
      <c r="J2" s="1"/>
      <c r="K2" s="1"/>
    </row>
    <row r="3" spans="1:12" ht="50.25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78.75" customHeight="1" x14ac:dyDescent="0.25">
      <c r="A4" s="27" t="s">
        <v>2</v>
      </c>
      <c r="B4" s="27"/>
      <c r="C4" s="27"/>
      <c r="D4" s="27"/>
      <c r="E4" s="28"/>
      <c r="F4" s="24" t="s">
        <v>3</v>
      </c>
      <c r="G4" s="25"/>
      <c r="H4" s="25"/>
      <c r="I4" s="25"/>
      <c r="J4" s="25"/>
      <c r="K4" s="26"/>
    </row>
    <row r="5" spans="1:12" ht="78.75" x14ac:dyDescent="0.25">
      <c r="A5" s="11" t="s">
        <v>4</v>
      </c>
      <c r="B5" s="12" t="s">
        <v>5</v>
      </c>
      <c r="C5" s="6" t="s">
        <v>6</v>
      </c>
      <c r="D5" s="11" t="s">
        <v>7</v>
      </c>
      <c r="E5" s="12" t="s">
        <v>8</v>
      </c>
      <c r="F5" s="12" t="s">
        <v>12</v>
      </c>
      <c r="G5" s="6" t="s">
        <v>13</v>
      </c>
      <c r="H5" s="11" t="s">
        <v>7</v>
      </c>
      <c r="I5" s="12" t="s">
        <v>8</v>
      </c>
      <c r="J5" s="13" t="s">
        <v>9</v>
      </c>
      <c r="K5" s="13" t="s">
        <v>10</v>
      </c>
      <c r="L5" s="7"/>
    </row>
    <row r="6" spans="1:12" ht="181.5" customHeight="1" x14ac:dyDescent="0.25">
      <c r="A6" s="14">
        <v>1</v>
      </c>
      <c r="B6" s="15" t="s">
        <v>14</v>
      </c>
      <c r="C6" s="15" t="s">
        <v>50</v>
      </c>
      <c r="D6" s="16" t="s">
        <v>11</v>
      </c>
      <c r="E6" s="14">
        <v>144</v>
      </c>
      <c r="F6" s="29"/>
      <c r="G6" s="29"/>
      <c r="H6" s="16" t="str">
        <f>D6</f>
        <v>шт</v>
      </c>
      <c r="I6" s="14">
        <f>E6</f>
        <v>144</v>
      </c>
      <c r="J6" s="17"/>
      <c r="K6" s="18">
        <f>I6*J6</f>
        <v>0</v>
      </c>
    </row>
    <row r="7" spans="1:12" ht="109.5" customHeight="1" x14ac:dyDescent="0.25">
      <c r="A7" s="19">
        <v>2</v>
      </c>
      <c r="B7" s="15" t="s">
        <v>15</v>
      </c>
      <c r="C7" s="15" t="s">
        <v>85</v>
      </c>
      <c r="D7" s="16" t="s">
        <v>11</v>
      </c>
      <c r="E7" s="19">
        <v>144</v>
      </c>
      <c r="F7" s="29"/>
      <c r="G7" s="29"/>
      <c r="H7" s="16" t="str">
        <f t="shared" ref="H7:H42" si="0">D7</f>
        <v>шт</v>
      </c>
      <c r="I7" s="14">
        <f t="shared" ref="I7:I42" si="1">E7</f>
        <v>144</v>
      </c>
      <c r="J7" s="17"/>
      <c r="K7" s="18">
        <f t="shared" ref="K7:K38" si="2">I7*J7</f>
        <v>0</v>
      </c>
    </row>
    <row r="8" spans="1:12" ht="181.5" customHeight="1" x14ac:dyDescent="0.25">
      <c r="A8" s="14">
        <v>3</v>
      </c>
      <c r="B8" s="15" t="s">
        <v>16</v>
      </c>
      <c r="C8" s="15" t="s">
        <v>51</v>
      </c>
      <c r="D8" s="16" t="s">
        <v>11</v>
      </c>
      <c r="E8" s="19">
        <v>72</v>
      </c>
      <c r="F8" s="29"/>
      <c r="G8" s="29"/>
      <c r="H8" s="16" t="str">
        <f t="shared" si="0"/>
        <v>шт</v>
      </c>
      <c r="I8" s="14">
        <f t="shared" si="1"/>
        <v>72</v>
      </c>
      <c r="J8" s="17"/>
      <c r="K8" s="18">
        <f t="shared" si="2"/>
        <v>0</v>
      </c>
    </row>
    <row r="9" spans="1:12" ht="181.5" customHeight="1" x14ac:dyDescent="0.25">
      <c r="A9" s="19">
        <v>4</v>
      </c>
      <c r="B9" s="15" t="s">
        <v>17</v>
      </c>
      <c r="C9" s="15" t="s">
        <v>52</v>
      </c>
      <c r="D9" s="16" t="s">
        <v>11</v>
      </c>
      <c r="E9" s="19">
        <v>72</v>
      </c>
      <c r="F9" s="29"/>
      <c r="G9" s="29"/>
      <c r="H9" s="16" t="str">
        <f t="shared" si="0"/>
        <v>шт</v>
      </c>
      <c r="I9" s="14">
        <f t="shared" si="1"/>
        <v>72</v>
      </c>
      <c r="J9" s="17"/>
      <c r="K9" s="18">
        <f t="shared" si="2"/>
        <v>0</v>
      </c>
    </row>
    <row r="10" spans="1:12" ht="181.5" customHeight="1" x14ac:dyDescent="0.25">
      <c r="A10" s="14">
        <v>5</v>
      </c>
      <c r="B10" s="15" t="s">
        <v>18</v>
      </c>
      <c r="C10" s="15" t="s">
        <v>53</v>
      </c>
      <c r="D10" s="16" t="s">
        <v>11</v>
      </c>
      <c r="E10" s="19">
        <v>36</v>
      </c>
      <c r="F10" s="29"/>
      <c r="G10" s="29"/>
      <c r="H10" s="16" t="str">
        <f t="shared" si="0"/>
        <v>шт</v>
      </c>
      <c r="I10" s="14">
        <f t="shared" si="1"/>
        <v>36</v>
      </c>
      <c r="J10" s="17"/>
      <c r="K10" s="18">
        <f t="shared" si="2"/>
        <v>0</v>
      </c>
    </row>
    <row r="11" spans="1:12" ht="181.5" customHeight="1" x14ac:dyDescent="0.25">
      <c r="A11" s="19">
        <v>6</v>
      </c>
      <c r="B11" s="15" t="s">
        <v>19</v>
      </c>
      <c r="C11" s="15" t="s">
        <v>54</v>
      </c>
      <c r="D11" s="16" t="s">
        <v>11</v>
      </c>
      <c r="E11" s="19">
        <v>36</v>
      </c>
      <c r="F11" s="29"/>
      <c r="G11" s="29"/>
      <c r="H11" s="16" t="str">
        <f t="shared" si="0"/>
        <v>шт</v>
      </c>
      <c r="I11" s="14">
        <f t="shared" si="1"/>
        <v>36</v>
      </c>
      <c r="J11" s="17"/>
      <c r="K11" s="18">
        <f t="shared" si="2"/>
        <v>0</v>
      </c>
    </row>
    <row r="12" spans="1:12" ht="181.5" customHeight="1" x14ac:dyDescent="0.25">
      <c r="A12" s="14">
        <v>7</v>
      </c>
      <c r="B12" s="15" t="s">
        <v>20</v>
      </c>
      <c r="C12" s="15" t="s">
        <v>55</v>
      </c>
      <c r="D12" s="16" t="s">
        <v>11</v>
      </c>
      <c r="E12" s="16">
        <v>144</v>
      </c>
      <c r="F12" s="29"/>
      <c r="G12" s="29"/>
      <c r="H12" s="16" t="str">
        <f t="shared" si="0"/>
        <v>шт</v>
      </c>
      <c r="I12" s="14">
        <f t="shared" si="1"/>
        <v>144</v>
      </c>
      <c r="J12" s="17"/>
      <c r="K12" s="18">
        <f t="shared" si="2"/>
        <v>0</v>
      </c>
    </row>
    <row r="13" spans="1:12" ht="181.5" customHeight="1" x14ac:dyDescent="0.25">
      <c r="A13" s="19">
        <v>8</v>
      </c>
      <c r="B13" s="15" t="s">
        <v>21</v>
      </c>
      <c r="C13" s="15" t="s">
        <v>57</v>
      </c>
      <c r="D13" s="16" t="s">
        <v>11</v>
      </c>
      <c r="E13" s="19">
        <v>108</v>
      </c>
      <c r="F13" s="29"/>
      <c r="G13" s="29"/>
      <c r="H13" s="16" t="str">
        <f t="shared" si="0"/>
        <v>шт</v>
      </c>
      <c r="I13" s="14">
        <f t="shared" si="1"/>
        <v>108</v>
      </c>
      <c r="J13" s="17"/>
      <c r="K13" s="18">
        <f t="shared" si="2"/>
        <v>0</v>
      </c>
    </row>
    <row r="14" spans="1:12" ht="181.5" customHeight="1" x14ac:dyDescent="0.25">
      <c r="A14" s="14">
        <v>9</v>
      </c>
      <c r="B14" s="15" t="s">
        <v>22</v>
      </c>
      <c r="C14" s="15" t="s">
        <v>56</v>
      </c>
      <c r="D14" s="16" t="s">
        <v>11</v>
      </c>
      <c r="E14" s="19">
        <v>72</v>
      </c>
      <c r="F14" s="29"/>
      <c r="G14" s="29"/>
      <c r="H14" s="16" t="str">
        <f t="shared" si="0"/>
        <v>шт</v>
      </c>
      <c r="I14" s="14">
        <f t="shared" si="1"/>
        <v>72</v>
      </c>
      <c r="J14" s="17"/>
      <c r="K14" s="18">
        <f t="shared" si="2"/>
        <v>0</v>
      </c>
    </row>
    <row r="15" spans="1:12" ht="181.5" customHeight="1" x14ac:dyDescent="0.25">
      <c r="A15" s="19">
        <v>10</v>
      </c>
      <c r="B15" s="15" t="s">
        <v>86</v>
      </c>
      <c r="C15" s="15" t="s">
        <v>87</v>
      </c>
      <c r="D15" s="16" t="s">
        <v>11</v>
      </c>
      <c r="E15" s="19">
        <v>72</v>
      </c>
      <c r="F15" s="29"/>
      <c r="G15" s="29"/>
      <c r="H15" s="16" t="str">
        <f t="shared" si="0"/>
        <v>шт</v>
      </c>
      <c r="I15" s="14">
        <f t="shared" si="1"/>
        <v>72</v>
      </c>
      <c r="J15" s="17"/>
      <c r="K15" s="18"/>
    </row>
    <row r="16" spans="1:12" ht="181.5" customHeight="1" x14ac:dyDescent="0.25">
      <c r="A16" s="14">
        <v>11</v>
      </c>
      <c r="B16" s="15" t="s">
        <v>23</v>
      </c>
      <c r="C16" s="15" t="s">
        <v>58</v>
      </c>
      <c r="D16" s="16" t="s">
        <v>11</v>
      </c>
      <c r="E16" s="19">
        <v>144</v>
      </c>
      <c r="F16" s="29"/>
      <c r="G16" s="29"/>
      <c r="H16" s="16" t="str">
        <f t="shared" si="0"/>
        <v>шт</v>
      </c>
      <c r="I16" s="14">
        <f t="shared" si="1"/>
        <v>144</v>
      </c>
      <c r="J16" s="17"/>
      <c r="K16" s="18">
        <f t="shared" si="2"/>
        <v>0</v>
      </c>
    </row>
    <row r="17" spans="1:11" ht="181.5" customHeight="1" x14ac:dyDescent="0.25">
      <c r="A17" s="19">
        <v>12</v>
      </c>
      <c r="B17" s="15" t="s">
        <v>24</v>
      </c>
      <c r="C17" s="15" t="s">
        <v>59</v>
      </c>
      <c r="D17" s="16" t="s">
        <v>11</v>
      </c>
      <c r="E17" s="19">
        <v>108</v>
      </c>
      <c r="F17" s="29"/>
      <c r="G17" s="29"/>
      <c r="H17" s="16" t="str">
        <f t="shared" si="0"/>
        <v>шт</v>
      </c>
      <c r="I17" s="14">
        <f t="shared" si="1"/>
        <v>108</v>
      </c>
      <c r="J17" s="17"/>
      <c r="K17" s="18">
        <f t="shared" si="2"/>
        <v>0</v>
      </c>
    </row>
    <row r="18" spans="1:11" ht="181.5" customHeight="1" x14ac:dyDescent="0.25">
      <c r="A18" s="14">
        <v>13</v>
      </c>
      <c r="B18" s="15" t="s">
        <v>25</v>
      </c>
      <c r="C18" s="15" t="s">
        <v>60</v>
      </c>
      <c r="D18" s="16" t="s">
        <v>11</v>
      </c>
      <c r="E18" s="19">
        <v>216</v>
      </c>
      <c r="F18" s="29"/>
      <c r="G18" s="29"/>
      <c r="H18" s="16" t="str">
        <f t="shared" si="0"/>
        <v>шт</v>
      </c>
      <c r="I18" s="14">
        <f t="shared" si="1"/>
        <v>216</v>
      </c>
      <c r="J18" s="17"/>
      <c r="K18" s="18">
        <f t="shared" si="2"/>
        <v>0</v>
      </c>
    </row>
    <row r="19" spans="1:11" ht="181.5" customHeight="1" x14ac:dyDescent="0.25">
      <c r="A19" s="19">
        <v>14</v>
      </c>
      <c r="B19" s="15" t="s">
        <v>26</v>
      </c>
      <c r="C19" s="15" t="s">
        <v>61</v>
      </c>
      <c r="D19" s="16" t="s">
        <v>11</v>
      </c>
      <c r="E19" s="19">
        <v>144</v>
      </c>
      <c r="F19" s="29"/>
      <c r="G19" s="29"/>
      <c r="H19" s="16" t="str">
        <f t="shared" si="0"/>
        <v>шт</v>
      </c>
      <c r="I19" s="14">
        <f t="shared" si="1"/>
        <v>144</v>
      </c>
      <c r="J19" s="17"/>
      <c r="K19" s="18">
        <f t="shared" si="2"/>
        <v>0</v>
      </c>
    </row>
    <row r="20" spans="1:11" ht="181.5" customHeight="1" x14ac:dyDescent="0.25">
      <c r="A20" s="14">
        <v>15</v>
      </c>
      <c r="B20" s="15" t="s">
        <v>27</v>
      </c>
      <c r="C20" s="15" t="s">
        <v>62</v>
      </c>
      <c r="D20" s="16" t="s">
        <v>11</v>
      </c>
      <c r="E20" s="19">
        <v>1080</v>
      </c>
      <c r="F20" s="29"/>
      <c r="G20" s="29"/>
      <c r="H20" s="16" t="str">
        <f t="shared" si="0"/>
        <v>шт</v>
      </c>
      <c r="I20" s="14">
        <f t="shared" si="1"/>
        <v>1080</v>
      </c>
      <c r="J20" s="17"/>
      <c r="K20" s="18">
        <f t="shared" si="2"/>
        <v>0</v>
      </c>
    </row>
    <row r="21" spans="1:11" ht="181.5" customHeight="1" x14ac:dyDescent="0.25">
      <c r="A21" s="19">
        <v>16</v>
      </c>
      <c r="B21" s="15" t="s">
        <v>28</v>
      </c>
      <c r="C21" s="15" t="s">
        <v>63</v>
      </c>
      <c r="D21" s="16" t="s">
        <v>11</v>
      </c>
      <c r="E21" s="19">
        <v>1080</v>
      </c>
      <c r="F21" s="29"/>
      <c r="G21" s="29"/>
      <c r="H21" s="16" t="str">
        <f t="shared" si="0"/>
        <v>шт</v>
      </c>
      <c r="I21" s="14">
        <f t="shared" si="1"/>
        <v>1080</v>
      </c>
      <c r="J21" s="17"/>
      <c r="K21" s="18">
        <f t="shared" si="2"/>
        <v>0</v>
      </c>
    </row>
    <row r="22" spans="1:11" ht="181.5" customHeight="1" x14ac:dyDescent="0.25">
      <c r="A22" s="14">
        <v>17</v>
      </c>
      <c r="B22" s="15" t="s">
        <v>29</v>
      </c>
      <c r="C22" s="15" t="s">
        <v>64</v>
      </c>
      <c r="D22" s="16" t="s">
        <v>11</v>
      </c>
      <c r="E22" s="19">
        <v>1080</v>
      </c>
      <c r="F22" s="29"/>
      <c r="G22" s="29"/>
      <c r="H22" s="16" t="str">
        <f t="shared" si="0"/>
        <v>шт</v>
      </c>
      <c r="I22" s="14">
        <f t="shared" si="1"/>
        <v>1080</v>
      </c>
      <c r="J22" s="17"/>
      <c r="K22" s="18">
        <f t="shared" si="2"/>
        <v>0</v>
      </c>
    </row>
    <row r="23" spans="1:11" ht="181.5" customHeight="1" x14ac:dyDescent="0.25">
      <c r="A23" s="19">
        <v>18</v>
      </c>
      <c r="B23" s="15" t="s">
        <v>30</v>
      </c>
      <c r="C23" s="15" t="s">
        <v>65</v>
      </c>
      <c r="D23" s="16" t="s">
        <v>11</v>
      </c>
      <c r="E23" s="19">
        <v>108</v>
      </c>
      <c r="F23" s="29"/>
      <c r="G23" s="29"/>
      <c r="H23" s="16" t="str">
        <f t="shared" si="0"/>
        <v>шт</v>
      </c>
      <c r="I23" s="14">
        <f t="shared" si="1"/>
        <v>108</v>
      </c>
      <c r="J23" s="17"/>
      <c r="K23" s="18">
        <f t="shared" si="2"/>
        <v>0</v>
      </c>
    </row>
    <row r="24" spans="1:11" ht="181.5" customHeight="1" x14ac:dyDescent="0.25">
      <c r="A24" s="14">
        <v>19</v>
      </c>
      <c r="B24" s="15" t="s">
        <v>31</v>
      </c>
      <c r="C24" s="15" t="s">
        <v>66</v>
      </c>
      <c r="D24" s="16" t="s">
        <v>11</v>
      </c>
      <c r="E24" s="19">
        <v>36</v>
      </c>
      <c r="F24" s="29"/>
      <c r="G24" s="29"/>
      <c r="H24" s="16" t="str">
        <f t="shared" si="0"/>
        <v>шт</v>
      </c>
      <c r="I24" s="14">
        <f t="shared" si="1"/>
        <v>36</v>
      </c>
      <c r="J24" s="17"/>
      <c r="K24" s="18">
        <f t="shared" si="2"/>
        <v>0</v>
      </c>
    </row>
    <row r="25" spans="1:11" ht="181.5" customHeight="1" x14ac:dyDescent="0.25">
      <c r="A25" s="19">
        <v>20</v>
      </c>
      <c r="B25" s="15" t="s">
        <v>32</v>
      </c>
      <c r="C25" s="15" t="s">
        <v>67</v>
      </c>
      <c r="D25" s="16" t="s">
        <v>11</v>
      </c>
      <c r="E25" s="19">
        <v>864</v>
      </c>
      <c r="F25" s="29"/>
      <c r="G25" s="29"/>
      <c r="H25" s="16" t="str">
        <f t="shared" si="0"/>
        <v>шт</v>
      </c>
      <c r="I25" s="14">
        <f t="shared" si="1"/>
        <v>864</v>
      </c>
      <c r="J25" s="17"/>
      <c r="K25" s="18">
        <f t="shared" si="2"/>
        <v>0</v>
      </c>
    </row>
    <row r="26" spans="1:11" ht="181.5" customHeight="1" x14ac:dyDescent="0.25">
      <c r="A26" s="14">
        <v>21</v>
      </c>
      <c r="B26" s="15" t="s">
        <v>33</v>
      </c>
      <c r="C26" s="15" t="s">
        <v>68</v>
      </c>
      <c r="D26" s="16" t="s">
        <v>11</v>
      </c>
      <c r="E26" s="19">
        <v>396</v>
      </c>
      <c r="F26" s="29"/>
      <c r="G26" s="29"/>
      <c r="H26" s="16" t="str">
        <f t="shared" si="0"/>
        <v>шт</v>
      </c>
      <c r="I26" s="14">
        <f t="shared" si="1"/>
        <v>396</v>
      </c>
      <c r="J26" s="17"/>
      <c r="K26" s="18">
        <f t="shared" si="2"/>
        <v>0</v>
      </c>
    </row>
    <row r="27" spans="1:11" ht="181.5" customHeight="1" x14ac:dyDescent="0.25">
      <c r="A27" s="19">
        <v>22</v>
      </c>
      <c r="B27" s="15" t="s">
        <v>34</v>
      </c>
      <c r="C27" s="15" t="s">
        <v>69</v>
      </c>
      <c r="D27" s="16" t="s">
        <v>11</v>
      </c>
      <c r="E27" s="19">
        <v>36</v>
      </c>
      <c r="F27" s="29"/>
      <c r="G27" s="29"/>
      <c r="H27" s="16" t="str">
        <f t="shared" si="0"/>
        <v>шт</v>
      </c>
      <c r="I27" s="14">
        <f t="shared" si="1"/>
        <v>36</v>
      </c>
      <c r="J27" s="17"/>
      <c r="K27" s="18">
        <f t="shared" si="2"/>
        <v>0</v>
      </c>
    </row>
    <row r="28" spans="1:11" ht="181.5" customHeight="1" x14ac:dyDescent="0.25">
      <c r="A28" s="14">
        <v>23</v>
      </c>
      <c r="B28" s="15" t="s">
        <v>35</v>
      </c>
      <c r="C28" s="15" t="s">
        <v>70</v>
      </c>
      <c r="D28" s="16" t="s">
        <v>11</v>
      </c>
      <c r="E28" s="19">
        <v>36</v>
      </c>
      <c r="F28" s="29"/>
      <c r="G28" s="29"/>
      <c r="H28" s="16" t="str">
        <f t="shared" si="0"/>
        <v>шт</v>
      </c>
      <c r="I28" s="14">
        <f t="shared" si="1"/>
        <v>36</v>
      </c>
      <c r="J28" s="17"/>
      <c r="K28" s="18">
        <f t="shared" si="2"/>
        <v>0</v>
      </c>
    </row>
    <row r="29" spans="1:11" ht="181.5" customHeight="1" x14ac:dyDescent="0.25">
      <c r="A29" s="19">
        <v>24</v>
      </c>
      <c r="B29" s="15" t="s">
        <v>36</v>
      </c>
      <c r="C29" s="15" t="s">
        <v>71</v>
      </c>
      <c r="D29" s="16" t="s">
        <v>11</v>
      </c>
      <c r="E29" s="19">
        <v>72</v>
      </c>
      <c r="F29" s="29"/>
      <c r="G29" s="29"/>
      <c r="H29" s="16" t="str">
        <f t="shared" si="0"/>
        <v>шт</v>
      </c>
      <c r="I29" s="14">
        <f t="shared" si="1"/>
        <v>72</v>
      </c>
      <c r="J29" s="17"/>
      <c r="K29" s="18">
        <f t="shared" si="2"/>
        <v>0</v>
      </c>
    </row>
    <row r="30" spans="1:11" ht="181.5" customHeight="1" x14ac:dyDescent="0.25">
      <c r="A30" s="14">
        <v>25</v>
      </c>
      <c r="B30" s="15" t="s">
        <v>37</v>
      </c>
      <c r="C30" s="15" t="s">
        <v>72</v>
      </c>
      <c r="D30" s="16" t="s">
        <v>11</v>
      </c>
      <c r="E30" s="19">
        <v>36</v>
      </c>
      <c r="F30" s="29"/>
      <c r="G30" s="29"/>
      <c r="H30" s="16" t="str">
        <f t="shared" si="0"/>
        <v>шт</v>
      </c>
      <c r="I30" s="14">
        <f t="shared" si="1"/>
        <v>36</v>
      </c>
      <c r="J30" s="17"/>
      <c r="K30" s="18">
        <f t="shared" si="2"/>
        <v>0</v>
      </c>
    </row>
    <row r="31" spans="1:11" ht="181.5" customHeight="1" x14ac:dyDescent="0.25">
      <c r="A31" s="19">
        <v>26</v>
      </c>
      <c r="B31" s="15" t="s">
        <v>38</v>
      </c>
      <c r="C31" s="15" t="s">
        <v>73</v>
      </c>
      <c r="D31" s="16" t="s">
        <v>11</v>
      </c>
      <c r="E31" s="19">
        <v>36</v>
      </c>
      <c r="F31" s="29"/>
      <c r="G31" s="29"/>
      <c r="H31" s="16" t="str">
        <f t="shared" si="0"/>
        <v>шт</v>
      </c>
      <c r="I31" s="14">
        <f t="shared" si="1"/>
        <v>36</v>
      </c>
      <c r="J31" s="17"/>
      <c r="K31" s="18">
        <f t="shared" si="2"/>
        <v>0</v>
      </c>
    </row>
    <row r="32" spans="1:11" ht="181.5" customHeight="1" x14ac:dyDescent="0.25">
      <c r="A32" s="14">
        <v>27</v>
      </c>
      <c r="B32" s="15" t="s">
        <v>39</v>
      </c>
      <c r="C32" s="15" t="s">
        <v>74</v>
      </c>
      <c r="D32" s="16" t="s">
        <v>11</v>
      </c>
      <c r="E32" s="19">
        <v>36</v>
      </c>
      <c r="F32" s="29"/>
      <c r="G32" s="29"/>
      <c r="H32" s="16" t="str">
        <f t="shared" si="0"/>
        <v>шт</v>
      </c>
      <c r="I32" s="14">
        <f t="shared" si="1"/>
        <v>36</v>
      </c>
      <c r="J32" s="17"/>
      <c r="K32" s="18">
        <f t="shared" si="2"/>
        <v>0</v>
      </c>
    </row>
    <row r="33" spans="1:26" ht="181.5" customHeight="1" x14ac:dyDescent="0.25">
      <c r="A33" s="19">
        <v>28</v>
      </c>
      <c r="B33" s="15" t="s">
        <v>40</v>
      </c>
      <c r="C33" s="15" t="s">
        <v>75</v>
      </c>
      <c r="D33" s="16" t="s">
        <v>11</v>
      </c>
      <c r="E33" s="19">
        <v>36</v>
      </c>
      <c r="F33" s="29"/>
      <c r="G33" s="29"/>
      <c r="H33" s="16" t="str">
        <f t="shared" si="0"/>
        <v>шт</v>
      </c>
      <c r="I33" s="14">
        <f t="shared" si="1"/>
        <v>36</v>
      </c>
      <c r="J33" s="17"/>
      <c r="K33" s="18">
        <f t="shared" si="2"/>
        <v>0</v>
      </c>
    </row>
    <row r="34" spans="1:26" ht="181.5" customHeight="1" x14ac:dyDescent="0.25">
      <c r="A34" s="14">
        <v>29</v>
      </c>
      <c r="B34" s="15" t="s">
        <v>41</v>
      </c>
      <c r="C34" s="15" t="s">
        <v>76</v>
      </c>
      <c r="D34" s="16" t="s">
        <v>11</v>
      </c>
      <c r="E34" s="19">
        <v>36</v>
      </c>
      <c r="F34" s="29"/>
      <c r="G34" s="29"/>
      <c r="H34" s="16" t="str">
        <f t="shared" si="0"/>
        <v>шт</v>
      </c>
      <c r="I34" s="14">
        <f t="shared" si="1"/>
        <v>36</v>
      </c>
      <c r="J34" s="17"/>
      <c r="K34" s="18">
        <f t="shared" si="2"/>
        <v>0</v>
      </c>
    </row>
    <row r="35" spans="1:26" ht="181.5" customHeight="1" x14ac:dyDescent="0.25">
      <c r="A35" s="19">
        <v>30</v>
      </c>
      <c r="B35" s="15" t="s">
        <v>42</v>
      </c>
      <c r="C35" s="15" t="s">
        <v>77</v>
      </c>
      <c r="D35" s="16" t="s">
        <v>11</v>
      </c>
      <c r="E35" s="19">
        <v>288</v>
      </c>
      <c r="F35" s="29"/>
      <c r="G35" s="29"/>
      <c r="H35" s="16" t="str">
        <f t="shared" si="0"/>
        <v>шт</v>
      </c>
      <c r="I35" s="14">
        <f t="shared" si="1"/>
        <v>288</v>
      </c>
      <c r="J35" s="17"/>
      <c r="K35" s="18">
        <f t="shared" si="2"/>
        <v>0</v>
      </c>
    </row>
    <row r="36" spans="1:26" ht="181.5" customHeight="1" x14ac:dyDescent="0.25">
      <c r="A36" s="14">
        <v>31</v>
      </c>
      <c r="B36" s="15" t="s">
        <v>43</v>
      </c>
      <c r="C36" s="15" t="s">
        <v>78</v>
      </c>
      <c r="D36" s="16" t="s">
        <v>11</v>
      </c>
      <c r="E36" s="19">
        <v>144</v>
      </c>
      <c r="F36" s="29"/>
      <c r="G36" s="29"/>
      <c r="H36" s="16" t="str">
        <f t="shared" si="0"/>
        <v>шт</v>
      </c>
      <c r="I36" s="14">
        <f t="shared" si="1"/>
        <v>144</v>
      </c>
      <c r="J36" s="17"/>
      <c r="K36" s="18">
        <f t="shared" si="2"/>
        <v>0</v>
      </c>
    </row>
    <row r="37" spans="1:26" ht="181.5" customHeight="1" x14ac:dyDescent="0.25">
      <c r="A37" s="19">
        <v>32</v>
      </c>
      <c r="B37" s="15" t="s">
        <v>44</v>
      </c>
      <c r="C37" s="15" t="s">
        <v>79</v>
      </c>
      <c r="D37" s="16" t="s">
        <v>11</v>
      </c>
      <c r="E37" s="19">
        <v>72</v>
      </c>
      <c r="F37" s="29"/>
      <c r="G37" s="29"/>
      <c r="H37" s="16" t="str">
        <f t="shared" si="0"/>
        <v>шт</v>
      </c>
      <c r="I37" s="14">
        <f t="shared" si="1"/>
        <v>72</v>
      </c>
      <c r="J37" s="17"/>
      <c r="K37" s="18">
        <f t="shared" si="2"/>
        <v>0</v>
      </c>
    </row>
    <row r="38" spans="1:26" ht="181.5" customHeight="1" x14ac:dyDescent="0.25">
      <c r="A38" s="14">
        <v>33</v>
      </c>
      <c r="B38" s="15" t="s">
        <v>45</v>
      </c>
      <c r="C38" s="15" t="s">
        <v>80</v>
      </c>
      <c r="D38" s="16" t="s">
        <v>11</v>
      </c>
      <c r="E38" s="19">
        <v>36</v>
      </c>
      <c r="F38" s="29"/>
      <c r="G38" s="29"/>
      <c r="H38" s="16" t="str">
        <f t="shared" si="0"/>
        <v>шт</v>
      </c>
      <c r="I38" s="14">
        <f t="shared" si="1"/>
        <v>36</v>
      </c>
      <c r="J38" s="17"/>
      <c r="K38" s="18">
        <f t="shared" si="2"/>
        <v>0</v>
      </c>
    </row>
    <row r="39" spans="1:26" ht="181.5" customHeight="1" x14ac:dyDescent="0.25">
      <c r="A39" s="19">
        <v>34</v>
      </c>
      <c r="B39" s="15" t="s">
        <v>46</v>
      </c>
      <c r="C39" s="15" t="s">
        <v>81</v>
      </c>
      <c r="D39" s="16" t="s">
        <v>11</v>
      </c>
      <c r="E39" s="19">
        <v>72</v>
      </c>
      <c r="F39" s="29"/>
      <c r="G39" s="29"/>
      <c r="H39" s="16" t="str">
        <f t="shared" si="0"/>
        <v>шт</v>
      </c>
      <c r="I39" s="14">
        <f t="shared" si="1"/>
        <v>72</v>
      </c>
      <c r="J39" s="17"/>
      <c r="K39" s="18">
        <f t="shared" ref="K39:K42" si="3">I39*J39</f>
        <v>0</v>
      </c>
    </row>
    <row r="40" spans="1:26" ht="181.5" customHeight="1" x14ac:dyDescent="0.25">
      <c r="A40" s="14">
        <v>35</v>
      </c>
      <c r="B40" s="15" t="s">
        <v>47</v>
      </c>
      <c r="C40" s="15" t="s">
        <v>82</v>
      </c>
      <c r="D40" s="16" t="s">
        <v>11</v>
      </c>
      <c r="E40" s="19">
        <v>144</v>
      </c>
      <c r="F40" s="29"/>
      <c r="G40" s="29"/>
      <c r="H40" s="16" t="str">
        <f t="shared" si="0"/>
        <v>шт</v>
      </c>
      <c r="I40" s="14">
        <f t="shared" si="1"/>
        <v>144</v>
      </c>
      <c r="J40" s="17"/>
      <c r="K40" s="18">
        <f t="shared" si="3"/>
        <v>0</v>
      </c>
    </row>
    <row r="41" spans="1:26" ht="181.5" customHeight="1" x14ac:dyDescent="0.25">
      <c r="A41" s="19">
        <v>36</v>
      </c>
      <c r="B41" s="15" t="s">
        <v>48</v>
      </c>
      <c r="C41" s="15" t="s">
        <v>83</v>
      </c>
      <c r="D41" s="16" t="s">
        <v>11</v>
      </c>
      <c r="E41" s="19">
        <v>108</v>
      </c>
      <c r="F41" s="29"/>
      <c r="G41" s="29"/>
      <c r="H41" s="16" t="str">
        <f t="shared" si="0"/>
        <v>шт</v>
      </c>
      <c r="I41" s="14">
        <f t="shared" si="1"/>
        <v>108</v>
      </c>
      <c r="J41" s="17"/>
      <c r="K41" s="18">
        <f t="shared" si="3"/>
        <v>0</v>
      </c>
    </row>
    <row r="42" spans="1:26" ht="181.5" customHeight="1" x14ac:dyDescent="0.25">
      <c r="A42" s="14">
        <v>37</v>
      </c>
      <c r="B42" s="15" t="s">
        <v>49</v>
      </c>
      <c r="C42" s="15" t="s">
        <v>84</v>
      </c>
      <c r="D42" s="16" t="s">
        <v>11</v>
      </c>
      <c r="E42" s="19">
        <v>36</v>
      </c>
      <c r="F42" s="29"/>
      <c r="G42" s="29"/>
      <c r="H42" s="16" t="str">
        <f t="shared" si="0"/>
        <v>шт</v>
      </c>
      <c r="I42" s="14">
        <f t="shared" si="1"/>
        <v>36</v>
      </c>
      <c r="J42" s="17"/>
      <c r="K42" s="18">
        <f t="shared" si="3"/>
        <v>0</v>
      </c>
    </row>
    <row r="43" spans="1:26" x14ac:dyDescent="0.25">
      <c r="A43" s="1"/>
      <c r="B43" s="2"/>
      <c r="C43" s="3"/>
      <c r="D43" s="4"/>
      <c r="E43" s="1"/>
      <c r="F43" s="20"/>
      <c r="G43" s="20"/>
      <c r="H43" s="20"/>
      <c r="I43" s="20"/>
      <c r="J43" s="20"/>
      <c r="K43" s="20">
        <f>SUM(K6:K42)</f>
        <v>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2"/>
      <c r="C44" s="3"/>
      <c r="D44" s="4"/>
      <c r="E44" s="1"/>
      <c r="F44" s="5"/>
      <c r="G44" s="5"/>
      <c r="H44" s="5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2"/>
      <c r="C45" s="3"/>
      <c r="D45" s="4"/>
      <c r="E45" s="1"/>
      <c r="F45" s="5"/>
      <c r="G45" s="5"/>
      <c r="H45" s="5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2"/>
      <c r="C46" s="3"/>
      <c r="D46" s="4"/>
      <c r="E46" s="1"/>
      <c r="F46" s="5"/>
      <c r="G46" s="5"/>
      <c r="H46" s="5"/>
      <c r="I46" s="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2"/>
      <c r="C47" s="3"/>
      <c r="D47" s="4"/>
      <c r="E47" s="1"/>
      <c r="F47" s="5"/>
      <c r="G47" s="5"/>
      <c r="H47" s="5"/>
      <c r="I47" s="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2"/>
      <c r="C48" s="3"/>
      <c r="D48" s="4"/>
      <c r="E48" s="1"/>
      <c r="F48" s="5"/>
      <c r="G48" s="5"/>
      <c r="H48" s="5"/>
      <c r="I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2"/>
      <c r="C49" s="3"/>
      <c r="D49" s="4"/>
      <c r="E49" s="1"/>
      <c r="F49" s="5"/>
      <c r="G49" s="5"/>
      <c r="H49" s="5"/>
      <c r="I49" s="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2"/>
      <c r="C50" s="3"/>
      <c r="D50" s="4"/>
      <c r="E50" s="1"/>
      <c r="F50" s="5"/>
      <c r="G50" s="5"/>
      <c r="H50" s="5"/>
      <c r="I50" s="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2"/>
      <c r="C51" s="3"/>
      <c r="D51" s="4"/>
      <c r="E51" s="1"/>
      <c r="F51" s="5"/>
      <c r="G51" s="5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2"/>
      <c r="C52" s="3"/>
      <c r="D52" s="4"/>
      <c r="E52" s="1"/>
      <c r="F52" s="5"/>
      <c r="G52" s="5"/>
      <c r="H52" s="5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2"/>
      <c r="C53" s="3"/>
      <c r="D53" s="4"/>
      <c r="E53" s="1"/>
      <c r="F53" s="5"/>
      <c r="G53" s="5"/>
      <c r="H53" s="5"/>
      <c r="I53" s="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2"/>
      <c r="C54" s="3"/>
      <c r="D54" s="4"/>
      <c r="E54" s="1"/>
      <c r="F54" s="5"/>
      <c r="G54" s="5"/>
      <c r="H54" s="5"/>
      <c r="I54" s="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2"/>
      <c r="C55" s="3"/>
      <c r="D55" s="4"/>
      <c r="E55" s="1"/>
      <c r="F55" s="5"/>
      <c r="G55" s="5"/>
      <c r="H55" s="5"/>
      <c r="I55" s="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2"/>
      <c r="C56" s="3"/>
      <c r="D56" s="4"/>
      <c r="E56" s="8"/>
      <c r="F56" s="5"/>
      <c r="G56" s="5"/>
      <c r="H56" s="5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2"/>
      <c r="C57" s="3"/>
      <c r="D57" s="4"/>
      <c r="E57" s="1"/>
      <c r="F57" s="5"/>
      <c r="G57" s="5"/>
      <c r="H57" s="5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2"/>
      <c r="C58" s="3"/>
      <c r="D58" s="4"/>
      <c r="E58" s="1"/>
      <c r="F58" s="5"/>
      <c r="G58" s="5"/>
      <c r="H58" s="5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2"/>
      <c r="C59" s="3"/>
      <c r="D59" s="4"/>
      <c r="E59" s="1"/>
      <c r="F59" s="5"/>
      <c r="G59" s="5"/>
      <c r="H59" s="5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2"/>
      <c r="C60" s="3"/>
      <c r="D60" s="4"/>
      <c r="E60" s="1"/>
      <c r="F60" s="5"/>
      <c r="G60" s="5"/>
      <c r="H60" s="5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2"/>
      <c r="C61" s="3"/>
      <c r="D61" s="4"/>
      <c r="E61" s="1"/>
      <c r="F61" s="5"/>
      <c r="G61" s="5"/>
      <c r="H61" s="5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2"/>
      <c r="C62" s="3"/>
      <c r="D62" s="4"/>
      <c r="E62" s="1"/>
      <c r="F62" s="5"/>
      <c r="G62" s="5"/>
      <c r="H62" s="5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2"/>
      <c r="C63" s="3"/>
      <c r="D63" s="4"/>
      <c r="E63" s="1"/>
      <c r="F63" s="5"/>
      <c r="G63" s="5"/>
      <c r="H63" s="5"/>
      <c r="I63" s="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2"/>
      <c r="C64" s="3"/>
      <c r="D64" s="4"/>
      <c r="E64" s="1"/>
      <c r="F64" s="5"/>
      <c r="G64" s="5"/>
      <c r="H64" s="5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2"/>
      <c r="C65" s="3"/>
      <c r="D65" s="4"/>
      <c r="E65" s="1"/>
      <c r="F65" s="5"/>
      <c r="G65" s="5"/>
      <c r="H65" s="5"/>
      <c r="I65" s="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2"/>
      <c r="C66" s="3"/>
      <c r="D66" s="4"/>
      <c r="E66" s="1"/>
      <c r="F66" s="5"/>
      <c r="G66" s="5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2"/>
      <c r="C67" s="3"/>
      <c r="D67" s="4"/>
      <c r="E67" s="1"/>
      <c r="F67" s="5"/>
      <c r="G67" s="5"/>
      <c r="H67" s="5"/>
      <c r="I67" s="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2"/>
      <c r="C68" s="3"/>
      <c r="D68" s="4"/>
      <c r="E68" s="1"/>
      <c r="F68" s="5"/>
      <c r="G68" s="5"/>
      <c r="H68" s="5"/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2"/>
      <c r="C69" s="3"/>
      <c r="D69" s="4"/>
      <c r="E69" s="1"/>
      <c r="F69" s="5"/>
      <c r="G69" s="5"/>
      <c r="H69" s="5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2"/>
      <c r="C70" s="3"/>
      <c r="D70" s="4"/>
      <c r="E70" s="1"/>
      <c r="F70" s="5"/>
      <c r="G70" s="5"/>
      <c r="H70" s="5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2"/>
      <c r="C71" s="3"/>
      <c r="D71" s="4"/>
      <c r="E71" s="1"/>
      <c r="F71" s="5"/>
      <c r="G71" s="5"/>
      <c r="H71" s="5"/>
      <c r="I71" s="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2"/>
      <c r="C72" s="3"/>
      <c r="D72" s="4"/>
      <c r="E72" s="1"/>
      <c r="F72" s="5"/>
      <c r="G72" s="5"/>
      <c r="H72" s="5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2"/>
      <c r="C73" s="3"/>
      <c r="D73" s="4"/>
      <c r="E73" s="1"/>
      <c r="F73" s="5"/>
      <c r="G73" s="5"/>
      <c r="H73" s="5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2"/>
      <c r="C74" s="3"/>
      <c r="D74" s="4"/>
      <c r="E74" s="1"/>
      <c r="F74" s="5"/>
      <c r="G74" s="5"/>
      <c r="H74" s="5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2"/>
      <c r="C75" s="3"/>
      <c r="D75" s="4"/>
      <c r="E75" s="1"/>
      <c r="F75" s="5"/>
      <c r="G75" s="5"/>
      <c r="H75" s="5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2"/>
      <c r="C76" s="3"/>
      <c r="D76" s="4"/>
      <c r="E76" s="1"/>
      <c r="F76" s="5"/>
      <c r="G76" s="5"/>
      <c r="H76" s="5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2"/>
      <c r="C77" s="3"/>
      <c r="D77" s="4"/>
      <c r="E77" s="1"/>
      <c r="F77" s="5"/>
      <c r="G77" s="5"/>
      <c r="H77" s="5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2"/>
      <c r="C78" s="3"/>
      <c r="D78" s="4"/>
      <c r="E78" s="1"/>
      <c r="F78" s="5"/>
      <c r="G78" s="5"/>
      <c r="H78" s="5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2"/>
      <c r="C79" s="3"/>
      <c r="D79" s="4"/>
      <c r="E79" s="1"/>
      <c r="F79" s="5"/>
      <c r="G79" s="5"/>
      <c r="H79" s="5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2"/>
      <c r="C80" s="3"/>
      <c r="D80" s="4"/>
      <c r="E80" s="1"/>
      <c r="F80" s="5"/>
      <c r="G80" s="5"/>
      <c r="H80" s="5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2"/>
      <c r="C81" s="3"/>
      <c r="D81" s="4"/>
      <c r="E81" s="1"/>
      <c r="F81" s="5"/>
      <c r="G81" s="5"/>
      <c r="H81" s="5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2"/>
      <c r="C82" s="3"/>
      <c r="D82" s="4"/>
      <c r="E82" s="1"/>
      <c r="F82" s="5"/>
      <c r="G82" s="5"/>
      <c r="H82" s="5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2"/>
      <c r="C83" s="3"/>
      <c r="D83" s="4"/>
      <c r="E83" s="1"/>
      <c r="F83" s="5"/>
      <c r="G83" s="5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2"/>
      <c r="C84" s="3"/>
      <c r="D84" s="4"/>
      <c r="E84" s="1"/>
      <c r="F84" s="5"/>
      <c r="G84" s="5"/>
      <c r="H84" s="5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2"/>
      <c r="C85" s="3"/>
      <c r="D85" s="4"/>
      <c r="E85" s="1"/>
      <c r="F85" s="5"/>
      <c r="G85" s="5"/>
      <c r="H85" s="5"/>
      <c r="I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2"/>
      <c r="C86" s="3"/>
      <c r="D86" s="4"/>
      <c r="E86" s="1"/>
      <c r="F86" s="5"/>
      <c r="G86" s="5"/>
      <c r="H86" s="5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2"/>
      <c r="C87" s="3"/>
      <c r="D87" s="4"/>
      <c r="E87" s="1"/>
      <c r="F87" s="5"/>
      <c r="G87" s="5"/>
      <c r="H87" s="5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2"/>
      <c r="C88" s="3"/>
      <c r="D88" s="4"/>
      <c r="E88" s="1"/>
      <c r="F88" s="5"/>
      <c r="G88" s="5"/>
      <c r="H88" s="5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2"/>
      <c r="C89" s="3"/>
      <c r="D89" s="4"/>
      <c r="E89" s="1"/>
      <c r="F89" s="5"/>
      <c r="G89" s="5"/>
      <c r="H89" s="5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2"/>
      <c r="C90" s="3"/>
      <c r="D90" s="4"/>
      <c r="E90" s="1"/>
      <c r="F90" s="5"/>
      <c r="G90" s="5"/>
      <c r="H90" s="5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2"/>
      <c r="C91" s="3"/>
      <c r="D91" s="4"/>
      <c r="E91" s="1"/>
      <c r="F91" s="5"/>
      <c r="G91" s="5"/>
      <c r="H91" s="5"/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2"/>
      <c r="C92" s="3"/>
      <c r="D92" s="4"/>
      <c r="E92" s="1"/>
      <c r="F92" s="5"/>
      <c r="G92" s="5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2"/>
      <c r="C93" s="3"/>
      <c r="D93" s="4"/>
      <c r="E93" s="1"/>
      <c r="F93" s="5"/>
      <c r="G93" s="5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2"/>
      <c r="C94" s="3"/>
      <c r="D94" s="4"/>
      <c r="E94" s="1"/>
      <c r="F94" s="5"/>
      <c r="G94" s="5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2"/>
      <c r="C95" s="3"/>
      <c r="D95" s="4"/>
      <c r="E95" s="1"/>
      <c r="F95" s="5"/>
      <c r="G95" s="5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2"/>
      <c r="C96" s="3"/>
      <c r="D96" s="4"/>
      <c r="E96" s="1"/>
      <c r="F96" s="5"/>
      <c r="G96" s="5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2"/>
      <c r="C97" s="3"/>
      <c r="D97" s="4"/>
      <c r="E97" s="1"/>
      <c r="F97" s="5"/>
      <c r="G97" s="5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2"/>
      <c r="C98" s="3"/>
      <c r="D98" s="4"/>
      <c r="E98" s="1"/>
      <c r="F98" s="5"/>
      <c r="G98" s="5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2"/>
      <c r="C99" s="3"/>
      <c r="D99" s="4"/>
      <c r="E99" s="1"/>
      <c r="F99" s="5"/>
      <c r="G99" s="5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2"/>
      <c r="C100" s="3"/>
      <c r="D100" s="4"/>
      <c r="E100" s="1"/>
      <c r="F100" s="5"/>
      <c r="G100" s="5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2"/>
      <c r="C101" s="3"/>
      <c r="D101" s="4"/>
      <c r="E101" s="1"/>
      <c r="F101" s="5"/>
      <c r="G101" s="5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2"/>
      <c r="C102" s="3"/>
      <c r="D102" s="4"/>
      <c r="E102" s="1"/>
      <c r="F102" s="5"/>
      <c r="G102" s="5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2"/>
      <c r="C103" s="3"/>
      <c r="D103" s="4"/>
      <c r="E103" s="1"/>
      <c r="F103" s="5"/>
      <c r="G103" s="5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2"/>
      <c r="C104" s="3"/>
      <c r="D104" s="4"/>
      <c r="E104" s="1"/>
      <c r="F104" s="5"/>
      <c r="G104" s="5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2"/>
      <c r="C105" s="3"/>
      <c r="D105" s="4"/>
      <c r="E105" s="1"/>
      <c r="F105" s="5"/>
      <c r="G105" s="5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2"/>
      <c r="C106" s="3"/>
      <c r="D106" s="4"/>
      <c r="E106" s="1"/>
      <c r="F106" s="5"/>
      <c r="G106" s="5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2"/>
      <c r="C107" s="3"/>
      <c r="D107" s="4"/>
      <c r="E107" s="1"/>
      <c r="F107" s="5"/>
      <c r="G107" s="5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2"/>
      <c r="C108" s="3"/>
      <c r="D108" s="4"/>
      <c r="E108" s="1"/>
      <c r="F108" s="5"/>
      <c r="G108" s="5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2"/>
      <c r="C109" s="3"/>
      <c r="D109" s="4"/>
      <c r="E109" s="1"/>
      <c r="F109" s="5"/>
      <c r="G109" s="5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2"/>
      <c r="C110" s="3"/>
      <c r="D110" s="4"/>
      <c r="E110" s="1"/>
      <c r="F110" s="5"/>
      <c r="G110" s="5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2"/>
      <c r="C111" s="3"/>
      <c r="D111" s="4"/>
      <c r="E111" s="1"/>
      <c r="F111" s="5"/>
      <c r="G111" s="5"/>
      <c r="H111" s="5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2"/>
      <c r="C112" s="3"/>
      <c r="D112" s="4"/>
      <c r="E112" s="1"/>
      <c r="F112" s="5"/>
      <c r="G112" s="5"/>
      <c r="H112" s="5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2"/>
      <c r="C113" s="3"/>
      <c r="D113" s="4"/>
      <c r="E113" s="1"/>
      <c r="F113" s="5"/>
      <c r="G113" s="5"/>
      <c r="H113" s="5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2"/>
      <c r="C114" s="3"/>
      <c r="D114" s="4"/>
      <c r="E114" s="1"/>
      <c r="F114" s="5"/>
      <c r="G114" s="5"/>
      <c r="H114" s="5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2"/>
      <c r="C115" s="3"/>
      <c r="D115" s="4"/>
      <c r="E115" s="1"/>
      <c r="F115" s="5"/>
      <c r="G115" s="5"/>
      <c r="H115" s="5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2"/>
      <c r="C116" s="3"/>
      <c r="D116" s="4"/>
      <c r="E116" s="1"/>
      <c r="F116" s="5"/>
      <c r="G116" s="5"/>
      <c r="H116" s="5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2"/>
      <c r="C117" s="3"/>
      <c r="D117" s="4"/>
      <c r="E117" s="1"/>
      <c r="F117" s="5"/>
      <c r="G117" s="5"/>
      <c r="H117" s="5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2"/>
      <c r="C118" s="3"/>
      <c r="D118" s="4"/>
      <c r="E118" s="1"/>
      <c r="F118" s="5"/>
      <c r="G118" s="5"/>
      <c r="H118" s="5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347" spans="1:26" x14ac:dyDescent="0.25">
      <c r="A347" s="1"/>
      <c r="B347" s="2"/>
      <c r="C347" s="3"/>
      <c r="D347" s="4"/>
      <c r="E347" s="1"/>
      <c r="F347" s="5"/>
      <c r="G347" s="5"/>
      <c r="H347" s="5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2"/>
      <c r="C348" s="3"/>
      <c r="D348" s="4"/>
      <c r="E348" s="1"/>
      <c r="F348" s="5"/>
      <c r="G348" s="5"/>
      <c r="H348" s="5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51" spans="1:26" x14ac:dyDescent="0.25">
      <c r="A351" s="1"/>
      <c r="B351" s="2"/>
      <c r="C351" s="3"/>
      <c r="D351" s="4"/>
      <c r="E351" s="1"/>
      <c r="F351" s="5"/>
      <c r="G351" s="5"/>
      <c r="H351" s="5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8" spans="1:26" x14ac:dyDescent="0.25">
      <c r="A358" s="1"/>
      <c r="B358" s="2"/>
      <c r="C358" s="3"/>
      <c r="D358" s="4"/>
      <c r="E358" s="1"/>
      <c r="F358" s="5"/>
      <c r="G358" s="5"/>
      <c r="H358" s="5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60" spans="1:26" x14ac:dyDescent="0.25">
      <c r="A360" s="1"/>
      <c r="B360" s="2"/>
      <c r="C360" s="3"/>
      <c r="D360" s="4"/>
      <c r="E360" s="1"/>
      <c r="F360" s="5"/>
      <c r="G360" s="5"/>
      <c r="H360" s="5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2" spans="1:26" x14ac:dyDescent="0.25">
      <c r="A362" s="1"/>
      <c r="B362" s="2"/>
      <c r="C362" s="3"/>
      <c r="D362" s="4"/>
      <c r="E362" s="1"/>
      <c r="F362" s="5"/>
      <c r="G362" s="5"/>
      <c r="H362" s="5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70" spans="1:26" x14ac:dyDescent="0.25">
      <c r="A370" s="1"/>
      <c r="B370" s="2"/>
      <c r="C370" s="3"/>
      <c r="D370" s="4"/>
      <c r="E370" s="1"/>
      <c r="F370" s="5"/>
      <c r="G370" s="5"/>
      <c r="H370" s="5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</sheetData>
  <mergeCells count="4">
    <mergeCell ref="A1:K1"/>
    <mergeCell ref="A3:K3"/>
    <mergeCell ref="F4:K4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11</cp:revision>
  <dcterms:created xsi:type="dcterms:W3CDTF">2006-09-16T00:00:00Z</dcterms:created>
  <dcterms:modified xsi:type="dcterms:W3CDTF">2026-07-28T01:31:35Z</dcterms:modified>
  <dc:language>ru-RU</dc:language>
</cp:coreProperties>
</file>