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7701 авто перевозки 3л ЗП-М-4500 зд\ЗД ЗП-М-4500 2 круг\"/>
    </mc:Choice>
  </mc:AlternateContent>
  <bookViews>
    <workbookView xWindow="-120" yWindow="-120" windowWidth="29040" windowHeight="1584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  <c r="I13" i="1"/>
  <c r="G13" i="1"/>
  <c r="L10" i="1"/>
  <c r="H7" i="1"/>
  <c r="J7" i="1"/>
  <c r="K7" i="1"/>
  <c r="F7" i="1"/>
  <c r="H10" i="1"/>
  <c r="P8" i="1"/>
  <c r="O8" i="1"/>
</calcChain>
</file>

<file path=xl/sharedStrings.xml><?xml version="1.0" encoding="utf-8"?>
<sst xmlns="http://schemas.openxmlformats.org/spreadsheetml/2006/main" count="59" uniqueCount="48">
  <si>
    <t>Приложение №1 к Обоснованию НМЦ</t>
  </si>
  <si>
    <t>Расчет начальной (максимальной) цены договора иным методом
Оказание услуг по перевозке почтовых отправлений и прочих товарно-материальных ценностей автотранспортом по магистральным маршрутам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</si>
  <si>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</si>
  <si>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</si>
  <si>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</si>
  <si>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</si>
  <si>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</si>
  <si>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</si>
  <si>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</si>
  <si>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</si>
  <si>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</si>
  <si>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</si>
  <si>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</si>
  <si>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</si>
  <si>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</si>
  <si>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</si>
  <si>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Источник №5</t>
  </si>
  <si>
    <t>Источник №6</t>
  </si>
  <si>
    <t>Источник №7</t>
  </si>
  <si>
    <t>1</t>
  </si>
  <si>
    <t>Оказание услуг по перевозке ПО и прочих ТМЦ автотранспортом по магистральным маршрутам: Москва-Воронеж, Ростов-на-Дону, Воронеж-Москва, 20 тонн</t>
  </si>
  <si>
    <t>Условная единица</t>
  </si>
  <si>
    <t>4</t>
  </si>
  <si>
    <t>2</t>
  </si>
  <si>
    <t>Оказание услуг по перевозке ПО и прочих ТМЦ автотранспортом по магистральным маршрутам: Москва-Белгород-Москва, 20 тонн</t>
  </si>
  <si>
    <t>3</t>
  </si>
  <si>
    <t>Оказание услуг по перевозке ПО и прочих ТМЦ автотранспортом по магистральным маршрутам: Москва-Ставрополь-Москва, 7-10 тонн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</si>
  <si>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</si>
  <si>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</si>
  <si>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</si>
  <si>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</si>
  <si>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АУО-07/10691 от 23.04.2026</t>
  </si>
  <si>
    <t>23.10.2026</t>
  </si>
  <si>
    <t>АУО-07/10580 от 22.04.2026</t>
  </si>
  <si>
    <t>22.10.2026</t>
  </si>
  <si>
    <t>АУО-07/10730 от 24.04.2026</t>
  </si>
  <si>
    <t>24.10.2026</t>
  </si>
  <si>
    <t>АУО-07/10577 от 22.04.2026</t>
  </si>
  <si>
    <t>5</t>
  </si>
  <si>
    <t>837/25-А6/32515214574/1 от 10.11.2025</t>
  </si>
  <si>
    <t>6</t>
  </si>
  <si>
    <t>120/25-А6/32414367120/1 от 24.02.2025</t>
  </si>
  <si>
    <t>7</t>
  </si>
  <si>
    <t>833/25-А6/32515206899/3 от 30.10.2025</t>
  </si>
  <si>
    <t xml:space="preserve"> </t>
  </si>
  <si>
    <t>Итого НМЦ Лота №1, руб. с НДС</t>
  </si>
  <si>
    <t>Итого НМЦ Лота №2, руб. с НДС</t>
  </si>
  <si>
    <t>Итого НМЦ Лота №3,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</si>
</sst>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10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4" fontId="1" fillId="0" borderId="5" xfId="0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4" fontId="9" fillId="0" borderId="9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26"/>
  <sheetViews>
    <sheetView tabSelected="1" workbookViewId="0">
      <selection activeCell="Q11" sqref="Q11"/>
    </sheetView>
  </sheetViews>
  <sheetFormatPr defaultColWidth="10.42578125" defaultRowHeight="11.4" customHeight="1" x14ac:dyDescent="0.2"/>
  <cols>
    <col min="1" max="1" width="7" style="1" customWidth="1"/>
    <col min="2" max="2" width="45.42578125" style="1" customWidth="1"/>
    <col min="3" max="3" width="12.85546875" style="1" customWidth="1"/>
    <col min="4" max="4" width="16.85546875" style="1" customWidth="1"/>
    <col min="5" max="5" width="14.42578125" style="1" customWidth="1"/>
    <col min="6" max="12" width="18.42578125" style="1" customWidth="1"/>
    <col min="13" max="13" width="17.28515625" style="1" customWidth="1"/>
    <col min="14" max="14" width="14.140625" style="1" customWidth="1"/>
    <col min="15" max="15" width="16.85546875" style="1" customWidth="1"/>
    <col min="16" max="17" width="17.42578125" style="1" customWidth="1"/>
  </cols>
  <sheetData>
    <row r="1" spans="1:17" ht="15" customHeight="1" x14ac:dyDescent="0.2">
      <c r="P1" s="2" t="s">
        <v>0</v>
      </c>
    </row>
    <row r="2" spans="1:17" ht="32.1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5" customHeight="1" x14ac:dyDescent="0.2"/>
    <row r="4" spans="1:17" ht="24.9" customHeight="1" x14ac:dyDescent="0.3">
      <c r="A4" s="27" t="s">
        <v>2</v>
      </c>
      <c r="B4" s="27" t="s">
        <v>3</v>
      </c>
      <c r="C4" s="27" t="s">
        <v>4</v>
      </c>
      <c r="D4" s="27" t="s">
        <v>5</v>
      </c>
      <c r="E4" s="27" t="s">
        <v>6</v>
      </c>
      <c r="F4" s="29" t="s">
        <v>7</v>
      </c>
      <c r="G4" s="29"/>
      <c r="H4" s="29"/>
      <c r="I4" s="29"/>
      <c r="J4" s="29"/>
      <c r="K4" s="29"/>
      <c r="L4" s="29"/>
      <c r="M4" s="27" t="s">
        <v>8</v>
      </c>
      <c r="N4" s="27" t="s">
        <v>9</v>
      </c>
      <c r="O4" s="30" t="s">
        <v>10</v>
      </c>
      <c r="P4" s="27" t="s">
        <v>11</v>
      </c>
      <c r="Q4" s="4"/>
    </row>
    <row r="5" spans="1:17" ht="24.9" customHeight="1" x14ac:dyDescent="0.2">
      <c r="A5" s="28"/>
      <c r="B5" s="28"/>
      <c r="C5" s="28"/>
      <c r="D5" s="28"/>
      <c r="E5" s="28"/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28"/>
      <c r="N5" s="28"/>
      <c r="O5" s="31"/>
      <c r="P5" s="32"/>
    </row>
    <row r="6" spans="1:17" ht="51" customHeight="1" x14ac:dyDescent="0.3">
      <c r="A6" s="5" t="s">
        <v>19</v>
      </c>
      <c r="B6" s="6" t="s">
        <v>20</v>
      </c>
      <c r="C6" s="6" t="s">
        <v>21</v>
      </c>
      <c r="D6" s="7">
        <v>364</v>
      </c>
      <c r="E6" s="8" t="s">
        <v>22</v>
      </c>
      <c r="F6" s="16">
        <v>175000</v>
      </c>
      <c r="G6" s="16"/>
      <c r="H6" s="16">
        <v>230000</v>
      </c>
      <c r="I6" s="16"/>
      <c r="J6" s="16">
        <v>148000</v>
      </c>
      <c r="K6" s="16">
        <v>148056.84</v>
      </c>
      <c r="L6" s="16"/>
      <c r="M6" s="9">
        <v>175264.21</v>
      </c>
      <c r="N6" s="19">
        <v>22.05</v>
      </c>
      <c r="O6" s="23">
        <v>148000</v>
      </c>
      <c r="P6" s="23">
        <v>53872000</v>
      </c>
      <c r="Q6" s="4"/>
    </row>
    <row r="7" spans="1:17" ht="14.4" x14ac:dyDescent="0.3">
      <c r="A7" s="5"/>
      <c r="B7" s="6"/>
      <c r="C7" s="6"/>
      <c r="D7" s="7"/>
      <c r="E7" s="8"/>
      <c r="F7" s="17">
        <f>$D$6*F6</f>
        <v>63700000</v>
      </c>
      <c r="G7" s="17" t="s">
        <v>44</v>
      </c>
      <c r="H7" s="17">
        <f t="shared" ref="H7:K7" si="0">$D$6*H6</f>
        <v>83720000</v>
      </c>
      <c r="I7" s="17" t="s">
        <v>44</v>
      </c>
      <c r="J7" s="17">
        <f t="shared" si="0"/>
        <v>53872000</v>
      </c>
      <c r="K7" s="17">
        <f t="shared" si="0"/>
        <v>53892689.759999998</v>
      </c>
      <c r="L7" s="17"/>
      <c r="M7" s="18"/>
      <c r="N7" s="20"/>
      <c r="O7" s="24"/>
      <c r="P7" s="24"/>
      <c r="Q7" s="4"/>
    </row>
    <row r="8" spans="1:17" ht="14.4" x14ac:dyDescent="0.3">
      <c r="A8" s="34" t="s">
        <v>45</v>
      </c>
      <c r="B8" s="34"/>
      <c r="C8" s="34"/>
      <c r="D8" s="34"/>
      <c r="E8" s="34"/>
      <c r="F8" s="16"/>
      <c r="G8" s="16"/>
      <c r="H8" s="16"/>
      <c r="I8" s="16"/>
      <c r="J8" s="16"/>
      <c r="K8" s="16"/>
      <c r="L8" s="16"/>
      <c r="M8" s="9"/>
      <c r="N8" s="19"/>
      <c r="O8" s="25">
        <f>O6</f>
        <v>148000</v>
      </c>
      <c r="P8" s="25">
        <f>P6</f>
        <v>53872000</v>
      </c>
      <c r="Q8" s="4"/>
    </row>
    <row r="9" spans="1:17" ht="38.1" customHeight="1" x14ac:dyDescent="0.3">
      <c r="A9" s="5" t="s">
        <v>23</v>
      </c>
      <c r="B9" s="6" t="s">
        <v>24</v>
      </c>
      <c r="C9" s="6" t="s">
        <v>21</v>
      </c>
      <c r="D9" s="7">
        <v>182</v>
      </c>
      <c r="E9" s="8" t="s">
        <v>23</v>
      </c>
      <c r="F9" s="16"/>
      <c r="G9" s="16"/>
      <c r="H9" s="16">
        <v>265000</v>
      </c>
      <c r="I9" s="16"/>
      <c r="J9" s="16"/>
      <c r="K9" s="16"/>
      <c r="L9" s="16">
        <v>99236.9</v>
      </c>
      <c r="M9" s="9">
        <v>182118.45</v>
      </c>
      <c r="N9" s="19">
        <v>64.36</v>
      </c>
      <c r="O9" s="23">
        <v>99236.9</v>
      </c>
      <c r="P9" s="23">
        <v>18061115.800000001</v>
      </c>
      <c r="Q9" s="4"/>
    </row>
    <row r="10" spans="1:17" ht="14.4" x14ac:dyDescent="0.3">
      <c r="A10" s="5"/>
      <c r="B10" s="6"/>
      <c r="C10" s="6"/>
      <c r="D10" s="7"/>
      <c r="E10" s="8"/>
      <c r="F10" s="16"/>
      <c r="G10" s="16"/>
      <c r="H10" s="17">
        <f>D9*H9</f>
        <v>48230000</v>
      </c>
      <c r="I10" s="17"/>
      <c r="J10" s="17"/>
      <c r="K10" s="17"/>
      <c r="L10" s="17">
        <f>D9*L9</f>
        <v>18061115.800000001</v>
      </c>
      <c r="M10" s="9"/>
      <c r="N10" s="19"/>
      <c r="O10" s="24"/>
      <c r="P10" s="24"/>
      <c r="Q10" s="4"/>
    </row>
    <row r="11" spans="1:17" ht="14.4" x14ac:dyDescent="0.3">
      <c r="A11" s="34" t="s">
        <v>46</v>
      </c>
      <c r="B11" s="34"/>
      <c r="C11" s="34"/>
      <c r="D11" s="34"/>
      <c r="E11" s="34"/>
      <c r="F11" s="16"/>
      <c r="G11" s="16"/>
      <c r="H11" s="16"/>
      <c r="I11" s="16"/>
      <c r="J11" s="16"/>
      <c r="K11" s="16"/>
      <c r="L11" s="16"/>
      <c r="M11" s="9"/>
      <c r="N11" s="19"/>
      <c r="O11" s="25">
        <v>99236.9</v>
      </c>
      <c r="P11" s="25">
        <v>18061115.800000001</v>
      </c>
      <c r="Q11" s="4"/>
    </row>
    <row r="12" spans="1:17" ht="51" customHeight="1" x14ac:dyDescent="0.3">
      <c r="A12" s="5" t="s">
        <v>25</v>
      </c>
      <c r="B12" s="6" t="s">
        <v>26</v>
      </c>
      <c r="C12" s="6" t="s">
        <v>21</v>
      </c>
      <c r="D12" s="7">
        <v>182</v>
      </c>
      <c r="E12" s="8" t="s">
        <v>25</v>
      </c>
      <c r="F12" s="16"/>
      <c r="G12" s="16">
        <v>128000</v>
      </c>
      <c r="H12" s="16">
        <v>140000</v>
      </c>
      <c r="I12" s="16">
        <v>125000</v>
      </c>
      <c r="J12" s="16"/>
      <c r="K12" s="16"/>
      <c r="L12" s="16"/>
      <c r="M12" s="9">
        <v>131000</v>
      </c>
      <c r="N12" s="19">
        <v>6.06</v>
      </c>
      <c r="O12" s="23">
        <v>125000</v>
      </c>
      <c r="P12" s="23">
        <v>22750000</v>
      </c>
      <c r="Q12" s="4"/>
    </row>
    <row r="13" spans="1:17" ht="14.4" x14ac:dyDescent="0.3">
      <c r="A13" s="5"/>
      <c r="B13" s="6"/>
      <c r="C13" s="6"/>
      <c r="D13" s="7"/>
      <c r="E13" s="8"/>
      <c r="F13" s="8"/>
      <c r="G13" s="17">
        <f>$D$12*G12</f>
        <v>23296000</v>
      </c>
      <c r="H13" s="17">
        <f t="shared" ref="H13:I13" si="1">$D$12*H12</f>
        <v>25480000</v>
      </c>
      <c r="I13" s="17">
        <f t="shared" si="1"/>
        <v>22750000</v>
      </c>
      <c r="J13" s="8"/>
      <c r="K13" s="8"/>
      <c r="L13" s="8"/>
      <c r="M13" s="9"/>
      <c r="N13" s="19"/>
      <c r="O13" s="24"/>
      <c r="P13" s="24"/>
      <c r="Q13" s="4"/>
    </row>
    <row r="14" spans="1:17" ht="14.4" x14ac:dyDescent="0.3">
      <c r="A14" s="34" t="s">
        <v>47</v>
      </c>
      <c r="B14" s="34"/>
      <c r="C14" s="34"/>
      <c r="D14" s="34"/>
      <c r="E14" s="34"/>
      <c r="F14" s="8"/>
      <c r="G14" s="8"/>
      <c r="H14" s="8"/>
      <c r="I14" s="8"/>
      <c r="J14" s="8"/>
      <c r="K14" s="8"/>
      <c r="L14" s="8"/>
      <c r="M14" s="9"/>
      <c r="N14" s="19"/>
      <c r="O14" s="25">
        <v>125000</v>
      </c>
      <c r="P14" s="25">
        <v>22750000</v>
      </c>
      <c r="Q14" s="4"/>
    </row>
    <row r="15" spans="1:17" ht="12.9" customHeight="1" x14ac:dyDescent="0.2">
      <c r="A15" s="35" t="s">
        <v>27</v>
      </c>
      <c r="B15" s="35"/>
      <c r="C15" s="35"/>
      <c r="D15" s="35"/>
      <c r="E15" s="35"/>
      <c r="F15" s="10"/>
      <c r="G15" s="10"/>
      <c r="H15" s="10"/>
      <c r="I15" s="10"/>
      <c r="J15" s="10"/>
      <c r="K15" s="10"/>
      <c r="L15" s="10"/>
      <c r="M15" s="10"/>
      <c r="N15" s="10"/>
      <c r="O15" s="21"/>
      <c r="P15" s="22">
        <v>94683115.799999997</v>
      </c>
    </row>
    <row r="16" spans="1:17" ht="11.1" customHeight="1" x14ac:dyDescent="0.2"/>
    <row r="17" spans="1:8" ht="11.1" customHeight="1" x14ac:dyDescent="0.2"/>
    <row r="18" spans="1:8" s="11" customFormat="1" ht="15" customHeight="1" x14ac:dyDescent="0.25">
      <c r="A18" s="12" t="s">
        <v>28</v>
      </c>
    </row>
    <row r="19" spans="1:8" s="13" customFormat="1" ht="38.1" customHeight="1" x14ac:dyDescent="0.25">
      <c r="A19" s="14" t="s">
        <v>2</v>
      </c>
      <c r="B19" s="36" t="s">
        <v>29</v>
      </c>
      <c r="C19" s="36"/>
      <c r="D19" s="36"/>
      <c r="E19" s="36"/>
      <c r="F19" s="37" t="s">
        <v>30</v>
      </c>
      <c r="G19" s="37"/>
      <c r="H19" s="37"/>
    </row>
    <row r="20" spans="1:8" ht="12.9" customHeight="1" x14ac:dyDescent="0.25">
      <c r="A20" s="15" t="s">
        <v>19</v>
      </c>
      <c r="B20" s="33" t="s">
        <v>31</v>
      </c>
      <c r="C20" s="33"/>
      <c r="D20" s="33"/>
      <c r="E20" s="33"/>
      <c r="F20" s="33" t="s">
        <v>32</v>
      </c>
      <c r="G20" s="33"/>
      <c r="H20" s="33"/>
    </row>
    <row r="21" spans="1:8" ht="12.9" customHeight="1" x14ac:dyDescent="0.25">
      <c r="A21" s="15" t="s">
        <v>23</v>
      </c>
      <c r="B21" s="33" t="s">
        <v>33</v>
      </c>
      <c r="C21" s="33"/>
      <c r="D21" s="33"/>
      <c r="E21" s="33"/>
      <c r="F21" s="33" t="s">
        <v>34</v>
      </c>
      <c r="G21" s="33"/>
      <c r="H21" s="33"/>
    </row>
    <row r="22" spans="1:8" ht="12.9" customHeight="1" x14ac:dyDescent="0.25">
      <c r="A22" s="15" t="s">
        <v>25</v>
      </c>
      <c r="B22" s="33" t="s">
        <v>35</v>
      </c>
      <c r="C22" s="33"/>
      <c r="D22" s="33"/>
      <c r="E22" s="33"/>
      <c r="F22" s="33" t="s">
        <v>36</v>
      </c>
      <c r="G22" s="33"/>
      <c r="H22" s="33"/>
    </row>
    <row r="23" spans="1:8" ht="12.9" customHeight="1" x14ac:dyDescent="0.25">
      <c r="A23" s="15" t="s">
        <v>22</v>
      </c>
      <c r="B23" s="33" t="s">
        <v>37</v>
      </c>
      <c r="C23" s="33"/>
      <c r="D23" s="33"/>
      <c r="E23" s="33"/>
      <c r="F23" s="33" t="s">
        <v>34</v>
      </c>
      <c r="G23" s="33"/>
      <c r="H23" s="33"/>
    </row>
    <row r="24" spans="1:8" ht="12.9" customHeight="1" x14ac:dyDescent="0.25">
      <c r="A24" s="15" t="s">
        <v>38</v>
      </c>
      <c r="B24" s="33" t="s">
        <v>39</v>
      </c>
      <c r="C24" s="33"/>
      <c r="D24" s="33"/>
      <c r="E24" s="33"/>
      <c r="F24" s="33"/>
      <c r="G24" s="33"/>
      <c r="H24" s="33"/>
    </row>
    <row r="25" spans="1:8" ht="12.9" customHeight="1" x14ac:dyDescent="0.25">
      <c r="A25" s="15" t="s">
        <v>40</v>
      </c>
      <c r="B25" s="33" t="s">
        <v>41</v>
      </c>
      <c r="C25" s="33"/>
      <c r="D25" s="33"/>
      <c r="E25" s="33"/>
      <c r="F25" s="33"/>
      <c r="G25" s="33"/>
      <c r="H25" s="33"/>
    </row>
    <row r="26" spans="1:8" ht="12.9" customHeight="1" x14ac:dyDescent="0.25">
      <c r="A26" s="15" t="s">
        <v>42</v>
      </c>
      <c r="B26" s="33" t="s">
        <v>43</v>
      </c>
      <c r="C26" s="33"/>
      <c r="D26" s="33"/>
      <c r="E26" s="33"/>
      <c r="F26" s="33"/>
      <c r="G26" s="33"/>
      <c r="H26" s="33"/>
    </row>
  </sheetData>
  <mergeCells count="31">
    <mergeCell ref="A8:E8"/>
    <mergeCell ref="A11:E11"/>
    <mergeCell ref="A14:E14"/>
    <mergeCell ref="B24:E24"/>
    <mergeCell ref="F24:H24"/>
    <mergeCell ref="A15:E15"/>
    <mergeCell ref="B19:E19"/>
    <mergeCell ref="F19:H19"/>
    <mergeCell ref="B20:E20"/>
    <mergeCell ref="F20:H20"/>
    <mergeCell ref="B25:E25"/>
    <mergeCell ref="F25:H25"/>
    <mergeCell ref="B26:E26"/>
    <mergeCell ref="F26:H26"/>
    <mergeCell ref="B21:E21"/>
    <mergeCell ref="F21:H21"/>
    <mergeCell ref="B22:E22"/>
    <mergeCell ref="F22:H22"/>
    <mergeCell ref="B23:E23"/>
    <mergeCell ref="F23:H23"/>
    <mergeCell ref="A2:Q2"/>
    <mergeCell ref="A4:A5"/>
    <mergeCell ref="B4:B5"/>
    <mergeCell ref="C4:C5"/>
    <mergeCell ref="D4:D5"/>
    <mergeCell ref="E4:E5"/>
    <mergeCell ref="F4:L4"/>
    <mergeCell ref="M4:M5"/>
    <mergeCell ref="N4:N5"/>
    <mergeCell ref="O4:O5"/>
    <mergeCell ref="P4:P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Вячеслав Викторович</dc:creator>
  <cp:lastModifiedBy>Белов Вячеслав Викторович</cp:lastModifiedBy>
  <dcterms:created xsi:type="dcterms:W3CDTF">2026-06-08T09:06:59Z</dcterms:created>
  <dcterms:modified xsi:type="dcterms:W3CDTF">2026-06-08T12:12:56Z</dcterms:modified>
</cp:coreProperties>
</file>