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ina.fateeva\Desktop\моя\Документы для договоров ( в работе)\Ремонт легковых Калуга\"/>
    </mc:Choice>
  </mc:AlternateContent>
  <bookViews>
    <workbookView xWindow="0" yWindow="0" windowWidth="11400" windowHeight="5895"/>
  </bookViews>
  <sheets>
    <sheet name="TDSheet" sheetId="1" r:id="rId1"/>
  </sheets>
  <calcPr calcId="162913"/>
</workbook>
</file>

<file path=xl/calcChain.xml><?xml version="1.0" encoding="utf-8"?>
<calcChain xmlns="http://schemas.openxmlformats.org/spreadsheetml/2006/main">
  <c r="J15" i="1" l="1"/>
  <c r="H15" i="1"/>
</calcChain>
</file>

<file path=xl/sharedStrings.xml><?xml version="1.0" encoding="utf-8"?>
<sst xmlns="http://schemas.openxmlformats.org/spreadsheetml/2006/main" count="71" uniqueCount="55">
  <si>
    <t>Приложение №1 к Обоснованию НМЦ</t>
  </si>
  <si>
    <t>Расчет начальной (максимальной) цены договора методом сопоставимых рыночных цен (анализа рынка)
Оказание услуг по техническому обслуживанию и ремонту легковых транспортных средств с истекшим сроком гарантии производителя для нужд УФПС Калужской области с использованием запасных частей, предоставляемых исполнителем</t>
  </si>
  <si>
    <t>№</t>
  </si>
  <si>
    <t>Наименование товара, работы, услуги</t>
  </si>
  <si>
    <t>Единица измерения</t>
  </si>
  <si>
    <t>Количество</t>
  </si>
  <si>
    <t>Количество источников ценовой информации</t>
  </si>
  <si>
    <t>Цены поставщиков (исполнителей, подрядчиков) за единицу товара (работы, услуги), рублей</t>
  </si>
  <si>
    <t>Средняя цена за единицу ТРУ, 
руб. без НДС</t>
  </si>
  <si>
    <t>Коэффициент вариации, %
(по ценам без НДС)</t>
  </si>
  <si>
    <t>Цена за единицу ТРУ минимального ценового предложения,
руб. без НДС</t>
  </si>
  <si>
    <t>Начальная (максимальная) цена, руб. с НДС</t>
  </si>
  <si>
    <t>Источник №1</t>
  </si>
  <si>
    <t>Источник №2</t>
  </si>
  <si>
    <t>Источник №3</t>
  </si>
  <si>
    <t>Цена за единицу, руб. без НДС</t>
  </si>
  <si>
    <t>Цена за единицу, руб. с НДС</t>
  </si>
  <si>
    <t>1</t>
  </si>
  <si>
    <t>Техническое обслуживание и ремонт ТС, нормо/час</t>
  </si>
  <si>
    <t>Условная единица</t>
  </si>
  <si>
    <t>3</t>
  </si>
  <si>
    <t>1 885,25</t>
  </si>
  <si>
    <t>2 300,00</t>
  </si>
  <si>
    <t>1 475,41</t>
  </si>
  <si>
    <t>1 800,00</t>
  </si>
  <si>
    <t>2 200,00</t>
  </si>
  <si>
    <t>2 310,00</t>
  </si>
  <si>
    <t>НМЦ единицы ТРУ, руб. с НДС:</t>
  </si>
  <si>
    <t>ИТОГО НМЦ, руб. с НДС:</t>
  </si>
  <si>
    <t>* в том числе НДС по применимой ставке в соответствии с законодательством Российской Федерации</t>
  </si>
  <si>
    <t>Источники ценовой информации:</t>
  </si>
  <si>
    <t>Реквизиты коммерческого предложения / отчета независимого оценщика (дата, исх. номер) / ссылка на страницу с ценовой информацией в сети Интернет / ссылка на источник ценовой информации</t>
  </si>
  <si>
    <t>Срок действия</t>
  </si>
  <si>
    <t>RTS_1 от 15.05.2026</t>
  </si>
  <si>
    <t>31.12.2026</t>
  </si>
  <si>
    <t>2</t>
  </si>
  <si>
    <t>SBR_68356835 от 15.05.2026</t>
  </si>
  <si>
    <t>Ф32-02/944 от 09.06.2026</t>
  </si>
  <si>
    <t>09.12.2026</t>
  </si>
  <si>
    <t>№ пп</t>
  </si>
  <si>
    <t>Наименование услуг</t>
  </si>
  <si>
    <t>Ед. измерения</t>
  </si>
  <si>
    <t>Средняя предложение за единицу ТРУ, %</t>
  </si>
  <si>
    <t>Коэффициент вариации, %</t>
  </si>
  <si>
    <t>Максимальное предложение за единицу ТРУ, %</t>
  </si>
  <si>
    <t>Источник № 1</t>
  </si>
  <si>
    <t>Источник № 2</t>
  </si>
  <si>
    <t>Источник № 3</t>
  </si>
  <si>
    <t>Коэффициент скидки 
от медианной цены запчасти (материала)</t>
  </si>
  <si>
    <t>процент</t>
  </si>
  <si>
    <t>-</t>
  </si>
  <si>
    <t>Зам. директора</t>
  </si>
  <si>
    <t>М.И.Смирнова</t>
  </si>
  <si>
    <t>Вед. Спец ГТО</t>
  </si>
  <si>
    <t>Г.И.Фатеева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</si>
</sst>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&quot;%&quot;"/>
  </numFmts>
  <fonts count="11" x14ac:knownFonts="1">
    <font>
      <sz val="8"/>
      <name val="Arial"/>
    </font>
    <font>
      <sz val="10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</font>
    <font>
      <b/>
      <sz val="10"/>
      <color rgb="FF000000"/>
      <name val="Times New Roman"/>
    </font>
    <font>
      <i/>
      <sz val="10"/>
      <name val="Times New Roman"/>
    </font>
    <font>
      <b/>
      <sz val="10"/>
      <name val="Times New Roman"/>
    </font>
    <font>
      <b/>
      <sz val="11"/>
      <name val="Times New Roman"/>
    </font>
    <font>
      <sz val="10"/>
      <name val="Times New Roman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4E4E4"/>
        <bgColor auto="1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right" vertical="center" wrapText="1"/>
    </xf>
    <xf numFmtId="165" fontId="1" fillId="0" borderId="6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center" vertical="center" wrapText="1"/>
    </xf>
    <xf numFmtId="165" fontId="5" fillId="0" borderId="6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2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wrapText="1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10" fillId="0" borderId="11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26"/>
  <sheetViews>
    <sheetView tabSelected="1" view="pageBreakPreview" zoomScale="60" zoomScaleNormal="100" workbookViewId="0">
      <selection activeCell="W32" sqref="W31:W32"/>
    </sheetView>
  </sheetViews>
  <sheetFormatPr defaultColWidth="10.5" defaultRowHeight="11.45" customHeight="1" x14ac:dyDescent="0.2"/>
  <cols>
    <col min="1" max="1" width="7" style="1" customWidth="1"/>
    <col min="2" max="2" width="45.5" style="1" customWidth="1"/>
    <col min="3" max="3" width="12.83203125" style="1" customWidth="1"/>
    <col min="4" max="4" width="16.83203125" style="1" customWidth="1"/>
    <col min="5" max="5" width="14.5" style="1" customWidth="1"/>
    <col min="6" max="11" width="18.5" style="1" customWidth="1"/>
    <col min="12" max="12" width="17.33203125" style="1" customWidth="1"/>
    <col min="13" max="13" width="14.1640625" style="1" customWidth="1"/>
    <col min="14" max="14" width="19" style="1" customWidth="1"/>
    <col min="15" max="16" width="17.5" style="1" customWidth="1"/>
  </cols>
  <sheetData>
    <row r="1" spans="1:16" ht="15" customHeight="1" x14ac:dyDescent="0.2">
      <c r="O1" s="2" t="s">
        <v>0</v>
      </c>
    </row>
    <row r="2" spans="1:16" ht="48" customHeight="1" x14ac:dyDescent="0.2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ht="15" customHeight="1" x14ac:dyDescent="0.2"/>
    <row r="4" spans="1:16" ht="18" customHeight="1" x14ac:dyDescent="0.25">
      <c r="A4" s="28" t="s">
        <v>2</v>
      </c>
      <c r="B4" s="28" t="s">
        <v>3</v>
      </c>
      <c r="C4" s="28" t="s">
        <v>4</v>
      </c>
      <c r="D4" s="28" t="s">
        <v>5</v>
      </c>
      <c r="E4" s="28" t="s">
        <v>6</v>
      </c>
      <c r="F4" s="31" t="s">
        <v>7</v>
      </c>
      <c r="G4" s="31"/>
      <c r="H4" s="31"/>
      <c r="I4" s="31"/>
      <c r="J4" s="31"/>
      <c r="K4" s="31"/>
      <c r="L4" s="28" t="s">
        <v>8</v>
      </c>
      <c r="M4" s="28" t="s">
        <v>9</v>
      </c>
      <c r="N4" s="28" t="s">
        <v>10</v>
      </c>
      <c r="O4" s="28" t="s">
        <v>11</v>
      </c>
      <c r="P4" s="4"/>
    </row>
    <row r="5" spans="1:16" ht="18" customHeight="1" x14ac:dyDescent="0.2">
      <c r="A5" s="29"/>
      <c r="B5" s="29"/>
      <c r="C5" s="29"/>
      <c r="D5" s="29"/>
      <c r="E5" s="29"/>
      <c r="F5" s="31" t="s">
        <v>12</v>
      </c>
      <c r="G5" s="31"/>
      <c r="H5" s="31" t="s">
        <v>13</v>
      </c>
      <c r="I5" s="31"/>
      <c r="J5" s="31" t="s">
        <v>14</v>
      </c>
      <c r="K5" s="31"/>
      <c r="L5" s="29"/>
      <c r="M5" s="29"/>
      <c r="N5" s="29"/>
      <c r="O5" s="29"/>
    </row>
    <row r="6" spans="1:16" ht="24.95" customHeight="1" x14ac:dyDescent="0.2">
      <c r="A6" s="30"/>
      <c r="B6" s="30"/>
      <c r="C6" s="30"/>
      <c r="D6" s="30"/>
      <c r="E6" s="30"/>
      <c r="F6" s="3" t="s">
        <v>15</v>
      </c>
      <c r="G6" s="3" t="s">
        <v>16</v>
      </c>
      <c r="H6" s="3" t="s">
        <v>15</v>
      </c>
      <c r="I6" s="3" t="s">
        <v>16</v>
      </c>
      <c r="J6" s="3" t="s">
        <v>15</v>
      </c>
      <c r="K6" s="3" t="s">
        <v>16</v>
      </c>
      <c r="L6" s="30"/>
      <c r="M6" s="30"/>
      <c r="N6" s="30"/>
      <c r="O6" s="30"/>
    </row>
    <row r="7" spans="1:16" ht="26.1" customHeight="1" x14ac:dyDescent="0.25">
      <c r="A7" s="5" t="s">
        <v>17</v>
      </c>
      <c r="B7" s="6" t="s">
        <v>18</v>
      </c>
      <c r="C7" s="6" t="s">
        <v>19</v>
      </c>
      <c r="D7" s="7">
        <v>1</v>
      </c>
      <c r="E7" s="8" t="s">
        <v>20</v>
      </c>
      <c r="F7" s="8" t="s">
        <v>21</v>
      </c>
      <c r="G7" s="8" t="s">
        <v>22</v>
      </c>
      <c r="H7" s="8" t="s">
        <v>23</v>
      </c>
      <c r="I7" s="8" t="s">
        <v>24</v>
      </c>
      <c r="J7" s="8" t="s">
        <v>25</v>
      </c>
      <c r="K7" s="8" t="s">
        <v>26</v>
      </c>
      <c r="L7" s="9">
        <v>1853.55</v>
      </c>
      <c r="M7" s="10">
        <v>19.600000000000001</v>
      </c>
      <c r="N7" s="9">
        <v>1475.41</v>
      </c>
      <c r="O7" s="9">
        <v>1800</v>
      </c>
      <c r="P7" s="4"/>
    </row>
    <row r="8" spans="1:16" ht="15" customHeight="1" x14ac:dyDescent="0.25">
      <c r="A8" s="11"/>
      <c r="B8" s="11"/>
      <c r="C8" s="11"/>
      <c r="D8" s="11"/>
      <c r="E8" s="11"/>
      <c r="F8" s="12" t="s">
        <v>21</v>
      </c>
      <c r="G8" s="12" t="s">
        <v>22</v>
      </c>
      <c r="H8" s="12" t="s">
        <v>23</v>
      </c>
      <c r="I8" s="12" t="s">
        <v>24</v>
      </c>
      <c r="J8" s="12" t="s">
        <v>25</v>
      </c>
      <c r="K8" s="12" t="s">
        <v>26</v>
      </c>
      <c r="L8" s="11"/>
      <c r="M8" s="13">
        <v>19.600000000000001</v>
      </c>
      <c r="N8" s="11"/>
      <c r="O8" s="11"/>
      <c r="P8" s="4"/>
    </row>
    <row r="9" spans="1:16" ht="12.95" customHeight="1" x14ac:dyDescent="0.2">
      <c r="A9" s="23" t="s">
        <v>27</v>
      </c>
      <c r="B9" s="23"/>
      <c r="C9" s="23"/>
      <c r="D9" s="23"/>
      <c r="E9" s="23"/>
      <c r="F9" s="11"/>
      <c r="G9" s="11"/>
      <c r="H9" s="11"/>
      <c r="I9" s="11"/>
      <c r="J9" s="11"/>
      <c r="K9" s="11"/>
      <c r="L9" s="11"/>
      <c r="M9" s="11"/>
      <c r="N9" s="14">
        <v>1475.41</v>
      </c>
      <c r="O9" s="11">
        <v>1800</v>
      </c>
    </row>
    <row r="10" spans="1:16" ht="12.95" customHeight="1" x14ac:dyDescent="0.2">
      <c r="A10" s="24" t="s">
        <v>28</v>
      </c>
      <c r="B10" s="24"/>
      <c r="C10" s="24"/>
      <c r="D10" s="24"/>
      <c r="E10" s="24"/>
      <c r="F10" s="11"/>
      <c r="G10" s="11"/>
      <c r="H10" s="11"/>
      <c r="I10" s="11"/>
      <c r="J10" s="11"/>
      <c r="K10" s="11"/>
      <c r="L10" s="11"/>
      <c r="M10" s="11"/>
      <c r="N10" s="11"/>
      <c r="O10" s="14">
        <v>3000000</v>
      </c>
    </row>
    <row r="11" spans="1:16" ht="11.1" customHeight="1" x14ac:dyDescent="0.2"/>
    <row r="12" spans="1:16" ht="12.95" customHeight="1" x14ac:dyDescent="0.2">
      <c r="B12" s="15" t="s">
        <v>29</v>
      </c>
    </row>
    <row r="13" spans="1:16" ht="45" customHeight="1" x14ac:dyDescent="0.2">
      <c r="A13" s="21" t="s">
        <v>39</v>
      </c>
      <c r="B13" s="21" t="s">
        <v>40</v>
      </c>
      <c r="C13" s="21" t="s">
        <v>41</v>
      </c>
      <c r="D13" s="21" t="s">
        <v>6</v>
      </c>
      <c r="E13" s="32" t="s">
        <v>7</v>
      </c>
      <c r="F13" s="33"/>
      <c r="G13" s="34"/>
      <c r="H13" s="21" t="s">
        <v>42</v>
      </c>
      <c r="I13" s="21" t="s">
        <v>43</v>
      </c>
      <c r="J13" s="21" t="s">
        <v>44</v>
      </c>
    </row>
    <row r="14" spans="1:16" ht="39" customHeight="1" x14ac:dyDescent="0.2">
      <c r="A14" s="35"/>
      <c r="B14" s="35"/>
      <c r="C14" s="35"/>
      <c r="D14" s="35"/>
      <c r="E14" s="35" t="s">
        <v>45</v>
      </c>
      <c r="F14" s="35" t="s">
        <v>46</v>
      </c>
      <c r="G14" s="35" t="s">
        <v>47</v>
      </c>
      <c r="H14" s="35"/>
      <c r="I14" s="35"/>
      <c r="J14" s="35"/>
    </row>
    <row r="15" spans="1:16" ht="69.75" customHeight="1" x14ac:dyDescent="0.2">
      <c r="A15" s="36">
        <v>1</v>
      </c>
      <c r="B15" s="37" t="s">
        <v>48</v>
      </c>
      <c r="C15" s="38" t="s">
        <v>49</v>
      </c>
      <c r="D15" s="39">
        <v>3</v>
      </c>
      <c r="E15" s="39">
        <v>0</v>
      </c>
      <c r="F15" s="39">
        <v>0</v>
      </c>
      <c r="G15" s="39">
        <v>0</v>
      </c>
      <c r="H15" s="39">
        <f>ROUND((SUM(E15:G15))/D15,2)</f>
        <v>0</v>
      </c>
      <c r="I15" s="39" t="s">
        <v>50</v>
      </c>
      <c r="J15" s="39">
        <f>MAX(E15:G15)</f>
        <v>0</v>
      </c>
    </row>
    <row r="16" spans="1:16" ht="11.1" customHeight="1" x14ac:dyDescent="0.2"/>
    <row r="17" spans="1:8" s="16" customFormat="1" ht="15" customHeight="1" x14ac:dyDescent="0.2">
      <c r="A17" s="17" t="s">
        <v>30</v>
      </c>
    </row>
    <row r="18" spans="1:8" s="18" customFormat="1" ht="38.1" customHeight="1" x14ac:dyDescent="0.2">
      <c r="A18" s="19" t="s">
        <v>2</v>
      </c>
      <c r="B18" s="25" t="s">
        <v>31</v>
      </c>
      <c r="C18" s="25"/>
      <c r="D18" s="25"/>
      <c r="E18" s="25"/>
      <c r="F18" s="26" t="s">
        <v>32</v>
      </c>
      <c r="G18" s="26"/>
      <c r="H18" s="26"/>
    </row>
    <row r="19" spans="1:8" ht="12.95" customHeight="1" x14ac:dyDescent="0.2">
      <c r="A19" s="20" t="s">
        <v>17</v>
      </c>
      <c r="B19" s="22" t="s">
        <v>33</v>
      </c>
      <c r="C19" s="22"/>
      <c r="D19" s="22"/>
      <c r="E19" s="22"/>
      <c r="F19" s="22" t="s">
        <v>34</v>
      </c>
      <c r="G19" s="22"/>
      <c r="H19" s="22"/>
    </row>
    <row r="20" spans="1:8" ht="12.95" customHeight="1" x14ac:dyDescent="0.2">
      <c r="A20" s="20" t="s">
        <v>35</v>
      </c>
      <c r="B20" s="22" t="s">
        <v>36</v>
      </c>
      <c r="C20" s="22"/>
      <c r="D20" s="22"/>
      <c r="E20" s="22"/>
      <c r="F20" s="22" t="s">
        <v>34</v>
      </c>
      <c r="G20" s="22"/>
      <c r="H20" s="22"/>
    </row>
    <row r="21" spans="1:8" ht="12.95" customHeight="1" x14ac:dyDescent="0.2">
      <c r="A21" s="20" t="s">
        <v>20</v>
      </c>
      <c r="B21" s="22" t="s">
        <v>37</v>
      </c>
      <c r="C21" s="22"/>
      <c r="D21" s="22"/>
      <c r="E21" s="22"/>
      <c r="F21" s="22" t="s">
        <v>38</v>
      </c>
      <c r="G21" s="22"/>
      <c r="H21" s="22"/>
    </row>
    <row r="24" spans="1:8" ht="11.45" customHeight="1" x14ac:dyDescent="0.2">
      <c r="B24" s="1" t="s">
        <v>51</v>
      </c>
      <c r="E24" s="1" t="s">
        <v>52</v>
      </c>
    </row>
    <row r="26" spans="1:8" ht="11.45" customHeight="1" x14ac:dyDescent="0.2">
      <c r="B26" s="1" t="s">
        <v>53</v>
      </c>
      <c r="E26" s="1" t="s">
        <v>54</v>
      </c>
    </row>
  </sheetData>
  <mergeCells count="25">
    <mergeCell ref="A2:P2"/>
    <mergeCell ref="A4:A6"/>
    <mergeCell ref="B4:B6"/>
    <mergeCell ref="C4:C6"/>
    <mergeCell ref="D4:D6"/>
    <mergeCell ref="E4:E6"/>
    <mergeCell ref="F4:K4"/>
    <mergeCell ref="L4:L6"/>
    <mergeCell ref="M4:M6"/>
    <mergeCell ref="N4:N6"/>
    <mergeCell ref="O4:O6"/>
    <mergeCell ref="F5:G5"/>
    <mergeCell ref="H5:I5"/>
    <mergeCell ref="J5:K5"/>
    <mergeCell ref="B20:E20"/>
    <mergeCell ref="F20:H20"/>
    <mergeCell ref="B21:E21"/>
    <mergeCell ref="F21:H21"/>
    <mergeCell ref="A9:E9"/>
    <mergeCell ref="A10:E10"/>
    <mergeCell ref="B18:E18"/>
    <mergeCell ref="F18:H18"/>
    <mergeCell ref="B19:E19"/>
    <mergeCell ref="F19:H19"/>
    <mergeCell ref="E13:G13"/>
  </mergeCells>
  <pageMargins left="0.39370078740157483" right="0.39370078740157483" top="0.39370078740157483" bottom="0.39370078740157483" header="0" footer="0"/>
  <pageSetup scale="56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Фатеева Галина Ивановна</dc:creator>
  <cp:lastModifiedBy>Фатеева Галина Ивановна</cp:lastModifiedBy>
  <cp:lastPrinted>2026-07-15T07:10:09Z</cp:lastPrinted>
  <dcterms:created xsi:type="dcterms:W3CDTF">2026-07-15T06:59:16Z</dcterms:created>
  <dcterms:modified xsi:type="dcterms:W3CDTF">2026-07-15T07:11:11Z</dcterms:modified>
</cp:coreProperties>
</file>