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Володарский Нижний Новгород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6" i="1" l="1"/>
  <c r="K16" i="1"/>
  <c r="N16" i="1" s="1"/>
  <c r="G16" i="1"/>
  <c r="H16" i="1" s="1"/>
  <c r="N15" i="1"/>
  <c r="M15" i="1"/>
  <c r="K15" i="1"/>
  <c r="G15" i="1"/>
  <c r="H15" i="1" s="1"/>
  <c r="K14" i="1"/>
  <c r="K17" i="1" s="1"/>
  <c r="H14" i="1"/>
  <c r="G14" i="1"/>
  <c r="M14" i="1" l="1"/>
  <c r="N14" i="1" s="1"/>
  <c r="K18" i="1" s="1"/>
</calcChain>
</file>

<file path=xl/sharedStrings.xml><?xml version="1.0" encoding="utf-8"?>
<sst xmlns="http://schemas.openxmlformats.org/spreadsheetml/2006/main" count="40" uniqueCount="38">
  <si>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</si>
  <si>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</si>
  <si>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</si>
  <si>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</si>
  <si>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</si>
  <si>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</si>
  <si>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</si>
  <si>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1.Выполнение работ по модернизации МАСЦО на территории Володарского муниципального округа Нижегородской области</t>
  </si>
  <si>
    <t>№</t>
  </si>
  <si>
    <t>Тип*</t>
  </si>
  <si>
    <t>Наименование товара, работы, услуги</t>
  </si>
  <si>
    <t>Артикул производителя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</si>
  <si>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</si>
  <si>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</si>
  <si>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</si>
  <si>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</si>
  <si>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</si>
  <si>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</si>
  <si>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</si>
  <si>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</si>
  <si>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</si>
  <si>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</si>
  <si>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</si>
  <si>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</si>
  <si>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</si>
  <si>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</si>
  <si>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Выполнение работ по модернизации МАСЦО на территории Володарского муниципального округа Нижегородской области, в том числе (справочно стоимость за единицу):</t>
  </si>
  <si>
    <t>усл.ед</t>
  </si>
  <si>
    <t>Товар</t>
  </si>
  <si>
    <t>П-166М СЗО-3 или эквивалент АЕСФ.468354.015 ТУ, Ethernet, для помещений, мощностью 600 ВТ</t>
  </si>
  <si>
    <t>Шт.</t>
  </si>
  <si>
    <t>Громкоговоритель рупорный  100 ГР-5 или эквивалент, 100 Вт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</si>
  <si>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</si>
  <si>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</si>
  <si>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</si>
  <si>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Приложение №1 к ТКП  обязательно к заполнению</t>
  </si>
  <si>
    <t xml:space="preserve">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</si>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</sst>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5">
    <xf numFmtId="0" fontId="0" fillId="0" borderId="0" xfId="0"/>
    <xf numFmtId="49" fontId="2" fillId="0" borderId="0" xfId="0" applyNumberFormat="1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4" fontId="2" fillId="4" borderId="5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9" fillId="4" borderId="0" xfId="0" applyFon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1048576"/>
  <sheetViews>
    <sheetView tabSelected="1" topLeftCell="A10" zoomScale="70" zoomScaleNormal="70" workbookViewId="0">
      <selection activeCell="I1" sqref="I1:I1048576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8" width="23" style="8" customWidth="1"/>
    <col min="9" max="9" width="11.33203125" style="8" customWidth="1"/>
    <col min="10" max="10" width="10.88671875" style="8" customWidth="1"/>
    <col min="11" max="12" width="18.109375" style="8" customWidth="1"/>
    <col min="13" max="14" width="19.44140625" style="8" customWidth="1"/>
    <col min="15" max="15" width="18.88671875" style="10" customWidth="1"/>
    <col min="16" max="16" width="19.21875" style="10" customWidth="1"/>
    <col min="17" max="17" width="24.21875" style="8" customWidth="1"/>
    <col min="18" max="18" width="25.6640625" style="8" customWidth="1"/>
    <col min="19" max="19" width="29.21875" style="8" customWidth="1"/>
    <col min="20" max="16382" width="9.109375" style="8"/>
    <col min="16383" max="16384" width="11.5546875" style="8" customWidth="1"/>
  </cols>
  <sheetData>
    <row r="2" spans="2:19" ht="57.6" x14ac:dyDescent="0.3">
      <c r="C2" s="11" t="s">
        <v>0</v>
      </c>
      <c r="D2" s="12"/>
      <c r="E2" s="13"/>
    </row>
    <row r="3" spans="2:19" ht="14.4" x14ac:dyDescent="0.3">
      <c r="C3" s="11" t="s">
        <v>1</v>
      </c>
      <c r="D3" s="12"/>
      <c r="E3" s="13"/>
    </row>
    <row r="4" spans="2:19" ht="28.8" x14ac:dyDescent="0.3">
      <c r="C4" s="14" t="s">
        <v>2</v>
      </c>
      <c r="D4" s="15"/>
      <c r="E4" s="13"/>
      <c r="F4" s="7"/>
      <c r="G4" s="7"/>
      <c r="H4" s="7"/>
      <c r="I4" s="7"/>
      <c r="J4" s="7"/>
      <c r="K4" s="7"/>
      <c r="L4" s="16"/>
      <c r="M4" s="16"/>
      <c r="N4" s="16"/>
    </row>
    <row r="5" spans="2:19" ht="20.25" customHeight="1" x14ac:dyDescent="0.3">
      <c r="B5" s="13"/>
      <c r="C5" s="13"/>
      <c r="D5" s="13"/>
      <c r="E5" s="13"/>
      <c r="F5" s="16"/>
      <c r="G5" s="16"/>
      <c r="H5" s="16"/>
      <c r="I5" s="16"/>
      <c r="J5" s="16"/>
      <c r="K5" s="16"/>
      <c r="L5" s="16"/>
      <c r="M5" s="16"/>
      <c r="N5" s="16"/>
    </row>
    <row r="6" spans="2:19" ht="15" customHeight="1" x14ac:dyDescent="0.3">
      <c r="B6" s="13"/>
      <c r="C6" s="6" t="s">
        <v>3</v>
      </c>
      <c r="D6" s="6"/>
      <c r="E6" s="17"/>
      <c r="F6" s="18"/>
      <c r="G6" s="18"/>
      <c r="H6" s="18"/>
      <c r="I6" s="16"/>
      <c r="J6" s="16"/>
      <c r="K6" s="16"/>
      <c r="L6" s="16"/>
      <c r="M6" s="16"/>
      <c r="N6" s="16"/>
    </row>
    <row r="7" spans="2:19" ht="15" customHeight="1" x14ac:dyDescent="0.3">
      <c r="B7" s="13"/>
      <c r="C7" s="6" t="s">
        <v>4</v>
      </c>
      <c r="D7" s="6"/>
      <c r="E7" s="6"/>
      <c r="F7" s="6"/>
      <c r="G7" s="6"/>
      <c r="H7" s="6"/>
      <c r="I7" s="16"/>
      <c r="J7" s="16"/>
      <c r="K7" s="16"/>
      <c r="L7" s="16"/>
      <c r="M7" s="16"/>
      <c r="N7" s="16"/>
    </row>
    <row r="8" spans="2:19" ht="15" customHeight="1" x14ac:dyDescent="0.3">
      <c r="B8" s="13"/>
      <c r="C8" s="6" t="s">
        <v>5</v>
      </c>
      <c r="D8" s="6"/>
      <c r="E8" s="6"/>
      <c r="F8" s="6"/>
      <c r="G8" s="6"/>
      <c r="H8" s="6"/>
      <c r="I8" s="16"/>
      <c r="J8" s="16"/>
      <c r="K8" s="16"/>
      <c r="L8" s="16"/>
      <c r="M8" s="16"/>
      <c r="N8" s="16"/>
    </row>
    <row r="9" spans="2:19" ht="15" customHeight="1" x14ac:dyDescent="0.3">
      <c r="C9" s="6" t="s">
        <v>6</v>
      </c>
      <c r="D9" s="6"/>
      <c r="E9" s="6"/>
      <c r="F9" s="6"/>
      <c r="G9" s="6"/>
      <c r="H9" s="6"/>
      <c r="I9" s="16"/>
      <c r="J9" s="16"/>
      <c r="K9" s="16"/>
      <c r="L9" s="16"/>
      <c r="M9" s="16"/>
      <c r="N9" s="16"/>
    </row>
    <row r="10" spans="2:19" ht="14.4" x14ac:dyDescent="0.3">
      <c r="B10" s="8"/>
    </row>
    <row r="11" spans="2:19" ht="119.25" customHeight="1" x14ac:dyDescent="0.3">
      <c r="B11" s="19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20"/>
      <c r="M11" s="20"/>
      <c r="N11" s="20"/>
    </row>
    <row r="12" spans="2:19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</row>
    <row r="13" spans="2:19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19" ht="57.6" customHeight="1" x14ac:dyDescent="0.3">
      <c r="B14" s="21">
        <v>1</v>
      </c>
      <c r="C14" s="22"/>
      <c r="D14" s="23" t="s">
        <v>26</v>
      </c>
      <c r="E14" s="24"/>
      <c r="F14" s="25"/>
      <c r="G14" s="24">
        <f>ROUND(F14*L14,2)</f>
        <v>0</v>
      </c>
      <c r="H14" s="26">
        <f>ROUND(F14+G14,2)</f>
        <v>0</v>
      </c>
      <c r="I14" s="27">
        <v>1</v>
      </c>
      <c r="J14" s="28" t="s">
        <v>27</v>
      </c>
      <c r="K14" s="29">
        <f>ROUND(F14*I14,2)</f>
        <v>0</v>
      </c>
      <c r="L14" s="30"/>
      <c r="M14" s="29">
        <f>ROUND(K14*L14,2)</f>
        <v>0</v>
      </c>
      <c r="N14" s="29">
        <f>ROUND(K14+M14,2)</f>
        <v>0</v>
      </c>
      <c r="O14" s="29"/>
      <c r="P14" s="29"/>
      <c r="Q14" s="29"/>
      <c r="R14" s="29"/>
      <c r="S14" s="29"/>
    </row>
    <row r="15" spans="2:19" ht="31.2" x14ac:dyDescent="0.3">
      <c r="B15" s="31"/>
      <c r="C15" s="22" t="s">
        <v>28</v>
      </c>
      <c r="D15" s="23" t="s">
        <v>29</v>
      </c>
      <c r="E15" s="24"/>
      <c r="F15" s="25"/>
      <c r="G15" s="24">
        <f>ROUND(F15*L15,2)</f>
        <v>0</v>
      </c>
      <c r="H15" s="26">
        <f>ROUND(F15+G15,2)</f>
        <v>0</v>
      </c>
      <c r="I15" s="27">
        <v>1</v>
      </c>
      <c r="J15" s="28" t="s">
        <v>30</v>
      </c>
      <c r="K15" s="29">
        <f>ROUND(F15*I15,2)</f>
        <v>0</v>
      </c>
      <c r="L15" s="30"/>
      <c r="M15" s="29">
        <f>ROUND(K15*L15,2)</f>
        <v>0</v>
      </c>
      <c r="N15" s="29">
        <f>ROUND(K15+M15,2)</f>
        <v>0</v>
      </c>
      <c r="O15" s="32"/>
      <c r="P15" s="32"/>
      <c r="Q15" s="33"/>
      <c r="R15" s="33"/>
      <c r="S15" s="33"/>
    </row>
    <row r="16" spans="2:19" ht="15.6" x14ac:dyDescent="0.3">
      <c r="B16" s="31"/>
      <c r="C16" s="22" t="s">
        <v>28</v>
      </c>
      <c r="D16" s="23" t="s">
        <v>31</v>
      </c>
      <c r="E16" s="24"/>
      <c r="F16" s="25"/>
      <c r="G16" s="24">
        <f>ROUND(F16*L16,2)</f>
        <v>0</v>
      </c>
      <c r="H16" s="26">
        <f>ROUND(F16+G16,2)</f>
        <v>0</v>
      </c>
      <c r="I16" s="27">
        <v>1</v>
      </c>
      <c r="J16" s="28" t="s">
        <v>30</v>
      </c>
      <c r="K16" s="29">
        <f>ROUND(F16*I16,2)</f>
        <v>0</v>
      </c>
      <c r="L16" s="30"/>
      <c r="M16" s="29">
        <f>ROUND(K16*L16,2)</f>
        <v>0</v>
      </c>
      <c r="N16" s="29">
        <f>ROUND(K16+M16,2)</f>
        <v>0</v>
      </c>
      <c r="O16" s="32"/>
      <c r="P16" s="32"/>
      <c r="Q16" s="33"/>
      <c r="R16" s="33"/>
      <c r="S16" s="33"/>
    </row>
    <row r="17" spans="2:19" ht="28.35" customHeight="1" x14ac:dyDescent="0.3">
      <c r="B17" s="31"/>
      <c r="C17" s="34" t="s">
        <v>32</v>
      </c>
      <c r="D17" s="2" t="s">
        <v>33</v>
      </c>
      <c r="E17" s="2"/>
      <c r="F17" s="2"/>
      <c r="G17" s="2"/>
      <c r="H17" s="2"/>
      <c r="I17" s="2"/>
      <c r="J17" s="2"/>
      <c r="K17" s="35">
        <f>K14</f>
        <v>0</v>
      </c>
      <c r="L17" s="35"/>
      <c r="M17" s="35"/>
      <c r="N17" s="36"/>
      <c r="O17" s="32"/>
      <c r="P17" s="32"/>
      <c r="Q17" s="33"/>
      <c r="R17" s="33"/>
      <c r="S17" s="33"/>
    </row>
    <row r="18" spans="2:19" ht="15" customHeight="1" x14ac:dyDescent="0.3">
      <c r="B18" s="37"/>
      <c r="C18" s="33"/>
      <c r="D18" s="2" t="s">
        <v>34</v>
      </c>
      <c r="E18" s="2"/>
      <c r="F18" s="2"/>
      <c r="G18" s="2"/>
      <c r="H18" s="2"/>
      <c r="I18" s="2"/>
      <c r="J18" s="2"/>
      <c r="K18" s="35">
        <f>N14</f>
        <v>0</v>
      </c>
      <c r="L18" s="35"/>
      <c r="M18" s="29"/>
      <c r="N18" s="29"/>
      <c r="O18" s="32"/>
      <c r="P18" s="32"/>
      <c r="Q18" s="33"/>
      <c r="R18" s="33"/>
      <c r="S18" s="33"/>
    </row>
    <row r="19" spans="2:19" ht="14.4" x14ac:dyDescent="0.3">
      <c r="B19" s="38"/>
      <c r="D19" s="39"/>
      <c r="E19" s="39"/>
      <c r="F19" s="39"/>
      <c r="G19" s="39"/>
      <c r="H19" s="39"/>
    </row>
    <row r="20" spans="2:19" ht="60" customHeight="1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9" ht="18" x14ac:dyDescent="0.3">
      <c r="B21" s="40"/>
      <c r="C21" s="13"/>
      <c r="D21" s="41" t="s">
        <v>35</v>
      </c>
      <c r="E21" s="13"/>
    </row>
    <row r="22" spans="2:19" ht="14.4" x14ac:dyDescent="0.3">
      <c r="B22" s="42"/>
      <c r="C22" s="13"/>
      <c r="D22" s="13"/>
      <c r="E22" s="13"/>
    </row>
    <row r="23" spans="2:19" ht="14.4" x14ac:dyDescent="0.3">
      <c r="B23" s="42"/>
      <c r="C23" s="13"/>
      <c r="D23" s="13"/>
      <c r="E23" s="13"/>
    </row>
    <row r="24" spans="2:19" ht="14.4" x14ac:dyDescent="0.3">
      <c r="B24" s="42"/>
      <c r="C24" s="13"/>
      <c r="D24" s="13"/>
      <c r="E24" s="13"/>
    </row>
    <row r="25" spans="2:19" ht="14.4" x14ac:dyDescent="0.3">
      <c r="C25" s="43" t="s">
        <v>36</v>
      </c>
      <c r="D25" s="43"/>
      <c r="E25" s="44"/>
    </row>
    <row r="26" spans="2:19" ht="14.4" x14ac:dyDescent="0.3">
      <c r="C26" s="43"/>
      <c r="D26" s="43"/>
      <c r="E26" s="44"/>
    </row>
    <row r="27" spans="2:19" ht="14.4" x14ac:dyDescent="0.3">
      <c r="C27" s="43"/>
      <c r="D27" s="43" t="s">
        <v>37</v>
      </c>
      <c r="E27" s="44"/>
    </row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7">
    <mergeCell ref="B20:N20"/>
    <mergeCell ref="Q12:Q13"/>
    <mergeCell ref="R12:R13"/>
    <mergeCell ref="S12:S13"/>
    <mergeCell ref="D17:J17"/>
    <mergeCell ref="D18:J18"/>
    <mergeCell ref="L12:L13"/>
    <mergeCell ref="M12:M13"/>
    <mergeCell ref="N12:N13"/>
    <mergeCell ref="O12:O13"/>
    <mergeCell ref="P12:P13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18</cp:revision>
  <dcterms:created xsi:type="dcterms:W3CDTF">2006-09-16T00:00:00Z</dcterms:created>
  <dcterms:modified xsi:type="dcterms:W3CDTF">2026-07-31T13:44:13Z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