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<sst xmlns="http://schemas.openxmlformats.org/spreadsheetml/2006/main" count="82" uniqueCount="81">
  <si>
    <t xml:space="preserve">Спецификация: ОКПД2 26.20.40.120 Поставка картриджей МФУ для нужд 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</si>
  <si>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</si>
  <si>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</si>
  <si>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Артикул оригинального картриджа</t>
  </si>
  <si>
    <t xml:space="preserve">Технические и функциональные характеристики</t>
  </si>
  <si>
    <t xml:space="preserve">Срок поставки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</si>
  <si>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</si>
  <si>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</si>
  <si>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</si>
  <si>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Реестровый номер из реестра Минпромторга</t>
  </si>
  <si>
    <t xml:space="preserve">Спецификация №1. 
Адрес поставки: 195220, г. Санкт-Петербург, ул. Гжатская, д.21</t>
  </si>
  <si>
    <t xml:space="preserve">Право на использование программного обеспечения Piping Systems FluidFlow 3.xx BUNDLE OFFER ALL MODULES STANDALONE, support subscription 1 year </t>
  </si>
  <si>
    <t xml:space="preserve">С 25.04.2026 г.</t>
  </si>
  <si>
    <t xml:space="preserve">Черный картридж для Xerox WorkCentre 7830</t>
  </si>
  <si>
    <t xml:space="preserve">Артикул производителя: 006R01517</t>
  </si>
  <si>
    <t xml:space="preserve">Назначение: для Xerox WorkCentre 7830
Цвет: черный
Ресурс: не менее 26000 страниц</t>
  </si>
  <si>
    <t xml:space="preserve">В течение 60 (шестьдесят) календарных дней с даты подписания договора</t>
  </si>
  <si>
    <t xml:space="preserve">Желтый картридж для Xerox WorkCentre 7830</t>
  </si>
  <si>
    <t xml:space="preserve">Артикул производителя: 006R01518</t>
  </si>
  <si>
    <t xml:space="preserve">Назначение: для Xerox WorkCentre 7830
Цвет: желтый 
Ресурс: не менее 15000 страниц</t>
  </si>
  <si>
    <t xml:space="preserve">Пурпурный картридж для Xerox WorkCentre 7830</t>
  </si>
  <si>
    <t xml:space="preserve">Артикул производителя: 006R01519 </t>
  </si>
  <si>
    <t xml:space="preserve">Назначение: для Xerox WorkCentre 7830
Цвет: пурпурный 
Ресурс: не менее 15000 страниц</t>
  </si>
  <si>
    <t xml:space="preserve">Голубой картридж для Xerox WorkCentre 7830 </t>
  </si>
  <si>
    <t xml:space="preserve">Артикул производителя: 006R01520 </t>
  </si>
  <si>
    <t xml:space="preserve">Назначение: для Xerox WorkCentre 7830
Цвет: голубой 
Ресурс: не менее 15000 страниц</t>
  </si>
  <si>
    <t xml:space="preserve">Черный картридж для Xerox AltaLink C8030 </t>
  </si>
  <si>
    <t xml:space="preserve">Артикул производителя: 006R01701</t>
  </si>
  <si>
    <t xml:space="preserve">Назначение: для Xerox AltaLink C8030
Цвет: черный
Ресурс: не менее 26000 страниц</t>
  </si>
  <si>
    <t xml:space="preserve">Голубой картридж для Xerox AltaLink C8030</t>
  </si>
  <si>
    <t xml:space="preserve">Артикул производителя: 006R01702 </t>
  </si>
  <si>
    <t xml:space="preserve">Назначение: для Xerox AltaLink C8030
Цвет: голубой 
Ресурс: не менее 15000 страниц</t>
  </si>
  <si>
    <t xml:space="preserve">Пурпурный картридж для Xerox AltaLink C8030</t>
  </si>
  <si>
    <t xml:space="preserve">Артикул производителя: 006R01703</t>
  </si>
  <si>
    <t xml:space="preserve">Назначение: для Xerox AltaLink C8030
Цвет: пурпурный 
Ресурс: не менее 15000 страниц</t>
  </si>
  <si>
    <t xml:space="preserve">Желтый картридж для Xerox AltaLink C8030</t>
  </si>
  <si>
    <t xml:space="preserve">Артикул производителя: 006R01704</t>
  </si>
  <si>
    <t xml:space="preserve">Назначение: для Xerox AltaLink C8030
Цвет: желтый 
Ресурс: не менее 15000 страниц</t>
  </si>
  <si>
    <t xml:space="preserve">Черный картридж для МФУ Sharp BP60C31EU </t>
  </si>
  <si>
    <t xml:space="preserve">Артикул производителя: BPGT70BA</t>
  </si>
  <si>
    <t xml:space="preserve">Назначение: для МФУ Sharp BP60C31EU
Цвет: черный
Ресурс: не менее 40000 страниц</t>
  </si>
  <si>
    <t xml:space="preserve">Голубой картридж для МФУ Sharp BP60C31EU </t>
  </si>
  <si>
    <t xml:space="preserve">Артикул производителя: BPGT70CA</t>
  </si>
  <si>
    <t xml:space="preserve">Назначение: для МФУ Sharp BP60C31EU
Цвет: голубой
Ресурс: не менее 24000 страниц</t>
  </si>
  <si>
    <t xml:space="preserve">Пурпурный картридж для МФУ Sharp BP60C31EU </t>
  </si>
  <si>
    <t xml:space="preserve">Артикул производителя: BPGT70MA</t>
  </si>
  <si>
    <t xml:space="preserve">Назначение: для МФУ Sharp BP60C31EU
Цвет: пурпурный
Ресурс: не менее 24000 страниц</t>
  </si>
  <si>
    <t xml:space="preserve">Желтый картридж для МФУ Sharp BP60C31EU </t>
  </si>
  <si>
    <t xml:space="preserve">Артикул производителя: BPGT70YA</t>
  </si>
  <si>
    <t xml:space="preserve">Назначение: для МФУ Sharp BP60C31EU
Цвет: желтый
Ресурс: не менее 24000 страниц</t>
  </si>
  <si>
    <t xml:space="preserve">Черный картридж для МФУ Xerox AltaLink C8155</t>
  </si>
  <si>
    <t xml:space="preserve">Артикул производителя: 006R01758</t>
  </si>
  <si>
    <t xml:space="preserve">Назначение: для МФУ Xerox AltaLink C8155
Цвет: черный
Ресурс: не менее 59000 страниц</t>
  </si>
  <si>
    <t xml:space="preserve">Голубой картридж для МФУ Xerox AltaLink C8155</t>
  </si>
  <si>
    <t xml:space="preserve">Артикул производителя: 006R01759</t>
  </si>
  <si>
    <t xml:space="preserve">Назначение: для МФУ Xerox AltaLink C8155
Цвет: голубой 
Ресурс: не менее 28000 страниц</t>
  </si>
  <si>
    <t xml:space="preserve">Пурпурный картридж для МФУ Xerox AltaLink C8155</t>
  </si>
  <si>
    <t xml:space="preserve">Артикул производителя: 006R01760</t>
  </si>
  <si>
    <t xml:space="preserve">Назначение: для МФУ Xerox AltaLink C8155
Цвет: пурпурный 
Ресурс: не менее 28000 страниц</t>
  </si>
  <si>
    <t xml:space="preserve">Желтый картридж для МФУ Xerox AltaLink C8155</t>
  </si>
  <si>
    <t xml:space="preserve">Артикул производителя: 006R01761</t>
  </si>
  <si>
    <t xml:space="preserve">Назначение: для МФУ Xerox AltaLink C8155
Цвет: желтый 
Ресурс: не менее 28000 страниц</t>
  </si>
  <si>
    <t xml:space="preserve">Спецификация №2.  
Адрес поставки: 660062, Красноярский край, г. Красноярск, ул. Высотная, зд.2</t>
  </si>
  <si>
    <t xml:space="preserve">Черный картридж для МФУ Ricoh MP C2011SP</t>
  </si>
  <si>
    <t xml:space="preserve">Артикул производителя: 841925</t>
  </si>
  <si>
    <t xml:space="preserve">Назначение: для МФУ Ricoh MP C2011SP
Цвет: черный
Тип печати: лазерный
Ресурс: не менее 15000 страниц</t>
  </si>
  <si>
    <t xml:space="preserve">Желтый картридж для МФУ Ricoh MP C2011SP</t>
  </si>
  <si>
    <t xml:space="preserve">Артикул производителя: 841926</t>
  </si>
  <si>
    <t xml:space="preserve">Назначение: для МФУ Ricoh MP C2011SP
Цвет: желтый
Тип печати: лазерный
Ресурс: не менее 9500 страниц</t>
  </si>
  <si>
    <t xml:space="preserve">Пурпурный картридж для МФУ Ricoh MP C2011SP</t>
  </si>
  <si>
    <t xml:space="preserve">Артикул производителя: 841927</t>
  </si>
  <si>
    <t xml:space="preserve">Назначение: для МФУ Ricoh MP C2011SP
Цвет: пурпурный
Тип печати: лазерный
Ресурс: не менее 9500 страниц</t>
  </si>
  <si>
    <t xml:space="preserve">Голубой картридж для МФУ Ricoh MP C2011SP</t>
  </si>
  <si>
    <t xml:space="preserve">Артикул производителя: 841928</t>
  </si>
  <si>
    <t xml:space="preserve">Назначение: для МФУ Ricoh MP C2011SP
Цвет: голубой
Тип печати: лазерный
Ресурс: не менее 9500 страниц</t>
  </si>
  <si>
    <t xml:space="preserve">Итого без НДС</t>
  </si>
  <si>
    <t xml:space="preserve">НДС (__)%</t>
  </si>
  <si>
    <t xml:space="preserve">Итого с НДС</t>
  </si>
  <si>
    <t xml:space="preserve">Все поставляемые картриджи должны быть в реестре российской радиоэлектронной продукции (в подтверждение в Коммерческом предложении указывается реестровая запись)</t>
  </si>
  <si>
    <t xml:space="preserve">Проведение закупки планируется в начале 2027г, поставка — ориентировочно на май 2027г</t>
  </si>
  <si>
    <t xml:space="preserve">В стоимость товара должна входить доставка до  места нахождления Покупателя: г. Санкт-Петербург, ул. Гжатская, д.21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</si>
</sst>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11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C9211E"/>
      <name val="Open Sans"/>
      <family val="2"/>
      <charset val="1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sz val="10"/>
      <name val="Arial"/>
      <family val="2"/>
      <charset val="204"/>
    </font>
    <font>
      <sz val="12"/>
      <color theme="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"/>
        <bgColor rgb="FFFFFFD7"/>
      </patternFill>
    </fill>
    <fill>
      <patternFill patternType="solid">
        <fgColor rgb="FFFFFFD7"/>
        <bgColor rgb="FFFFFFFF"/>
      </patternFill>
    </fill>
    <fill>
      <patternFill patternType="solid">
        <fgColor rgb="FFD32F2F"/>
        <bgColor rgb="FFC9211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32F2F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D4B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C40" activeCellId="0" sqref="C40"/>
    </sheetView>
  </sheetViews>
  <sheetFormatPr defaultColWidth="11.29296875" defaultRowHeight="12.75" zeroHeight="false" outlineLevelRow="0" outlineLevelCol="0"/>
  <cols>
    <col collapsed="false" customWidth="true" hidden="false" outlineLevel="0" max="1" min="1" style="1" width="4.13"/>
    <col collapsed="false" customWidth="true" hidden="false" outlineLevel="0" max="2" min="2" style="1" width="6"/>
    <col collapsed="false" customWidth="true" hidden="false" outlineLevel="0" max="3" min="3" style="1" width="55.57"/>
    <col collapsed="false" customWidth="true" hidden="false" outlineLevel="0" max="4" min="4" style="1" width="16.66"/>
    <col collapsed="false" customWidth="true" hidden="false" outlineLevel="0" max="5" min="5" style="1" width="40.92"/>
    <col collapsed="false" customWidth="true" hidden="false" outlineLevel="0" max="6" min="6" style="1" width="20.14"/>
    <col collapsed="false" customWidth="true" hidden="false" outlineLevel="0" max="7" min="7" style="1" width="14.86"/>
    <col collapsed="false" customWidth="true" hidden="false" outlineLevel="0" max="8" min="8" style="1" width="8.71"/>
    <col collapsed="false" customWidth="true" hidden="false" outlineLevel="0" max="9" min="9" style="1" width="17.43"/>
    <col collapsed="false" customWidth="true" hidden="false" outlineLevel="0" max="10" min="10" style="1" width="19.15"/>
    <col collapsed="false" customWidth="true" hidden="false" outlineLevel="0" max="16384" min="16377" style="1" width="11.23"/>
  </cols>
  <sheetData>
    <row r="2" customFormat="false" ht="24.45" hidden="false" customHeight="false" outlineLevel="0" collapsed="false">
      <c r="E2" s="2"/>
    </row>
    <row r="4" customFormat="false" ht="17.35" hidden="false" customHeight="false" outlineLevel="0" collapsed="false">
      <c r="C4" s="3" t="s">
        <v>0</v>
      </c>
      <c r="D4" s="3"/>
    </row>
    <row r="6" customFormat="false" ht="39.55" hidden="false" customHeight="false" outlineLevel="0" collapsed="false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8</v>
      </c>
      <c r="J6" s="6" t="s">
        <v>9</v>
      </c>
    </row>
    <row r="7" s="1" customFormat="true" ht="46.25" hidden="false" customHeight="true" outlineLevel="0" collapsed="false">
      <c r="B7" s="7" t="s">
        <v>10</v>
      </c>
      <c r="C7" s="7" t="s">
        <v>11</v>
      </c>
      <c r="D7" s="7"/>
      <c r="E7" s="7" t="s">
        <v>12</v>
      </c>
      <c r="F7" s="7"/>
      <c r="G7" s="7"/>
      <c r="H7" s="7" t="n">
        <v>1</v>
      </c>
      <c r="I7" s="7" t="n">
        <f aca="false">G7*H7</f>
        <v>0</v>
      </c>
      <c r="J7" s="8"/>
    </row>
    <row r="8" customFormat="false" ht="39.55" hidden="false" customHeight="true" outlineLevel="0" collapsed="false">
      <c r="B8" s="9" t="n">
        <v>1</v>
      </c>
      <c r="C8" s="10" t="s">
        <v>13</v>
      </c>
      <c r="D8" s="10" t="s">
        <v>14</v>
      </c>
      <c r="E8" s="10" t="s">
        <v>15</v>
      </c>
      <c r="F8" s="11" t="s">
        <v>16</v>
      </c>
      <c r="G8" s="12"/>
      <c r="H8" s="13" t="n">
        <v>10</v>
      </c>
      <c r="I8" s="14" t="n">
        <f aca="false">G8*H8</f>
        <v>0</v>
      </c>
      <c r="J8" s="8"/>
    </row>
    <row r="9" customFormat="false" ht="39.55" hidden="false" customHeight="false" outlineLevel="0" collapsed="false">
      <c r="B9" s="9" t="n">
        <v>2</v>
      </c>
      <c r="C9" s="10" t="s">
        <v>17</v>
      </c>
      <c r="D9" s="10" t="s">
        <v>18</v>
      </c>
      <c r="E9" s="10" t="s">
        <v>19</v>
      </c>
      <c r="F9" s="11"/>
      <c r="G9" s="12"/>
      <c r="H9" s="13" t="n">
        <v>6</v>
      </c>
      <c r="I9" s="14" t="n">
        <f aca="false">G9*H9</f>
        <v>0</v>
      </c>
      <c r="J9" s="8"/>
    </row>
    <row r="10" customFormat="false" ht="39.55" hidden="false" customHeight="false" outlineLevel="0" collapsed="false">
      <c r="B10" s="9" t="n">
        <v>3</v>
      </c>
      <c r="C10" s="10" t="s">
        <v>20</v>
      </c>
      <c r="D10" s="10" t="s">
        <v>21</v>
      </c>
      <c r="E10" s="10" t="s">
        <v>22</v>
      </c>
      <c r="F10" s="11"/>
      <c r="G10" s="12"/>
      <c r="H10" s="13" t="n">
        <v>6</v>
      </c>
      <c r="I10" s="14" t="n">
        <f aca="false">G10*H10</f>
        <v>0</v>
      </c>
      <c r="J10" s="8"/>
    </row>
    <row r="11" customFormat="false" ht="39.55" hidden="false" customHeight="false" outlineLevel="0" collapsed="false">
      <c r="B11" s="9" t="n">
        <v>4</v>
      </c>
      <c r="C11" s="10" t="s">
        <v>23</v>
      </c>
      <c r="D11" s="10" t="s">
        <v>24</v>
      </c>
      <c r="E11" s="10" t="s">
        <v>25</v>
      </c>
      <c r="F11" s="11"/>
      <c r="G11" s="12"/>
      <c r="H11" s="13" t="n">
        <v>8</v>
      </c>
      <c r="I11" s="14" t="n">
        <f aca="false">G11*H11</f>
        <v>0</v>
      </c>
      <c r="J11" s="8"/>
    </row>
    <row r="12" customFormat="false" ht="39" hidden="false" customHeight="true" outlineLevel="0" collapsed="false">
      <c r="B12" s="9" t="n">
        <v>5</v>
      </c>
      <c r="C12" s="10" t="s">
        <v>26</v>
      </c>
      <c r="D12" s="10" t="s">
        <v>27</v>
      </c>
      <c r="E12" s="10" t="s">
        <v>28</v>
      </c>
      <c r="F12" s="11"/>
      <c r="G12" s="12"/>
      <c r="H12" s="13" t="n">
        <v>20</v>
      </c>
      <c r="I12" s="14" t="n">
        <f aca="false">G12*H12</f>
        <v>0</v>
      </c>
      <c r="J12" s="8"/>
    </row>
    <row r="13" customFormat="false" ht="39" hidden="false" customHeight="true" outlineLevel="0" collapsed="false">
      <c r="B13" s="9" t="n">
        <v>6</v>
      </c>
      <c r="C13" s="10" t="s">
        <v>29</v>
      </c>
      <c r="D13" s="10" t="s">
        <v>30</v>
      </c>
      <c r="E13" s="10" t="s">
        <v>31</v>
      </c>
      <c r="F13" s="11"/>
      <c r="G13" s="12"/>
      <c r="H13" s="13" t="n">
        <v>14</v>
      </c>
      <c r="I13" s="14" t="n">
        <f aca="false">G13*H13</f>
        <v>0</v>
      </c>
      <c r="J13" s="8"/>
    </row>
    <row r="14" customFormat="false" ht="39" hidden="false" customHeight="true" outlineLevel="0" collapsed="false">
      <c r="B14" s="9" t="n">
        <v>7</v>
      </c>
      <c r="C14" s="10" t="s">
        <v>32</v>
      </c>
      <c r="D14" s="10" t="s">
        <v>33</v>
      </c>
      <c r="E14" s="10" t="s">
        <v>34</v>
      </c>
      <c r="F14" s="11"/>
      <c r="G14" s="12"/>
      <c r="H14" s="13" t="n">
        <v>12</v>
      </c>
      <c r="I14" s="14" t="n">
        <f aca="false">G14*H14</f>
        <v>0</v>
      </c>
      <c r="J14" s="8"/>
    </row>
    <row r="15" customFormat="false" ht="39" hidden="false" customHeight="true" outlineLevel="0" collapsed="false">
      <c r="B15" s="9" t="n">
        <v>8</v>
      </c>
      <c r="C15" s="10" t="s">
        <v>35</v>
      </c>
      <c r="D15" s="10" t="s">
        <v>36</v>
      </c>
      <c r="E15" s="10" t="s">
        <v>37</v>
      </c>
      <c r="F15" s="11"/>
      <c r="G15" s="12"/>
      <c r="H15" s="13" t="n">
        <v>12</v>
      </c>
      <c r="I15" s="14" t="n">
        <f aca="false">G15*H15</f>
        <v>0</v>
      </c>
      <c r="J15" s="8"/>
    </row>
    <row r="16" customFormat="false" ht="39.55" hidden="false" customHeight="false" outlineLevel="0" collapsed="false">
      <c r="B16" s="9" t="n">
        <v>9</v>
      </c>
      <c r="C16" s="10" t="s">
        <v>38</v>
      </c>
      <c r="D16" s="10" t="s">
        <v>39</v>
      </c>
      <c r="E16" s="10" t="s">
        <v>40</v>
      </c>
      <c r="F16" s="11"/>
      <c r="G16" s="12"/>
      <c r="H16" s="13" t="n">
        <v>8</v>
      </c>
      <c r="I16" s="14" t="n">
        <f aca="false">G16*H16</f>
        <v>0</v>
      </c>
      <c r="J16" s="8"/>
    </row>
    <row r="17" customFormat="false" ht="39.55" hidden="false" customHeight="false" outlineLevel="0" collapsed="false">
      <c r="B17" s="9" t="n">
        <v>10</v>
      </c>
      <c r="C17" s="10" t="s">
        <v>41</v>
      </c>
      <c r="D17" s="10" t="s">
        <v>42</v>
      </c>
      <c r="E17" s="10" t="s">
        <v>43</v>
      </c>
      <c r="F17" s="11"/>
      <c r="G17" s="12"/>
      <c r="H17" s="13" t="n">
        <v>4</v>
      </c>
      <c r="I17" s="14" t="n">
        <f aca="false">G17*H17</f>
        <v>0</v>
      </c>
      <c r="J17" s="8"/>
    </row>
    <row r="18" customFormat="false" ht="39" hidden="false" customHeight="true" outlineLevel="0" collapsed="false">
      <c r="B18" s="9" t="n">
        <v>11</v>
      </c>
      <c r="C18" s="10" t="s">
        <v>44</v>
      </c>
      <c r="D18" s="10" t="s">
        <v>45</v>
      </c>
      <c r="E18" s="10" t="s">
        <v>46</v>
      </c>
      <c r="F18" s="11"/>
      <c r="G18" s="12"/>
      <c r="H18" s="13" t="n">
        <v>4</v>
      </c>
      <c r="I18" s="14" t="n">
        <f aca="false">G18*H18</f>
        <v>0</v>
      </c>
      <c r="J18" s="8"/>
    </row>
    <row r="19" customFormat="false" ht="39.55" hidden="false" customHeight="false" outlineLevel="0" collapsed="false">
      <c r="B19" s="9" t="n">
        <v>12</v>
      </c>
      <c r="C19" s="10" t="s">
        <v>47</v>
      </c>
      <c r="D19" s="10" t="s">
        <v>48</v>
      </c>
      <c r="E19" s="10" t="s">
        <v>49</v>
      </c>
      <c r="F19" s="11"/>
      <c r="G19" s="12"/>
      <c r="H19" s="13" t="n">
        <v>4</v>
      </c>
      <c r="I19" s="14" t="n">
        <f aca="false">G19*H19</f>
        <v>0</v>
      </c>
      <c r="J19" s="8"/>
    </row>
    <row r="20" customFormat="false" ht="52.2" hidden="false" customHeight="false" outlineLevel="0" collapsed="false">
      <c r="B20" s="9" t="n">
        <v>13</v>
      </c>
      <c r="C20" s="10" t="s">
        <v>50</v>
      </c>
      <c r="D20" s="10" t="s">
        <v>51</v>
      </c>
      <c r="E20" s="10" t="s">
        <v>52</v>
      </c>
      <c r="F20" s="11"/>
      <c r="G20" s="12"/>
      <c r="H20" s="13" t="n">
        <v>8</v>
      </c>
      <c r="I20" s="14" t="n">
        <f aca="false">G20*H20</f>
        <v>0</v>
      </c>
      <c r="J20" s="8"/>
    </row>
    <row r="21" customFormat="false" ht="52.2" hidden="false" customHeight="false" outlineLevel="0" collapsed="false">
      <c r="B21" s="9" t="n">
        <v>14</v>
      </c>
      <c r="C21" s="10" t="s">
        <v>53</v>
      </c>
      <c r="D21" s="10" t="s">
        <v>54</v>
      </c>
      <c r="E21" s="10" t="s">
        <v>55</v>
      </c>
      <c r="F21" s="11"/>
      <c r="G21" s="12"/>
      <c r="H21" s="13" t="n">
        <v>4</v>
      </c>
      <c r="I21" s="14" t="n">
        <f aca="false">G21*H21</f>
        <v>0</v>
      </c>
      <c r="J21" s="8"/>
    </row>
    <row r="22" customFormat="false" ht="52.2" hidden="false" customHeight="false" outlineLevel="0" collapsed="false">
      <c r="B22" s="9" t="n">
        <v>15</v>
      </c>
      <c r="C22" s="10" t="s">
        <v>56</v>
      </c>
      <c r="D22" s="10" t="s">
        <v>57</v>
      </c>
      <c r="E22" s="10" t="s">
        <v>58</v>
      </c>
      <c r="F22" s="11"/>
      <c r="G22" s="12"/>
      <c r="H22" s="13" t="n">
        <v>4</v>
      </c>
      <c r="I22" s="14" t="n">
        <f aca="false">G22*H22</f>
        <v>0</v>
      </c>
      <c r="J22" s="8"/>
    </row>
    <row r="23" customFormat="false" ht="52.2" hidden="false" customHeight="false" outlineLevel="0" collapsed="false">
      <c r="B23" s="9" t="n">
        <v>16</v>
      </c>
      <c r="C23" s="10" t="s">
        <v>59</v>
      </c>
      <c r="D23" s="10" t="s">
        <v>60</v>
      </c>
      <c r="E23" s="10" t="s">
        <v>61</v>
      </c>
      <c r="F23" s="11"/>
      <c r="G23" s="12"/>
      <c r="H23" s="13" t="n">
        <v>4</v>
      </c>
      <c r="I23" s="14" t="n">
        <f aca="false">G23*H23</f>
        <v>0</v>
      </c>
      <c r="J23" s="8"/>
    </row>
    <row r="24" customFormat="false" ht="26.25" hidden="false" customHeight="true" outlineLevel="0" collapsed="false">
      <c r="B24" s="7" t="s">
        <v>62</v>
      </c>
      <c r="C24" s="7"/>
      <c r="D24" s="7"/>
      <c r="E24" s="7"/>
      <c r="F24" s="7"/>
      <c r="G24" s="7"/>
      <c r="H24" s="7"/>
      <c r="I24" s="7"/>
      <c r="J24" s="8"/>
    </row>
    <row r="25" customFormat="false" ht="51.75" hidden="false" customHeight="true" outlineLevel="0" collapsed="false">
      <c r="B25" s="9" t="n">
        <v>1</v>
      </c>
      <c r="C25" s="10" t="s">
        <v>63</v>
      </c>
      <c r="D25" s="10" t="s">
        <v>64</v>
      </c>
      <c r="E25" s="10" t="s">
        <v>65</v>
      </c>
      <c r="F25" s="11" t="s">
        <v>16</v>
      </c>
      <c r="G25" s="12"/>
      <c r="H25" s="13" t="n">
        <v>2</v>
      </c>
      <c r="I25" s="14" t="n">
        <f aca="false">G25*H25</f>
        <v>0</v>
      </c>
      <c r="J25" s="8"/>
    </row>
    <row r="26" customFormat="false" ht="52.2" hidden="false" customHeight="false" outlineLevel="0" collapsed="false">
      <c r="B26" s="9" t="n">
        <v>2</v>
      </c>
      <c r="C26" s="10" t="s">
        <v>66</v>
      </c>
      <c r="D26" s="10" t="s">
        <v>67</v>
      </c>
      <c r="E26" s="10" t="s">
        <v>68</v>
      </c>
      <c r="F26" s="11"/>
      <c r="G26" s="12"/>
      <c r="H26" s="13" t="n">
        <v>1</v>
      </c>
      <c r="I26" s="14" t="n">
        <f aca="false">G26*H26</f>
        <v>0</v>
      </c>
      <c r="J26" s="8"/>
    </row>
    <row r="27" customFormat="false" ht="52.2" hidden="false" customHeight="false" outlineLevel="0" collapsed="false">
      <c r="B27" s="9" t="n">
        <v>3</v>
      </c>
      <c r="C27" s="10" t="s">
        <v>69</v>
      </c>
      <c r="D27" s="10" t="s">
        <v>70</v>
      </c>
      <c r="E27" s="10" t="s">
        <v>71</v>
      </c>
      <c r="F27" s="11"/>
      <c r="G27" s="12"/>
      <c r="H27" s="13" t="n">
        <v>1</v>
      </c>
      <c r="I27" s="14" t="n">
        <f aca="false">G27*H27</f>
        <v>0</v>
      </c>
      <c r="J27" s="8"/>
    </row>
    <row r="28" customFormat="false" ht="52.2" hidden="false" customHeight="false" outlineLevel="0" collapsed="false">
      <c r="B28" s="9" t="n">
        <v>4</v>
      </c>
      <c r="C28" s="10" t="s">
        <v>72</v>
      </c>
      <c r="D28" s="10" t="s">
        <v>73</v>
      </c>
      <c r="E28" s="10" t="s">
        <v>74</v>
      </c>
      <c r="F28" s="11"/>
      <c r="G28" s="12"/>
      <c r="H28" s="13" t="n">
        <v>2</v>
      </c>
      <c r="I28" s="14" t="n">
        <f aca="false">G28*H28</f>
        <v>0</v>
      </c>
      <c r="J28" s="8"/>
    </row>
    <row r="29" customFormat="false" ht="15" hidden="false" customHeight="false" outlineLevel="0" collapsed="false">
      <c r="H29" s="15" t="s">
        <v>75</v>
      </c>
      <c r="I29" s="14" t="n">
        <f aca="false">SUM(I7:I28)</f>
        <v>0</v>
      </c>
    </row>
    <row r="30" customFormat="false" ht="15" hidden="false" customHeight="false" outlineLevel="0" collapsed="false">
      <c r="H30" s="15" t="s">
        <v>76</v>
      </c>
      <c r="I30" s="14"/>
    </row>
    <row r="31" customFormat="false" ht="15" hidden="false" customHeight="false" outlineLevel="0" collapsed="false">
      <c r="H31" s="15" t="s">
        <v>77</v>
      </c>
      <c r="I31" s="14" t="n">
        <f aca="false">I29+I30</f>
        <v>0</v>
      </c>
    </row>
    <row r="32" customFormat="false" ht="14.25" hidden="false" customHeight="true" outlineLevel="0" collapsed="false"/>
    <row r="33" customFormat="false" ht="64.15" hidden="false" customHeight="false" outlineLevel="0" collapsed="false">
      <c r="C33" s="16" t="s">
        <v>78</v>
      </c>
      <c r="D33" s="17"/>
    </row>
    <row r="35" customFormat="false" ht="48.5" hidden="false" customHeight="false" outlineLevel="0" collapsed="false">
      <c r="C35" s="16" t="s">
        <v>79</v>
      </c>
    </row>
    <row r="37" customFormat="false" ht="48.5" hidden="false" customHeight="false" outlineLevel="0" collapsed="false">
      <c r="C37" s="16" t="s">
        <v>80</v>
      </c>
    </row>
    <row r="1048576" customFormat="false" ht="14.35" hidden="false" customHeight="false" outlineLevel="0" collapsed="false"/>
  </sheetData>
  <mergeCells count="4">
    <mergeCell ref="B7:I7"/>
    <mergeCell ref="F8:F23"/>
    <mergeCell ref="B24:I24"/>
    <mergeCell ref="F25:F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2026-08-03T15:51:31Z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