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<sst xmlns="http://schemas.openxmlformats.org/spreadsheetml/2006/main" count="30" uniqueCount="20">
  <si>
    <t>№</t>
  </si>
  <si>
    <t>Номенклатура</t>
  </si>
  <si>
    <t>Стол лабораторный для приборов ЛДСП с полкой 1500х600х850мм АТМ СДПЛ-119</t>
  </si>
  <si>
    <t>Стул лабораторный газлифт 475х435х480мм полиуретан Simple Pro GEMA</t>
  </si>
  <si>
    <t>Стеллаж для хранения МКФ 18765-2.5 1830х760х2500мм металлический</t>
  </si>
  <si>
    <t>Стол офисный прямой А-4 1200х680х750мм ясень</t>
  </si>
  <si>
    <t>Кресло руководителя HL-E10 Forum LT (274839) черное экокожа Helmi</t>
  </si>
  <si>
    <t>Стул для персонала и посетителей Форма черный</t>
  </si>
  <si>
    <t>Тумба подкатная 420х450х556мм белая А.ТМ-3F</t>
  </si>
  <si>
    <t>Тумба приставная 400х520х730мм ясень шимо A-22</t>
  </si>
  <si>
    <t>Гардероб для одежды А-19 800х400х1910мм ЛДСП ясень шимо</t>
  </si>
  <si>
    <t>Шкаф для одежды LS-21-80 1830x813x500мм металлический серый полуматовый</t>
  </si>
  <si>
    <t>Шкаф офисный комбинированный А-23.0 800х400х1910мм ЛДСП ясень</t>
  </si>
  <si>
    <t>шт</t>
  </si>
  <si>
    <t>Цена за единицу, руб.</t>
  </si>
  <si>
    <t>Кол-во</t>
  </si>
  <si>
    <t>Ед. изм.</t>
  </si>
  <si>
    <t>Итого:</t>
  </si>
  <si>
    <t>Расчет стоимости на мебель по 3 этапу ГКПЗ 2027 года</t>
  </si>
  <si>
    <t>Сумма, руб. (с 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</si>
</sst>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16"/>
  <sheetViews>
    <sheetView tabSelected="1" workbookViewId="0">
      <selection activeCell="F11" sqref="F11"/>
    </sheetView>
  </sheetViews>
  <sheetFormatPr defaultRowHeight="12.75" x14ac:dyDescent="0.25"/>
  <cols>
    <col min="1" max="1" width="5" style="1" customWidth="1"/>
    <col min="2" max="2" width="4.85546875" style="3" customWidth="1"/>
    <col min="3" max="3" width="48.5703125" style="1" customWidth="1"/>
    <col min="4" max="5" width="9.140625" style="1"/>
    <col min="6" max="6" width="9.7109375" style="1" customWidth="1"/>
    <col min="7" max="7" width="11.7109375" style="1" customWidth="1"/>
    <col min="8" max="16384" width="9.140625" style="1"/>
  </cols>
  <sheetData>
    <row r="3" spans="2:7" ht="15" customHeight="1" x14ac:dyDescent="0.25">
      <c r="B3" s="11" t="s">
        <v>18</v>
      </c>
      <c r="C3" s="11"/>
      <c r="D3" s="11"/>
      <c r="E3" s="11"/>
      <c r="F3" s="11"/>
      <c r="G3" s="11"/>
    </row>
    <row r="4" spans="2:7" s="3" customFormat="1" ht="38.25" x14ac:dyDescent="0.25">
      <c r="B4" s="2" t="s">
        <v>0</v>
      </c>
      <c r="C4" s="2" t="s">
        <v>1</v>
      </c>
      <c r="D4" s="2" t="s">
        <v>16</v>
      </c>
      <c r="E4" s="2" t="s">
        <v>15</v>
      </c>
      <c r="F4" s="2" t="s">
        <v>14</v>
      </c>
      <c r="G4" s="2" t="s">
        <v>19</v>
      </c>
    </row>
    <row r="5" spans="2:7" ht="25.5" x14ac:dyDescent="0.25">
      <c r="B5" s="2">
        <v>1</v>
      </c>
      <c r="C5" s="10" t="s">
        <v>2</v>
      </c>
      <c r="D5" s="2" t="s">
        <v>13</v>
      </c>
      <c r="E5" s="4">
        <v>4</v>
      </c>
      <c r="F5" s="5">
        <v>43963</v>
      </c>
      <c r="G5" s="5">
        <f>E5*F5</f>
        <v>175852</v>
      </c>
    </row>
    <row r="6" spans="2:7" ht="25.5" x14ac:dyDescent="0.25">
      <c r="B6" s="2">
        <v>2</v>
      </c>
      <c r="C6" s="10" t="s">
        <v>3</v>
      </c>
      <c r="D6" s="2" t="s">
        <v>13</v>
      </c>
      <c r="E6" s="4">
        <v>5</v>
      </c>
      <c r="F6" s="5">
        <v>27650</v>
      </c>
      <c r="G6" s="5">
        <f>E6*F6</f>
        <v>138250</v>
      </c>
    </row>
    <row r="7" spans="2:7" ht="25.5" x14ac:dyDescent="0.25">
      <c r="B7" s="2">
        <v>3</v>
      </c>
      <c r="C7" s="10" t="s">
        <v>4</v>
      </c>
      <c r="D7" s="2" t="s">
        <v>13</v>
      </c>
      <c r="E7" s="4">
        <v>224</v>
      </c>
      <c r="F7" s="5">
        <v>31649</v>
      </c>
      <c r="G7" s="5">
        <f t="shared" ref="G7:G15" si="0">E7*F7</f>
        <v>7089376</v>
      </c>
    </row>
    <row r="8" spans="2:7" x14ac:dyDescent="0.25">
      <c r="B8" s="2">
        <v>4</v>
      </c>
      <c r="C8" s="10" t="s">
        <v>5</v>
      </c>
      <c r="D8" s="2" t="s">
        <v>13</v>
      </c>
      <c r="E8" s="4">
        <v>1</v>
      </c>
      <c r="F8" s="5">
        <v>6589</v>
      </c>
      <c r="G8" s="5">
        <f t="shared" si="0"/>
        <v>6589</v>
      </c>
    </row>
    <row r="9" spans="2:7" ht="25.5" x14ac:dyDescent="0.25">
      <c r="B9" s="2">
        <v>5</v>
      </c>
      <c r="C9" s="10" t="s">
        <v>6</v>
      </c>
      <c r="D9" s="2" t="s">
        <v>13</v>
      </c>
      <c r="E9" s="4">
        <v>2</v>
      </c>
      <c r="F9" s="5">
        <v>20431.7</v>
      </c>
      <c r="G9" s="5">
        <f t="shared" si="0"/>
        <v>40863.4</v>
      </c>
    </row>
    <row r="10" spans="2:7" x14ac:dyDescent="0.25">
      <c r="B10" s="2">
        <v>6</v>
      </c>
      <c r="C10" s="10" t="s">
        <v>7</v>
      </c>
      <c r="D10" s="2" t="s">
        <v>13</v>
      </c>
      <c r="E10" s="4">
        <v>2</v>
      </c>
      <c r="F10" s="5">
        <v>4990</v>
      </c>
      <c r="G10" s="5">
        <f t="shared" si="0"/>
        <v>9980</v>
      </c>
    </row>
    <row r="11" spans="2:7" x14ac:dyDescent="0.25">
      <c r="B11" s="2">
        <v>7</v>
      </c>
      <c r="C11" s="10" t="s">
        <v>8</v>
      </c>
      <c r="D11" s="2" t="s">
        <v>13</v>
      </c>
      <c r="E11" s="4">
        <v>4</v>
      </c>
      <c r="F11" s="5">
        <v>8358</v>
      </c>
      <c r="G11" s="5">
        <f t="shared" si="0"/>
        <v>33432</v>
      </c>
    </row>
    <row r="12" spans="2:7" x14ac:dyDescent="0.25">
      <c r="B12" s="2">
        <v>8</v>
      </c>
      <c r="C12" s="10" t="s">
        <v>9</v>
      </c>
      <c r="D12" s="2" t="s">
        <v>13</v>
      </c>
      <c r="E12" s="4">
        <v>1</v>
      </c>
      <c r="F12" s="5">
        <v>8859</v>
      </c>
      <c r="G12" s="5">
        <f t="shared" si="0"/>
        <v>8859</v>
      </c>
    </row>
    <row r="13" spans="2:7" ht="25.5" x14ac:dyDescent="0.25">
      <c r="B13" s="2">
        <v>9</v>
      </c>
      <c r="C13" s="10" t="s">
        <v>10</v>
      </c>
      <c r="D13" s="2" t="s">
        <v>13</v>
      </c>
      <c r="E13" s="4">
        <v>1</v>
      </c>
      <c r="F13" s="5">
        <v>15052</v>
      </c>
      <c r="G13" s="5">
        <f t="shared" si="0"/>
        <v>15052</v>
      </c>
    </row>
    <row r="14" spans="2:7" ht="25.5" x14ac:dyDescent="0.25">
      <c r="B14" s="2">
        <v>10</v>
      </c>
      <c r="C14" s="10" t="s">
        <v>11</v>
      </c>
      <c r="D14" s="2" t="s">
        <v>13</v>
      </c>
      <c r="E14" s="4">
        <v>2</v>
      </c>
      <c r="F14" s="5">
        <v>15690</v>
      </c>
      <c r="G14" s="5">
        <f t="shared" si="0"/>
        <v>31380</v>
      </c>
    </row>
    <row r="15" spans="2:7" ht="25.5" x14ac:dyDescent="0.25">
      <c r="B15" s="2">
        <v>11</v>
      </c>
      <c r="C15" s="10" t="s">
        <v>12</v>
      </c>
      <c r="D15" s="2" t="s">
        <v>13</v>
      </c>
      <c r="E15" s="4">
        <v>1</v>
      </c>
      <c r="F15" s="5">
        <v>13187</v>
      </c>
      <c r="G15" s="5">
        <f t="shared" si="0"/>
        <v>13187</v>
      </c>
    </row>
    <row r="16" spans="2:7" s="9" customFormat="1" x14ac:dyDescent="0.25">
      <c r="B16" s="6"/>
      <c r="C16" s="6" t="s">
        <v>17</v>
      </c>
      <c r="D16" s="7"/>
      <c r="E16" s="7"/>
      <c r="F16" s="7"/>
      <c r="G16" s="8">
        <f>SUM(G5:G15)</f>
        <v>7562820.4000000004</v>
      </c>
    </row>
  </sheetData>
  <mergeCells count="1">
    <mergeCell ref="B3:G3"/>
  </mergeCells>
  <pageMargins left="0.39370078740157483" right="0.39370078740157483" top="0.39370078740157483" bottom="0.3937007874015748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2026-08-05T07:57:25Z</dcterms:modified>
</cp:coreProperties>
</file>