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G5" i="1"/>
  <c r="G14" i="1" l="1"/>
</calcChain>
</file>

<file path=xl/sharedStrings.xml><?xml version="1.0" encoding="utf-8"?>
<sst xmlns="http://schemas.openxmlformats.org/spreadsheetml/2006/main" count="26" uniqueCount="18">
  <si>
    <t>№</t>
  </si>
  <si>
    <t>Номенклатура</t>
  </si>
  <si>
    <t>шт</t>
  </si>
  <si>
    <t>Цена за единицу, руб.</t>
  </si>
  <si>
    <t>Кол-во</t>
  </si>
  <si>
    <t>Ед. изм.</t>
  </si>
  <si>
    <t>Итого:</t>
  </si>
  <si>
    <t>Сумма, руб. (с НДС)</t>
  </si>
  <si>
    <t>Батарея аккумуляторная для радиостанции 7.4В 2300мА.ч Racio Power PMNN4254</t>
  </si>
  <si>
    <t>Аккумулятор Li-ion Fenix ARB-L18-3500 18650 3.6В 3500мАч</t>
  </si>
  <si>
    <t>Аккумулятор Sonnenschein A506/3.5 S для МИКО-1</t>
  </si>
  <si>
    <t>Аккумулятор для ИБП 12В 40А.ч Leoch FT 12-40</t>
  </si>
  <si>
    <t>Аккумулятор свинцово-кислотный 12В 17А.ч Prometheus energy PE 1217L болт+гайка 181х77х167мм</t>
  </si>
  <si>
    <t>Батарея аккум.для шкафов и стоек 19 и 23" необслуживаемая кислотная абсорбированная 12В 62А.ч правая под болт М8 280х264х97мм Powersafe 12V62F</t>
  </si>
  <si>
    <t>Батарея аккумуляторная 12В 26А.ч EnerSys Genesis 26EP</t>
  </si>
  <si>
    <t>Батарея аккумуляторная AGM свинцово-кислотная 12В 100А.ч Ventura GPL 12-100</t>
  </si>
  <si>
    <t>Батарея аккумуляторная необслуживаемая гель 12В 55А.ч Ventura VG 12-55</t>
  </si>
  <si>
    <t>Расчет стоимости на батареи аккумуляторные не обслуживаемые по 3 этапу ГКПЗ 2027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</si>
</sst>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14"/>
  <sheetViews>
    <sheetView tabSelected="1" workbookViewId="0">
      <selection activeCell="C10" sqref="C10"/>
    </sheetView>
  </sheetViews>
  <sheetFormatPr defaultRowHeight="12.75" x14ac:dyDescent="0.25"/>
  <cols>
    <col min="1" max="1" width="5" style="1" customWidth="1"/>
    <col min="2" max="2" width="4.85546875" style="3" customWidth="1"/>
    <col min="3" max="3" width="48.5703125" style="1" customWidth="1"/>
    <col min="4" max="5" width="9.140625" style="1"/>
    <col min="6" max="6" width="9.7109375" style="1" customWidth="1"/>
    <col min="7" max="7" width="11.7109375" style="1" customWidth="1"/>
    <col min="8" max="16384" width="9.140625" style="1"/>
  </cols>
  <sheetData>
    <row r="3" spans="2:7" ht="15" customHeight="1" x14ac:dyDescent="0.25">
      <c r="B3" s="10" t="s">
        <v>17</v>
      </c>
      <c r="C3" s="10"/>
      <c r="D3" s="10"/>
      <c r="E3" s="10"/>
      <c r="F3" s="10"/>
      <c r="G3" s="10"/>
    </row>
    <row r="4" spans="2:7" s="3" customFormat="1" ht="38.25" x14ac:dyDescent="0.25">
      <c r="B4" s="2" t="s">
        <v>0</v>
      </c>
      <c r="C4" s="2" t="s">
        <v>1</v>
      </c>
      <c r="D4" s="2" t="s">
        <v>5</v>
      </c>
      <c r="E4" s="2" t="s">
        <v>4</v>
      </c>
      <c r="F4" s="2" t="s">
        <v>3</v>
      </c>
      <c r="G4" s="2" t="s">
        <v>7</v>
      </c>
    </row>
    <row r="5" spans="2:7" ht="25.5" x14ac:dyDescent="0.25">
      <c r="B5" s="2">
        <v>1</v>
      </c>
      <c r="C5" s="9" t="s">
        <v>8</v>
      </c>
      <c r="D5" s="2" t="s">
        <v>2</v>
      </c>
      <c r="E5" s="11">
        <v>24</v>
      </c>
      <c r="F5" s="12">
        <v>4090</v>
      </c>
      <c r="G5" s="12">
        <f t="shared" ref="G5:G13" si="0">E5*F5</f>
        <v>98160</v>
      </c>
    </row>
    <row r="6" spans="2:7" ht="25.5" x14ac:dyDescent="0.25">
      <c r="B6" s="2">
        <v>2</v>
      </c>
      <c r="C6" s="9" t="s">
        <v>9</v>
      </c>
      <c r="D6" s="2" t="s">
        <v>2</v>
      </c>
      <c r="E6" s="11">
        <v>30</v>
      </c>
      <c r="F6" s="12">
        <v>3190</v>
      </c>
      <c r="G6" s="12">
        <f t="shared" si="0"/>
        <v>95700</v>
      </c>
    </row>
    <row r="7" spans="2:7" x14ac:dyDescent="0.25">
      <c r="B7" s="2">
        <v>3</v>
      </c>
      <c r="C7" s="9" t="s">
        <v>10</v>
      </c>
      <c r="D7" s="2" t="s">
        <v>2</v>
      </c>
      <c r="E7" s="11">
        <v>10</v>
      </c>
      <c r="F7" s="4">
        <v>8613</v>
      </c>
      <c r="G7" s="4">
        <f t="shared" si="0"/>
        <v>86130</v>
      </c>
    </row>
    <row r="8" spans="2:7" x14ac:dyDescent="0.25">
      <c r="B8" s="2">
        <v>4</v>
      </c>
      <c r="C8" s="9" t="s">
        <v>11</v>
      </c>
      <c r="D8" s="2" t="s">
        <v>2</v>
      </c>
      <c r="E8" s="11">
        <v>40</v>
      </c>
      <c r="F8" s="4">
        <v>11926</v>
      </c>
      <c r="G8" s="4">
        <f t="shared" si="0"/>
        <v>477040</v>
      </c>
    </row>
    <row r="9" spans="2:7" ht="25.5" x14ac:dyDescent="0.25">
      <c r="B9" s="2">
        <v>5</v>
      </c>
      <c r="C9" s="9" t="s">
        <v>12</v>
      </c>
      <c r="D9" s="2" t="s">
        <v>2</v>
      </c>
      <c r="E9" s="11">
        <v>2</v>
      </c>
      <c r="F9" s="4">
        <v>4800</v>
      </c>
      <c r="G9" s="4">
        <f t="shared" si="0"/>
        <v>9600</v>
      </c>
    </row>
    <row r="10" spans="2:7" ht="38.25" x14ac:dyDescent="0.25">
      <c r="B10" s="2">
        <v>6</v>
      </c>
      <c r="C10" s="9" t="s">
        <v>13</v>
      </c>
      <c r="D10" s="2" t="s">
        <v>2</v>
      </c>
      <c r="E10" s="11">
        <v>17</v>
      </c>
      <c r="F10" s="4">
        <v>49790</v>
      </c>
      <c r="G10" s="4">
        <f t="shared" si="0"/>
        <v>846430</v>
      </c>
    </row>
    <row r="11" spans="2:7" x14ac:dyDescent="0.25">
      <c r="B11" s="2">
        <v>7</v>
      </c>
      <c r="C11" s="9" t="s">
        <v>14</v>
      </c>
      <c r="D11" s="2" t="s">
        <v>2</v>
      </c>
      <c r="E11" s="11">
        <v>4</v>
      </c>
      <c r="F11" s="4">
        <v>45060</v>
      </c>
      <c r="G11" s="4">
        <f t="shared" si="0"/>
        <v>180240</v>
      </c>
    </row>
    <row r="12" spans="2:7" ht="25.5" x14ac:dyDescent="0.25">
      <c r="B12" s="2">
        <v>8</v>
      </c>
      <c r="C12" s="9" t="s">
        <v>15</v>
      </c>
      <c r="D12" s="2" t="s">
        <v>2</v>
      </c>
      <c r="E12" s="11">
        <v>55</v>
      </c>
      <c r="F12" s="4">
        <v>22600</v>
      </c>
      <c r="G12" s="4">
        <f t="shared" si="0"/>
        <v>1243000</v>
      </c>
    </row>
    <row r="13" spans="2:7" ht="25.5" x14ac:dyDescent="0.25">
      <c r="B13" s="2">
        <v>9</v>
      </c>
      <c r="C13" s="9" t="s">
        <v>16</v>
      </c>
      <c r="D13" s="2" t="s">
        <v>2</v>
      </c>
      <c r="E13" s="11">
        <v>19</v>
      </c>
      <c r="F13" s="4">
        <v>15551.16</v>
      </c>
      <c r="G13" s="4">
        <f t="shared" si="0"/>
        <v>295472.03999999998</v>
      </c>
    </row>
    <row r="14" spans="2:7" s="8" customFormat="1" x14ac:dyDescent="0.25">
      <c r="B14" s="5"/>
      <c r="C14" s="5" t="s">
        <v>6</v>
      </c>
      <c r="D14" s="6"/>
      <c r="E14" s="6"/>
      <c r="F14" s="6"/>
      <c r="G14" s="7">
        <f>SUM(G5:G13)</f>
        <v>3331772.04</v>
      </c>
    </row>
  </sheetData>
  <mergeCells count="1">
    <mergeCell ref="B3:G3"/>
  </mergeCells>
  <pageMargins left="0.39370078740157483" right="0.39370078740157483" top="0.39370078740157483" bottom="0.3937007874015748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2026-08-05T08:14:28Z</dcterms:modified>
</cp:coreProperties>
</file>