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хмедовАМ\Desktop\Новая папка\"/>
    </mc:Choice>
  </mc:AlternateContent>
  <bookViews>
    <workbookView xWindow="0" yWindow="0" windowWidth="24885" windowHeight="12300"/>
  </bookViews>
  <sheets>
    <sheet name="Акт выполненных работ №1 от 06." sheetId="1" r:id="rId1"/>
  </sheets>
  <definedNames>
    <definedName name="_xlnm.Print_Titles" localSheetId="0">'Акт выполненных работ №1 от 06.'!$5:$5</definedName>
    <definedName name="_xlnm.Print_Area" localSheetId="0">'Акт выполненных работ №1 от 06.'!$A$1:$E$24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4" i="1" l="1"/>
  <c r="A23" i="1"/>
  <c r="A22" i="1"/>
  <c r="A20" i="1"/>
  <c r="A19" i="1"/>
  <c r="A18" i="1"/>
  <c r="A17" i="1"/>
  <c r="A16" i="1"/>
  <c r="A15" i="1"/>
  <c r="A13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<sst xmlns="http://schemas.openxmlformats.org/spreadsheetml/2006/main" count="74" uniqueCount="41">
  <si>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</si>
  <si>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</si>
  <si>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</si>
  <si>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</si>
  <si>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</si>
  <si>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</si>
  <si>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Раздел 1. Цементация</t>
  </si>
  <si>
    <t>первичная цементация</t>
  </si>
  <si>
    <t>1</t>
  </si>
  <si>
    <t>Устройство центров инъектирования на линейных швах: в отверстиях диаметром 10 мм, глубиной 200 мм</t>
  </si>
  <si>
    <t>1000 шт</t>
  </si>
  <si>
    <t xml:space="preserve">1 </t>
  </si>
  <si>
    <t>2</t>
  </si>
  <si>
    <t>Устройство центров инъектирования на линейных швах: добавлять (уменьшать) на каждые 2 мм диаметра отверстия (добавлять 10мм)</t>
  </si>
  <si>
    <t>4</t>
  </si>
  <si>
    <t>Пакер инъекционный металлический, многоразовый диаметр 18 мм, длина 120 мм (диаметр 18ммх110мм)</t>
  </si>
  <si>
    <t>10 шт</t>
  </si>
  <si>
    <t>5</t>
  </si>
  <si>
    <t>Портландцемент общестроительного назначения бездобавочный М500 Д0 (ЦЕМ I 42,5Н)</t>
  </si>
  <si>
    <t>т</t>
  </si>
  <si>
    <t>6</t>
  </si>
  <si>
    <t>Прибор, устанавливаемый на резьбовых соединениях, масса: до 5 кг</t>
  </si>
  <si>
    <t>шт</t>
  </si>
  <si>
    <t>7</t>
  </si>
  <si>
    <t>Приборы, устанавливаемые на металлоконструкциях, щитах и пультах, масса: до 5 кг (демонтаж стойки гибкой МС-29 с индикатором ИЧ10)</t>
  </si>
  <si>
    <t>контрольная цементация</t>
  </si>
  <si>
    <t>8</t>
  </si>
  <si>
    <t>9</t>
  </si>
  <si>
    <t>11</t>
  </si>
  <si>
    <t>12</t>
  </si>
  <si>
    <t>13</t>
  </si>
  <si>
    <t>14</t>
  </si>
  <si>
    <t>ликвидация отверстий и шлифовка поверхностей</t>
  </si>
  <si>
    <t>15</t>
  </si>
  <si>
    <t>Ультразвуковой контроль качества сварных соединений, положение шва: нижнее и вертикальное толщиной металла до 20 мм (930шт/50м)</t>
  </si>
  <si>
    <t>м шва</t>
  </si>
  <si>
    <t>16</t>
  </si>
  <si>
    <t>Закладное устройство: для установки поверхностных приборов - прижим</t>
  </si>
  <si>
    <t>100 шт</t>
  </si>
  <si>
    <t>17</t>
  </si>
  <si>
    <t>Детали закладные, вес до 1 кг (металлические пробки)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</si>
</sst>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0.00000"/>
  </numFmts>
  <fonts count="7" x14ac:knownFonts="1">
    <font>
      <sz val="11"/>
      <color rgb="FF000000"/>
      <name val="Calibri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49" fontId="3" fillId="0" borderId="0" xfId="0" applyNumberFormat="1" applyFont="1" applyFill="1" applyBorder="1" applyAlignment="1" applyProtection="1">
      <alignment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/>
    <xf numFmtId="0" fontId="2" fillId="0" borderId="0" xfId="0" applyFont="1" applyAlignment="1">
      <alignment horizontal="center"/>
    </xf>
    <xf numFmtId="164" fontId="3" fillId="0" borderId="1" xfId="0" applyNumberFormat="1" applyFont="1" applyFill="1" applyBorder="1" applyAlignment="1" applyProtection="1">
      <alignment horizontal="center" vertical="top" wrapText="1"/>
    </xf>
    <xf numFmtId="165" fontId="3" fillId="0" borderId="1" xfId="0" applyNumberFormat="1" applyFont="1" applyFill="1" applyBorder="1" applyAlignment="1" applyProtection="1">
      <alignment horizontal="center" vertical="top" wrapText="1"/>
    </xf>
    <xf numFmtId="166" fontId="3" fillId="0" borderId="1" xfId="0" applyNumberFormat="1" applyFont="1" applyFill="1" applyBorder="1" applyAlignment="1" applyProtection="1">
      <alignment horizontal="center" vertical="top" wrapText="1"/>
    </xf>
    <xf numFmtId="1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29"/>
  <sheetViews>
    <sheetView tabSelected="1" workbookViewId="0">
      <selection activeCell="D19" sqref="D19"/>
    </sheetView>
  </sheetViews>
  <sheetFormatPr defaultColWidth="9.140625" defaultRowHeight="11.25" customHeight="1" x14ac:dyDescent="0.2"/>
  <cols>
    <col min="1" max="1" width="5.5703125" style="14" customWidth="1"/>
    <col min="2" max="2" width="5.5703125" style="13" customWidth="1"/>
    <col min="3" max="3" width="44.42578125" style="13" customWidth="1"/>
    <col min="4" max="4" width="10.7109375" style="13" customWidth="1"/>
    <col min="5" max="5" width="12.28515625" style="24" customWidth="1"/>
    <col min="6" max="6" width="9.140625" style="13"/>
    <col min="7" max="7" width="4.7109375" style="13" hidden="1" customWidth="1"/>
    <col min="8" max="13" width="9.140625" style="13"/>
    <col min="14" max="15" width="135.28515625" style="15" hidden="1" customWidth="1"/>
    <col min="16" max="17" width="55.140625" style="16" hidden="1" customWidth="1"/>
    <col min="18" max="21" width="69" style="17" hidden="1" customWidth="1"/>
    <col min="22" max="23" width="55.140625" style="16" hidden="1" customWidth="1"/>
    <col min="24" max="27" width="69" style="17" hidden="1" customWidth="1"/>
    <col min="28" max="16384" width="9.140625" style="13"/>
  </cols>
  <sheetData>
    <row r="2" spans="1:15" s="1" customFormat="1" ht="18.75" x14ac:dyDescent="0.3">
      <c r="A2" s="26" t="s">
        <v>0</v>
      </c>
      <c r="B2" s="26"/>
      <c r="C2" s="26"/>
      <c r="D2" s="26"/>
      <c r="E2" s="26"/>
    </row>
    <row r="3" spans="1:15" s="1" customFormat="1" ht="9.75" customHeight="1" x14ac:dyDescent="0.25">
      <c r="A3" s="2"/>
      <c r="E3" s="19"/>
    </row>
    <row r="4" spans="1:15" s="1" customFormat="1" ht="36" customHeight="1" x14ac:dyDescent="0.2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</row>
    <row r="5" spans="1:15" s="1" customFormat="1" ht="15" x14ac:dyDescent="0.25">
      <c r="A5" s="5">
        <v>1</v>
      </c>
      <c r="B5" s="6">
        <v>2</v>
      </c>
      <c r="C5" s="6">
        <v>3</v>
      </c>
      <c r="D5" s="6">
        <v>4</v>
      </c>
      <c r="E5" s="6">
        <v>5</v>
      </c>
    </row>
    <row r="6" spans="1:15" s="1" customFormat="1" ht="15" x14ac:dyDescent="0.25">
      <c r="A6" s="27" t="s">
        <v>6</v>
      </c>
      <c r="B6" s="27"/>
      <c r="C6" s="27"/>
      <c r="D6" s="27"/>
      <c r="E6" s="27"/>
      <c r="N6" s="7" t="s">
        <v>6</v>
      </c>
    </row>
    <row r="7" spans="1:15" s="1" customFormat="1" ht="15" x14ac:dyDescent="0.25">
      <c r="A7" s="25" t="s">
        <v>7</v>
      </c>
      <c r="B7" s="25"/>
      <c r="C7" s="25"/>
      <c r="D7" s="25"/>
      <c r="E7" s="25"/>
      <c r="N7" s="7"/>
      <c r="O7" s="8" t="s">
        <v>7</v>
      </c>
    </row>
    <row r="8" spans="1:15" s="1" customFormat="1" ht="22.5" x14ac:dyDescent="0.25">
      <c r="A8" s="9">
        <f>IF(G8&lt;&gt;"",COUNTA(G$1:G8),"")</f>
        <v>1</v>
      </c>
      <c r="B8" s="10" t="s">
        <v>8</v>
      </c>
      <c r="C8" s="11" t="s">
        <v>9</v>
      </c>
      <c r="D8" s="12" t="s">
        <v>10</v>
      </c>
      <c r="E8" s="20">
        <v>0.67200000000000004</v>
      </c>
      <c r="G8" s="13" t="s">
        <v>11</v>
      </c>
      <c r="N8" s="7"/>
      <c r="O8" s="8"/>
    </row>
    <row r="9" spans="1:15" s="1" customFormat="1" ht="33.75" x14ac:dyDescent="0.25">
      <c r="A9" s="9">
        <f>IF(G9&lt;&gt;"",COUNTA(G$1:G9),"")</f>
        <v>2</v>
      </c>
      <c r="B9" s="10" t="s">
        <v>12</v>
      </c>
      <c r="C9" s="11" t="s">
        <v>13</v>
      </c>
      <c r="D9" s="12" t="s">
        <v>10</v>
      </c>
      <c r="E9" s="20">
        <v>0.67200000000000004</v>
      </c>
      <c r="G9" s="13" t="s">
        <v>11</v>
      </c>
      <c r="N9" s="7"/>
      <c r="O9" s="8"/>
    </row>
    <row r="10" spans="1:15" s="1" customFormat="1" ht="22.5" x14ac:dyDescent="0.25">
      <c r="A10" s="9">
        <f>IF(G10&lt;&gt;"",COUNTA(G$1:G10),"")</f>
        <v>3</v>
      </c>
      <c r="B10" s="10" t="s">
        <v>14</v>
      </c>
      <c r="C10" s="11" t="s">
        <v>15</v>
      </c>
      <c r="D10" s="12" t="s">
        <v>16</v>
      </c>
      <c r="E10" s="21">
        <v>67.2</v>
      </c>
      <c r="G10" s="13" t="s">
        <v>11</v>
      </c>
      <c r="N10" s="7"/>
      <c r="O10" s="8"/>
    </row>
    <row r="11" spans="1:15" s="1" customFormat="1" ht="22.5" x14ac:dyDescent="0.25">
      <c r="A11" s="9">
        <f>IF(G11&lt;&gt;"",COUNTA(G$1:G11),"")</f>
        <v>4</v>
      </c>
      <c r="B11" s="10" t="s">
        <v>17</v>
      </c>
      <c r="C11" s="11" t="s">
        <v>18</v>
      </c>
      <c r="D11" s="12" t="s">
        <v>19</v>
      </c>
      <c r="E11" s="22">
        <v>2.5939199999999998</v>
      </c>
      <c r="G11" s="13" t="s">
        <v>11</v>
      </c>
      <c r="N11" s="7"/>
      <c r="O11" s="8"/>
    </row>
    <row r="12" spans="1:15" s="1" customFormat="1" ht="22.5" x14ac:dyDescent="0.25">
      <c r="A12" s="9">
        <f>IF(G12&lt;&gt;"",COUNTA(G$1:G12),"")</f>
        <v>5</v>
      </c>
      <c r="B12" s="10" t="s">
        <v>20</v>
      </c>
      <c r="C12" s="11" t="s">
        <v>21</v>
      </c>
      <c r="D12" s="12" t="s">
        <v>22</v>
      </c>
      <c r="E12" s="23">
        <v>336</v>
      </c>
      <c r="G12" s="13" t="s">
        <v>11</v>
      </c>
      <c r="N12" s="7"/>
      <c r="O12" s="8"/>
    </row>
    <row r="13" spans="1:15" s="1" customFormat="1" ht="33.75" x14ac:dyDescent="0.25">
      <c r="A13" s="9">
        <f>IF(G13&lt;&gt;"",COUNTA(G$1:G13),"")</f>
        <v>6</v>
      </c>
      <c r="B13" s="10" t="s">
        <v>23</v>
      </c>
      <c r="C13" s="11" t="s">
        <v>24</v>
      </c>
      <c r="D13" s="12" t="s">
        <v>22</v>
      </c>
      <c r="E13" s="23">
        <v>336</v>
      </c>
      <c r="G13" s="13" t="s">
        <v>11</v>
      </c>
      <c r="N13" s="7"/>
      <c r="O13" s="8"/>
    </row>
    <row r="14" spans="1:15" s="1" customFormat="1" ht="15" x14ac:dyDescent="0.25">
      <c r="A14" s="25" t="s">
        <v>25</v>
      </c>
      <c r="B14" s="25"/>
      <c r="C14" s="25"/>
      <c r="D14" s="25"/>
      <c r="E14" s="25"/>
      <c r="N14" s="7"/>
      <c r="O14" s="8" t="s">
        <v>25</v>
      </c>
    </row>
    <row r="15" spans="1:15" s="1" customFormat="1" ht="22.5" x14ac:dyDescent="0.25">
      <c r="A15" s="9">
        <f>IF(G15&lt;&gt;"",COUNTA(G$1:G15),"")</f>
        <v>7</v>
      </c>
      <c r="B15" s="10" t="s">
        <v>26</v>
      </c>
      <c r="C15" s="11" t="s">
        <v>9</v>
      </c>
      <c r="D15" s="12" t="s">
        <v>10</v>
      </c>
      <c r="E15" s="20">
        <v>0.25800000000000001</v>
      </c>
      <c r="G15" s="13" t="s">
        <v>11</v>
      </c>
      <c r="N15" s="7"/>
      <c r="O15" s="8"/>
    </row>
    <row r="16" spans="1:15" s="1" customFormat="1" ht="33.75" x14ac:dyDescent="0.25">
      <c r="A16" s="9">
        <f>IF(G16&lt;&gt;"",COUNTA(G$1:G16),"")</f>
        <v>8</v>
      </c>
      <c r="B16" s="10" t="s">
        <v>27</v>
      </c>
      <c r="C16" s="11" t="s">
        <v>13</v>
      </c>
      <c r="D16" s="12" t="s">
        <v>10</v>
      </c>
      <c r="E16" s="20">
        <v>0.25800000000000001</v>
      </c>
      <c r="G16" s="13" t="s">
        <v>11</v>
      </c>
      <c r="N16" s="7"/>
      <c r="O16" s="8"/>
    </row>
    <row r="17" spans="1:15" s="1" customFormat="1" ht="22.5" x14ac:dyDescent="0.25">
      <c r="A17" s="9">
        <f>IF(G17&lt;&gt;"",COUNTA(G$1:G17),"")</f>
        <v>9</v>
      </c>
      <c r="B17" s="10" t="s">
        <v>28</v>
      </c>
      <c r="C17" s="11" t="s">
        <v>15</v>
      </c>
      <c r="D17" s="12" t="s">
        <v>16</v>
      </c>
      <c r="E17" s="21">
        <v>25.8</v>
      </c>
      <c r="G17" s="13" t="s">
        <v>11</v>
      </c>
      <c r="N17" s="7"/>
      <c r="O17" s="8"/>
    </row>
    <row r="18" spans="1:15" s="1" customFormat="1" ht="22.5" x14ac:dyDescent="0.25">
      <c r="A18" s="9">
        <f>IF(G18&lt;&gt;"",COUNTA(G$1:G18),"")</f>
        <v>10</v>
      </c>
      <c r="B18" s="10" t="s">
        <v>29</v>
      </c>
      <c r="C18" s="11" t="s">
        <v>18</v>
      </c>
      <c r="D18" s="12" t="s">
        <v>19</v>
      </c>
      <c r="E18" s="20">
        <v>0.996</v>
      </c>
      <c r="G18" s="13" t="s">
        <v>11</v>
      </c>
      <c r="N18" s="7"/>
      <c r="O18" s="8"/>
    </row>
    <row r="19" spans="1:15" s="1" customFormat="1" ht="22.5" x14ac:dyDescent="0.25">
      <c r="A19" s="9">
        <f>IF(G19&lt;&gt;"",COUNTA(G$1:G19),"")</f>
        <v>11</v>
      </c>
      <c r="B19" s="10" t="s">
        <v>30</v>
      </c>
      <c r="C19" s="11" t="s">
        <v>21</v>
      </c>
      <c r="D19" s="12" t="s">
        <v>22</v>
      </c>
      <c r="E19" s="23">
        <v>129</v>
      </c>
      <c r="G19" s="13" t="s">
        <v>11</v>
      </c>
      <c r="N19" s="7"/>
      <c r="O19" s="8"/>
    </row>
    <row r="20" spans="1:15" s="1" customFormat="1" ht="33.75" x14ac:dyDescent="0.25">
      <c r="A20" s="9">
        <f>IF(G20&lt;&gt;"",COUNTA(G$1:G20),"")</f>
        <v>12</v>
      </c>
      <c r="B20" s="10" t="s">
        <v>31</v>
      </c>
      <c r="C20" s="11" t="s">
        <v>24</v>
      </c>
      <c r="D20" s="12" t="s">
        <v>22</v>
      </c>
      <c r="E20" s="23">
        <v>129</v>
      </c>
      <c r="G20" s="13" t="s">
        <v>11</v>
      </c>
      <c r="N20" s="7"/>
      <c r="O20" s="8"/>
    </row>
    <row r="21" spans="1:15" s="1" customFormat="1" ht="15" x14ac:dyDescent="0.25">
      <c r="A21" s="25" t="s">
        <v>32</v>
      </c>
      <c r="B21" s="25"/>
      <c r="C21" s="25"/>
      <c r="D21" s="25"/>
      <c r="E21" s="25"/>
      <c r="N21" s="7"/>
      <c r="O21" s="8" t="s">
        <v>32</v>
      </c>
    </row>
    <row r="22" spans="1:15" s="1" customFormat="1" ht="33.75" x14ac:dyDescent="0.25">
      <c r="A22" s="9">
        <f>IF(G22&lt;&gt;"",COUNTA(G$1:G22),"")</f>
        <v>13</v>
      </c>
      <c r="B22" s="10" t="s">
        <v>33</v>
      </c>
      <c r="C22" s="11" t="s">
        <v>34</v>
      </c>
      <c r="D22" s="12" t="s">
        <v>35</v>
      </c>
      <c r="E22" s="23">
        <v>50</v>
      </c>
      <c r="G22" s="13" t="s">
        <v>11</v>
      </c>
      <c r="N22" s="7"/>
      <c r="O22" s="8"/>
    </row>
    <row r="23" spans="1:15" s="1" customFormat="1" ht="22.5" x14ac:dyDescent="0.25">
      <c r="A23" s="9">
        <f>IF(G23&lt;&gt;"",COUNTA(G$1:G23),"")</f>
        <v>14</v>
      </c>
      <c r="B23" s="10" t="s">
        <v>36</v>
      </c>
      <c r="C23" s="11" t="s">
        <v>37</v>
      </c>
      <c r="D23" s="12" t="s">
        <v>38</v>
      </c>
      <c r="E23" s="21">
        <v>9.3000000000000007</v>
      </c>
      <c r="G23" s="13" t="s">
        <v>11</v>
      </c>
      <c r="N23" s="7"/>
      <c r="O23" s="8"/>
    </row>
    <row r="24" spans="1:15" s="1" customFormat="1" ht="15" x14ac:dyDescent="0.25">
      <c r="A24" s="9">
        <f>IF(G24&lt;&gt;"",COUNTA(G$1:G24),"")</f>
        <v>15</v>
      </c>
      <c r="B24" s="10" t="s">
        <v>39</v>
      </c>
      <c r="C24" s="11" t="s">
        <v>40</v>
      </c>
      <c r="D24" s="12" t="s">
        <v>19</v>
      </c>
      <c r="E24" s="20">
        <v>4.1000000000000002E-2</v>
      </c>
      <c r="G24" s="13" t="s">
        <v>11</v>
      </c>
      <c r="N24" s="7"/>
      <c r="O24" s="8"/>
    </row>
    <row r="27" spans="1:15" s="1" customFormat="1" ht="15" x14ac:dyDescent="0.25">
      <c r="C27" s="18"/>
      <c r="E27" s="19"/>
    </row>
    <row r="28" spans="1:15" s="1" customFormat="1" ht="15" x14ac:dyDescent="0.25">
      <c r="C28" s="18"/>
      <c r="E28" s="19"/>
    </row>
    <row r="29" spans="1:15" s="1" customFormat="1" ht="15" x14ac:dyDescent="0.25">
      <c r="C29" s="18"/>
      <c r="E29" s="19"/>
    </row>
  </sheetData>
  <mergeCells count="5">
    <mergeCell ref="A14:E14"/>
    <mergeCell ref="A21:E21"/>
    <mergeCell ref="A2:E2"/>
    <mergeCell ref="A6:E6"/>
    <mergeCell ref="A7:E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Акт выполненных работ №1 от 06.</vt:lpstr>
      <vt:lpstr>'Акт выполненных работ №1 от 06.'!Заголовки_для_печати</vt:lpstr>
      <vt:lpstr>'Акт выполненных работ №1 от 06.'!Область_печати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АбреговЗА</dc:creator>
  <cp:lastModifiedBy>АхмедовАМ</cp:lastModifiedBy>
  <cp:lastPrinted>2023-06-08T12:07:32Z</cp:lastPrinted>
  <dcterms:created xsi:type="dcterms:W3CDTF">2020-09-30T08:50:27Z</dcterms:created>
  <dcterms:modified xsi:type="dcterms:W3CDTF">2026-08-06T08:17:01Z</dcterms:modified>
</cp:coreProperties>
</file>