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<sst xmlns="http://schemas.openxmlformats.org/spreadsheetml/2006/main" count="115" uniqueCount="58">
  <si>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</si>
  <si>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</si>
  <si>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</si>
  <si>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</si>
  <si>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</si>
  <si>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</si>
  <si>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</si>
  <si>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1"/>
      </rPr>
      <t xml:space="preserve">Таблица 1. </t>
    </r>
    <r>
      <rPr>
        <b val="true"/>
        <sz val="18"/>
        <color theme="1"/>
        <rFont val="Calibri"/>
        <family val="2"/>
        <charset val="1"/>
      </rPr>
      <t xml:space="preserve">Выполнение работ по устройству единого пункта управления (ЕПУ), а также по дооснащению инженерно-техническими системами обеспечения транспортной безопасности мостового сооружения на автомобильной дороге «Ханты-Мансийск — пгт. Талинка»</t>
    </r>
    <r>
      <rPr>
        <b val="true"/>
        <sz val="18"/>
        <color theme="1"/>
        <rFont val="Calibri"/>
        <family val="2"/>
        <charset val="1"/>
      </rPr>
      <t xml:space="preserve">, в соответствии с ТЗ, в том числе: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</si>
  <si>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</si>
  <si>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</si>
  <si>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</si>
  <si>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</si>
  <si>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</si>
  <si>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Реестровый номер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</si>
  <si>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</si>
  <si>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</si>
  <si>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</si>
  <si>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</si>
  <si>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</si>
  <si>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</si>
  <si>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</si>
  <si>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</si>
  <si>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</si>
  <si>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Код ОКПД2</t>
  </si>
  <si>
    <r>
      <rPr>
        <sz val="12"/>
        <rFont val="Calibri"/>
        <family val="2"/>
        <charset val="1"/>
      </rPr>
      <t xml:space="preserve">Выполнение работ по устройству единого пункта управления (ЕПУ), а также по дооснащению инженерно-техническими системами обеспечения транспортной безопасности мостового сооружения на автомобильной дороге «Ханты-Мансийск — пгт. Талинка»</t>
    </r>
    <r>
      <rPr>
        <sz val="12"/>
        <color theme="1"/>
        <rFont val="Calibri"/>
        <family val="2"/>
        <charset val="1"/>
      </rPr>
      <t xml:space="preserve">, в соответствии с ТЗ, в том числе:</t>
    </r>
  </si>
  <si>
    <t xml:space="preserve">Мост через пр. Щучья на км 22+159 а/д г. Ханты-Мансийск — пгт. Талинка</t>
  </si>
  <si>
    <t xml:space="preserve">Работа</t>
  </si>
  <si>
    <t xml:space="preserve">Устройство инженерных сооружений обеспечения транспортной безопасности (комплекс)</t>
  </si>
  <si>
    <t xml:space="preserve">Усл.ед.</t>
  </si>
  <si>
    <t xml:space="preserve">Устройство системы электроснабжения (комплекс), в том числе:</t>
  </si>
  <si>
    <t xml:space="preserve">Товар</t>
  </si>
  <si>
    <t xml:space="preserve">Источник бесперебойного питания</t>
  </si>
  <si>
    <t xml:space="preserve">шт.</t>
  </si>
  <si>
    <t xml:space="preserve">Кабель силовой с пропитанной бумажной изоляцией</t>
  </si>
  <si>
    <t xml:space="preserve">м</t>
  </si>
  <si>
    <t xml:space="preserve">Кабель силовой с пластмассовой изоляцией низкого напряжения</t>
  </si>
  <si>
    <t xml:space="preserve">Кабель контрольный</t>
  </si>
  <si>
    <t xml:space="preserve">Устройство системы охранного освещения (комплекс), в том числе:</t>
  </si>
  <si>
    <t xml:space="preserve">Светильник наружного освещения</t>
  </si>
  <si>
    <t xml:space="preserve">Устройство системы видеонаблюдения (комплекс), в том числе:</t>
  </si>
  <si>
    <t xml:space="preserve">Камера видеонаблюдения</t>
  </si>
  <si>
    <t xml:space="preserve">Коммутатор</t>
  </si>
  <si>
    <t xml:space="preserve">Устройство охранной сигнализации и системы контроля и управления доступом (комплекс), в том числе:</t>
  </si>
  <si>
    <t xml:space="preserve">Средства обнаружения</t>
  </si>
  <si>
    <t xml:space="preserve">Устройства охранной или пожарной сигнализации и аналогичная аппаратура</t>
  </si>
  <si>
    <t xml:space="preserve">Пусконаладочные работы </t>
  </si>
  <si>
    <t xml:space="preserve">Устройство Единого пункта управления (ЕПУ)  (комплекс), в том числе:</t>
  </si>
  <si>
    <t xml:space="preserve">Блок-контейнер металлический</t>
  </si>
  <si>
    <t xml:space="preserve">Сервер</t>
  </si>
  <si>
    <t xml:space="preserve">Пусконаладочные работы ЕПУ (комплекс) </t>
  </si>
  <si>
    <t xml:space="preserve">Программное обеспечение</t>
  </si>
  <si>
    <t xml:space="preserve">Пусконаладочные работы (комплекс) на объекте (доля, приходящаяся на Объект 1 — согласно распределению между двумя объектами закупки)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</si>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</sst>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2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</font>
    <font>
      <b val="true"/>
      <sz val="12"/>
      <name val="Calibri"/>
      <family val="2"/>
      <charset val="1"/>
    </font>
    <font>
      <b val="true"/>
      <sz val="11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2"/>
      <name val="Times New Roman"/>
      <family val="0"/>
      <charset val="1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D9D9D9"/>
      </patternFill>
    </fill>
    <fill>
      <patternFill patternType="solid">
        <fgColor theme="0" tint="-0.15"/>
        <bgColor rgb="FFBFBFBF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5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6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6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6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V1048576"/>
  <sheetViews>
    <sheetView showFormulas="false" showGridLines="true" showRowColHeaders="true" showZeros="true" rightToLeft="false" tabSelected="true" showOutlineSymbols="true" defaultGridColor="true" view="normal" topLeftCell="A10" colorId="64" zoomScale="60" zoomScaleNormal="60" zoomScalePageLayoutView="100" workbookViewId="0">
      <selection pane="topLeft" activeCell="C11" activeCellId="0" sqref="C11"/>
    </sheetView>
  </sheetViews>
  <sheetFormatPr defaultColWidth="9.109375" defaultRowHeight="15" customHeight="true" zeroHeight="false" outlineLevelRow="0" outlineLevelCol="0"/>
  <cols>
    <col collapsed="false" customWidth="true" hidden="false" outlineLevel="0" max="1" min="1" style="1" width="3.88"/>
    <col collapsed="false" customWidth="true" hidden="false" outlineLevel="0" max="2" min="2" style="2" width="14"/>
    <col collapsed="false" customWidth="true" hidden="false" outlineLevel="0" max="3" min="3" style="1" width="39.16"/>
    <col collapsed="false" customWidth="true" hidden="false" outlineLevel="0" max="4" min="4" style="1" width="81.67"/>
    <col collapsed="false" customWidth="true" hidden="false" outlineLevel="0" max="5" min="5" style="1" width="16.11"/>
    <col collapsed="false" customWidth="true" hidden="false" outlineLevel="0" max="10" min="6" style="1" width="23"/>
    <col collapsed="false" customWidth="true" hidden="false" outlineLevel="0" max="11" min="11" style="1" width="11.33"/>
    <col collapsed="false" customWidth="true" hidden="false" outlineLevel="0" max="12" min="12" style="1" width="10.88"/>
    <col collapsed="false" customWidth="true" hidden="false" outlineLevel="0" max="14" min="13" style="1" width="18.11"/>
    <col collapsed="false" customWidth="true" hidden="false" outlineLevel="0" max="16" min="15" style="1" width="19.44"/>
    <col collapsed="false" customWidth="true" hidden="false" outlineLevel="0" max="17" min="17" style="1" width="27.88"/>
    <col collapsed="false" customWidth="false" hidden="false" outlineLevel="0" max="16381" min="23" style="1" width="9.11"/>
    <col collapsed="false" customWidth="true" hidden="false" outlineLevel="0" max="16384" min="16382" style="1" width="11.53"/>
  </cols>
  <sheetData>
    <row r="2" customFormat="false" ht="55.2" hidden="false" customHeight="false" outlineLevel="0" collapsed="false">
      <c r="C2" s="3" t="s">
        <v>0</v>
      </c>
      <c r="D2" s="4"/>
      <c r="E2" s="5"/>
      <c r="F2" s="5"/>
      <c r="G2" s="5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</row>
    <row r="4" customFormat="false" ht="28.35" hidden="false" customHeight="false" outlineLevel="0" collapsed="false">
      <c r="C4" s="6" t="s">
        <v>2</v>
      </c>
      <c r="D4" s="7"/>
      <c r="E4" s="5"/>
      <c r="F4" s="5"/>
      <c r="G4" s="5"/>
      <c r="H4" s="8"/>
      <c r="I4" s="8"/>
      <c r="J4" s="8"/>
      <c r="K4" s="8"/>
      <c r="L4" s="8"/>
      <c r="M4" s="8"/>
      <c r="N4" s="8"/>
      <c r="O4" s="8"/>
      <c r="P4" s="8"/>
    </row>
    <row r="5" customFormat="false" ht="20.25" hidden="false" customHeight="true" outlineLevel="0" collapsed="false">
      <c r="B5" s="5"/>
      <c r="C5" s="5"/>
      <c r="D5" s="5"/>
      <c r="E5" s="5"/>
      <c r="F5" s="5"/>
      <c r="G5" s="5"/>
      <c r="H5" s="8"/>
      <c r="I5" s="8"/>
      <c r="J5" s="8"/>
      <c r="K5" s="8"/>
      <c r="L5" s="8"/>
      <c r="M5" s="8"/>
      <c r="N5" s="8"/>
      <c r="O5" s="8"/>
      <c r="P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0"/>
      <c r="G6" s="10"/>
      <c r="H6" s="11"/>
      <c r="I6" s="11"/>
      <c r="J6" s="11"/>
      <c r="K6" s="8"/>
      <c r="L6" s="8"/>
      <c r="M6" s="8"/>
      <c r="N6" s="8"/>
      <c r="O6" s="8"/>
      <c r="P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9"/>
      <c r="J7" s="9"/>
      <c r="K7" s="8"/>
      <c r="L7" s="8"/>
      <c r="M7" s="8"/>
      <c r="N7" s="8"/>
      <c r="O7" s="8"/>
      <c r="P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9"/>
      <c r="J8" s="9"/>
      <c r="K8" s="8"/>
      <c r="L8" s="8"/>
      <c r="M8" s="8"/>
      <c r="N8" s="8"/>
      <c r="O8" s="8"/>
      <c r="P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4"/>
      <c r="P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customFormat="false" ht="61.35" hidden="false" customHeight="true" outlineLevel="0" collapsed="false">
      <c r="B14" s="17" t="n">
        <v>1</v>
      </c>
      <c r="C14" s="18"/>
      <c r="D14" s="19" t="s">
        <v>24</v>
      </c>
      <c r="E14" s="20"/>
      <c r="F14" s="20"/>
      <c r="G14" s="20"/>
      <c r="H14" s="20"/>
      <c r="I14" s="20"/>
      <c r="J14" s="21"/>
      <c r="K14" s="22"/>
      <c r="L14" s="23"/>
      <c r="M14" s="24"/>
      <c r="N14" s="25"/>
      <c r="O14" s="24"/>
      <c r="P14" s="24"/>
      <c r="Q14" s="24"/>
    </row>
    <row r="15" customFormat="false" ht="15" hidden="false" customHeight="false" outlineLevel="0" collapsed="false">
      <c r="B15" s="26"/>
      <c r="C15" s="27"/>
      <c r="D15" s="28" t="s">
        <v>25</v>
      </c>
      <c r="E15" s="29"/>
      <c r="F15" s="29"/>
      <c r="G15" s="29"/>
      <c r="H15" s="29"/>
      <c r="I15" s="29"/>
      <c r="J15" s="30"/>
      <c r="K15" s="31"/>
      <c r="L15" s="32"/>
      <c r="M15" s="33"/>
      <c r="N15" s="34"/>
      <c r="O15" s="33"/>
      <c r="P15" s="33"/>
      <c r="Q15" s="35"/>
    </row>
    <row r="16" customFormat="false" ht="32.3" hidden="false" customHeight="false" outlineLevel="0" collapsed="false">
      <c r="B16" s="26"/>
      <c r="C16" s="27" t="s">
        <v>26</v>
      </c>
      <c r="D16" s="36" t="s">
        <v>27</v>
      </c>
      <c r="E16" s="37"/>
      <c r="F16" s="38"/>
      <c r="G16" s="38"/>
      <c r="H16" s="39"/>
      <c r="I16" s="37" t="n">
        <f aca="false">ROUND(H16*N16,2)</f>
        <v>0</v>
      </c>
      <c r="J16" s="40" t="n">
        <f aca="false">ROUND(H16+I16,2)</f>
        <v>0</v>
      </c>
      <c r="K16" s="41" t="n">
        <v>1</v>
      </c>
      <c r="L16" s="42" t="s">
        <v>28</v>
      </c>
      <c r="M16" s="43" t="n">
        <f aca="false">ROUND(H16*K16,2)</f>
        <v>0</v>
      </c>
      <c r="N16" s="44"/>
      <c r="O16" s="43" t="n">
        <f aca="false">ROUND(M16*N16,2)</f>
        <v>0</v>
      </c>
      <c r="P16" s="43" t="n">
        <f aca="false">ROUND(M16+O16,2)</f>
        <v>0</v>
      </c>
      <c r="Q16" s="45"/>
    </row>
    <row r="17" customFormat="false" ht="15" hidden="false" customHeight="false" outlineLevel="0" collapsed="false">
      <c r="B17" s="26"/>
      <c r="C17" s="27" t="s">
        <v>26</v>
      </c>
      <c r="D17" s="36" t="s">
        <v>29</v>
      </c>
      <c r="E17" s="37"/>
      <c r="F17" s="38"/>
      <c r="G17" s="38"/>
      <c r="H17" s="39"/>
      <c r="I17" s="37" t="n">
        <f aca="false">ROUND(H17*N17,2)</f>
        <v>0</v>
      </c>
      <c r="J17" s="40" t="n">
        <f aca="false">ROUND(H17+I17,2)</f>
        <v>0</v>
      </c>
      <c r="K17" s="41" t="n">
        <v>1</v>
      </c>
      <c r="L17" s="42" t="s">
        <v>28</v>
      </c>
      <c r="M17" s="43" t="n">
        <f aca="false">ROUND(H17*K17,2)</f>
        <v>0</v>
      </c>
      <c r="N17" s="44"/>
      <c r="O17" s="43" t="n">
        <f aca="false">ROUND(M17*N17,2)</f>
        <v>0</v>
      </c>
      <c r="P17" s="43" t="n">
        <f aca="false">ROUND(M17+O17,2)</f>
        <v>0</v>
      </c>
      <c r="Q17" s="45"/>
    </row>
    <row r="18" customFormat="false" ht="15" hidden="false" customHeight="false" outlineLevel="0" collapsed="false">
      <c r="B18" s="26"/>
      <c r="C18" s="27" t="s">
        <v>30</v>
      </c>
      <c r="D18" s="46" t="s">
        <v>31</v>
      </c>
      <c r="E18" s="37"/>
      <c r="F18" s="39"/>
      <c r="G18" s="39"/>
      <c r="H18" s="39"/>
      <c r="I18" s="37" t="n">
        <f aca="false">ROUND(H18*N18,2)</f>
        <v>0</v>
      </c>
      <c r="J18" s="40" t="n">
        <f aca="false">ROUND(H18+I18,2)</f>
        <v>0</v>
      </c>
      <c r="K18" s="47" t="n">
        <v>1</v>
      </c>
      <c r="L18" s="42" t="s">
        <v>32</v>
      </c>
      <c r="M18" s="43" t="n">
        <f aca="false">ROUND(H18*K18,2)</f>
        <v>0</v>
      </c>
      <c r="N18" s="44"/>
      <c r="O18" s="43" t="n">
        <f aca="false">ROUND(M18*N18,2)</f>
        <v>0</v>
      </c>
      <c r="P18" s="43" t="n">
        <f aca="false">ROUND(M18+O18,2)</f>
        <v>0</v>
      </c>
      <c r="Q18" s="48"/>
    </row>
    <row r="19" customFormat="false" ht="15" hidden="false" customHeight="false" outlineLevel="0" collapsed="false">
      <c r="B19" s="26"/>
      <c r="C19" s="27" t="s">
        <v>30</v>
      </c>
      <c r="D19" s="46" t="s">
        <v>33</v>
      </c>
      <c r="E19" s="37"/>
      <c r="F19" s="39"/>
      <c r="G19" s="39"/>
      <c r="H19" s="39"/>
      <c r="I19" s="37" t="n">
        <f aca="false">ROUND(H19*N19,2)</f>
        <v>0</v>
      </c>
      <c r="J19" s="40" t="n">
        <f aca="false">ROUND(H19+I19,2)</f>
        <v>0</v>
      </c>
      <c r="K19" s="49" t="n">
        <f aca="false">0.138*1000</f>
        <v>138</v>
      </c>
      <c r="L19" s="42" t="s">
        <v>34</v>
      </c>
      <c r="M19" s="43" t="n">
        <f aca="false">ROUND(H19*K19,2)</f>
        <v>0</v>
      </c>
      <c r="N19" s="44"/>
      <c r="O19" s="43" t="n">
        <f aca="false">ROUND(M19*N19,2)</f>
        <v>0</v>
      </c>
      <c r="P19" s="43" t="n">
        <f aca="false">ROUND(M19+O19,2)</f>
        <v>0</v>
      </c>
      <c r="Q19" s="48"/>
    </row>
    <row r="20" customFormat="false" ht="15" hidden="false" customHeight="false" outlineLevel="0" collapsed="false">
      <c r="B20" s="26"/>
      <c r="C20" s="27" t="s">
        <v>30</v>
      </c>
      <c r="D20" s="46" t="s">
        <v>35</v>
      </c>
      <c r="E20" s="37"/>
      <c r="F20" s="39"/>
      <c r="G20" s="39"/>
      <c r="H20" s="39"/>
      <c r="I20" s="37" t="n">
        <f aca="false">ROUND(H20*N20,2)</f>
        <v>0</v>
      </c>
      <c r="J20" s="40" t="n">
        <f aca="false">ROUND(H20+I20,2)</f>
        <v>0</v>
      </c>
      <c r="K20" s="49" t="n">
        <f aca="false">0.138*1000</f>
        <v>138</v>
      </c>
      <c r="L20" s="42" t="s">
        <v>34</v>
      </c>
      <c r="M20" s="43" t="n">
        <f aca="false">ROUND(H20*K20,2)</f>
        <v>0</v>
      </c>
      <c r="N20" s="44"/>
      <c r="O20" s="43" t="n">
        <f aca="false">ROUND(M20*N20,2)</f>
        <v>0</v>
      </c>
      <c r="P20" s="43" t="n">
        <f aca="false">ROUND(M20+O20,2)</f>
        <v>0</v>
      </c>
      <c r="Q20" s="48"/>
    </row>
    <row r="21" customFormat="false" ht="15" hidden="false" customHeight="false" outlineLevel="0" collapsed="false">
      <c r="B21" s="26"/>
      <c r="C21" s="27" t="s">
        <v>30</v>
      </c>
      <c r="D21" s="46" t="s">
        <v>36</v>
      </c>
      <c r="E21" s="37"/>
      <c r="F21" s="39"/>
      <c r="G21" s="39"/>
      <c r="H21" s="39"/>
      <c r="I21" s="37" t="n">
        <f aca="false">ROUND(H21*N21,2)</f>
        <v>0</v>
      </c>
      <c r="J21" s="40" t="n">
        <f aca="false">ROUND(H21+I21,2)</f>
        <v>0</v>
      </c>
      <c r="K21" s="49" t="n">
        <f aca="false">0.138*1000</f>
        <v>138</v>
      </c>
      <c r="L21" s="42" t="s">
        <v>34</v>
      </c>
      <c r="M21" s="43" t="n">
        <f aca="false">ROUND(H21*K21,2)</f>
        <v>0</v>
      </c>
      <c r="N21" s="44"/>
      <c r="O21" s="43" t="n">
        <f aca="false">ROUND(M21*N21,2)</f>
        <v>0</v>
      </c>
      <c r="P21" s="43" t="n">
        <f aca="false">ROUND(M21+O21,2)</f>
        <v>0</v>
      </c>
      <c r="Q21" s="48"/>
    </row>
    <row r="22" customFormat="false" ht="15" hidden="false" customHeight="false" outlineLevel="0" collapsed="false">
      <c r="B22" s="26"/>
      <c r="C22" s="27" t="s">
        <v>26</v>
      </c>
      <c r="D22" s="36" t="s">
        <v>37</v>
      </c>
      <c r="E22" s="37"/>
      <c r="F22" s="38"/>
      <c r="G22" s="38"/>
      <c r="H22" s="39"/>
      <c r="I22" s="37" t="n">
        <f aca="false">ROUND(H22*N22,2)</f>
        <v>0</v>
      </c>
      <c r="J22" s="40" t="n">
        <f aca="false">ROUND(H22+I22,2)</f>
        <v>0</v>
      </c>
      <c r="K22" s="41" t="n">
        <v>1</v>
      </c>
      <c r="L22" s="42" t="s">
        <v>28</v>
      </c>
      <c r="M22" s="43" t="n">
        <f aca="false">ROUND(H22*K22,2)</f>
        <v>0</v>
      </c>
      <c r="N22" s="44"/>
      <c r="O22" s="43" t="n">
        <f aca="false">ROUND(M22*N22,2)</f>
        <v>0</v>
      </c>
      <c r="P22" s="43" t="n">
        <f aca="false">ROUND(M22+O22,2)</f>
        <v>0</v>
      </c>
      <c r="Q22" s="45"/>
    </row>
    <row r="23" customFormat="false" ht="15" hidden="false" customHeight="false" outlineLevel="0" collapsed="false">
      <c r="B23" s="26"/>
      <c r="C23" s="27" t="s">
        <v>30</v>
      </c>
      <c r="D23" s="46" t="s">
        <v>38</v>
      </c>
      <c r="E23" s="37"/>
      <c r="F23" s="39"/>
      <c r="G23" s="39"/>
      <c r="H23" s="39"/>
      <c r="I23" s="37" t="n">
        <f aca="false">ROUND(H23*N23,2)</f>
        <v>0</v>
      </c>
      <c r="J23" s="40" t="n">
        <f aca="false">ROUND(H23+I23,2)</f>
        <v>0</v>
      </c>
      <c r="K23" s="41" t="n">
        <v>5</v>
      </c>
      <c r="L23" s="42" t="s">
        <v>32</v>
      </c>
      <c r="M23" s="43" t="n">
        <f aca="false">ROUND(H23*K23,2)</f>
        <v>0</v>
      </c>
      <c r="N23" s="44"/>
      <c r="O23" s="43" t="n">
        <f aca="false">ROUND(M23*N23,2)</f>
        <v>0</v>
      </c>
      <c r="P23" s="43" t="n">
        <f aca="false">ROUND(M23+O23,2)</f>
        <v>0</v>
      </c>
      <c r="Q23" s="48"/>
    </row>
    <row r="24" customFormat="false" ht="15" hidden="false" customHeight="false" outlineLevel="0" collapsed="false">
      <c r="B24" s="26"/>
      <c r="C24" s="27" t="s">
        <v>26</v>
      </c>
      <c r="D24" s="36" t="s">
        <v>39</v>
      </c>
      <c r="E24" s="37"/>
      <c r="F24" s="38"/>
      <c r="G24" s="38"/>
      <c r="H24" s="39"/>
      <c r="I24" s="37" t="n">
        <f aca="false">ROUND(H24*N24,2)</f>
        <v>0</v>
      </c>
      <c r="J24" s="40" t="n">
        <f aca="false">ROUND(H24+I24,2)</f>
        <v>0</v>
      </c>
      <c r="K24" s="41" t="n">
        <v>1</v>
      </c>
      <c r="L24" s="42" t="s">
        <v>28</v>
      </c>
      <c r="M24" s="43" t="n">
        <f aca="false">ROUND(H24*K24,2)</f>
        <v>0</v>
      </c>
      <c r="N24" s="44"/>
      <c r="O24" s="43" t="n">
        <f aca="false">ROUND(M24*N24,2)</f>
        <v>0</v>
      </c>
      <c r="P24" s="43" t="n">
        <f aca="false">ROUND(M24+O24,2)</f>
        <v>0</v>
      </c>
      <c r="Q24" s="45"/>
    </row>
    <row r="25" customFormat="false" ht="15" hidden="false" customHeight="false" outlineLevel="0" collapsed="false">
      <c r="B25" s="26"/>
      <c r="C25" s="27" t="s">
        <v>30</v>
      </c>
      <c r="D25" s="46" t="s">
        <v>40</v>
      </c>
      <c r="E25" s="37"/>
      <c r="F25" s="39"/>
      <c r="G25" s="39"/>
      <c r="H25" s="39"/>
      <c r="I25" s="37" t="n">
        <f aca="false">ROUND(H25*N25,2)</f>
        <v>0</v>
      </c>
      <c r="J25" s="40" t="n">
        <f aca="false">ROUND(H25+I25,2)</f>
        <v>0</v>
      </c>
      <c r="K25" s="41" t="n">
        <v>5</v>
      </c>
      <c r="L25" s="42" t="s">
        <v>32</v>
      </c>
      <c r="M25" s="43" t="n">
        <f aca="false">ROUND(H25*K25,2)</f>
        <v>0</v>
      </c>
      <c r="N25" s="44"/>
      <c r="O25" s="43" t="n">
        <f aca="false">ROUND(M25*N25,2)</f>
        <v>0</v>
      </c>
      <c r="P25" s="43" t="n">
        <f aca="false">ROUND(M25+O25,2)</f>
        <v>0</v>
      </c>
      <c r="Q25" s="48"/>
    </row>
    <row r="26" customFormat="false" ht="15" hidden="false" customHeight="false" outlineLevel="0" collapsed="false">
      <c r="B26" s="26"/>
      <c r="C26" s="27" t="s">
        <v>30</v>
      </c>
      <c r="D26" s="46" t="s">
        <v>41</v>
      </c>
      <c r="E26" s="37"/>
      <c r="F26" s="39"/>
      <c r="G26" s="39"/>
      <c r="H26" s="39"/>
      <c r="I26" s="37" t="n">
        <f aca="false">ROUND(H26*N26,2)</f>
        <v>0</v>
      </c>
      <c r="J26" s="40" t="n">
        <f aca="false">ROUND(H26+I26,2)</f>
        <v>0</v>
      </c>
      <c r="K26" s="41" t="n">
        <v>1</v>
      </c>
      <c r="L26" s="42" t="s">
        <v>32</v>
      </c>
      <c r="M26" s="43" t="n">
        <f aca="false">ROUND(H26*K26,2)</f>
        <v>0</v>
      </c>
      <c r="N26" s="44"/>
      <c r="O26" s="43" t="n">
        <f aca="false">ROUND(M26*N26,2)</f>
        <v>0</v>
      </c>
      <c r="P26" s="43" t="n">
        <f aca="false">ROUND(M26+O26,2)</f>
        <v>0</v>
      </c>
      <c r="Q26" s="48"/>
    </row>
    <row r="27" customFormat="false" ht="29.85" hidden="false" customHeight="false" outlineLevel="0" collapsed="false">
      <c r="B27" s="26"/>
      <c r="C27" s="27" t="s">
        <v>26</v>
      </c>
      <c r="D27" s="36" t="s">
        <v>42</v>
      </c>
      <c r="E27" s="37"/>
      <c r="F27" s="38"/>
      <c r="G27" s="38"/>
      <c r="H27" s="39"/>
      <c r="I27" s="37" t="n">
        <f aca="false">ROUND(H27*N27,2)</f>
        <v>0</v>
      </c>
      <c r="J27" s="40" t="n">
        <f aca="false">ROUND(H27+I27,2)</f>
        <v>0</v>
      </c>
      <c r="K27" s="41" t="n">
        <v>1</v>
      </c>
      <c r="L27" s="42" t="s">
        <v>28</v>
      </c>
      <c r="M27" s="43" t="n">
        <f aca="false">ROUND(H27*K27,2)</f>
        <v>0</v>
      </c>
      <c r="N27" s="44"/>
      <c r="O27" s="43" t="n">
        <f aca="false">ROUND(M27*N27,2)</f>
        <v>0</v>
      </c>
      <c r="P27" s="43" t="n">
        <f aca="false">ROUND(M27+O27,2)</f>
        <v>0</v>
      </c>
      <c r="Q27" s="45"/>
    </row>
    <row r="28" customFormat="false" ht="15" hidden="false" customHeight="false" outlineLevel="0" collapsed="false">
      <c r="B28" s="26"/>
      <c r="C28" s="27" t="s">
        <v>30</v>
      </c>
      <c r="D28" s="46" t="s">
        <v>43</v>
      </c>
      <c r="E28" s="37"/>
      <c r="F28" s="39"/>
      <c r="G28" s="39"/>
      <c r="H28" s="39"/>
      <c r="I28" s="37" t="n">
        <f aca="false">ROUND(H28*N28,2)</f>
        <v>0</v>
      </c>
      <c r="J28" s="40" t="n">
        <f aca="false">ROUND(H28+I28,2)</f>
        <v>0</v>
      </c>
      <c r="K28" s="41" t="n">
        <v>1</v>
      </c>
      <c r="L28" s="42" t="s">
        <v>32</v>
      </c>
      <c r="M28" s="43" t="n">
        <f aca="false">ROUND(H28*K28,2)</f>
        <v>0</v>
      </c>
      <c r="N28" s="44"/>
      <c r="O28" s="43" t="n">
        <f aca="false">ROUND(M28*N28,2)</f>
        <v>0</v>
      </c>
      <c r="P28" s="43" t="n">
        <f aca="false">ROUND(M28+O28,2)</f>
        <v>0</v>
      </c>
      <c r="Q28" s="48"/>
    </row>
    <row r="29" customFormat="false" ht="15" hidden="false" customHeight="false" outlineLevel="0" collapsed="false">
      <c r="B29" s="26"/>
      <c r="C29" s="27" t="s">
        <v>30</v>
      </c>
      <c r="D29" s="46" t="s">
        <v>44</v>
      </c>
      <c r="E29" s="37"/>
      <c r="F29" s="39"/>
      <c r="G29" s="39"/>
      <c r="H29" s="39"/>
      <c r="I29" s="37" t="n">
        <f aca="false">ROUND(H29*N29,2)</f>
        <v>0</v>
      </c>
      <c r="J29" s="40" t="n">
        <f aca="false">ROUND(H29+I29,2)</f>
        <v>0</v>
      </c>
      <c r="K29" s="41" t="n">
        <v>1</v>
      </c>
      <c r="L29" s="42" t="s">
        <v>32</v>
      </c>
      <c r="M29" s="43" t="n">
        <f aca="false">ROUND(H29*K29,2)</f>
        <v>0</v>
      </c>
      <c r="N29" s="44"/>
      <c r="O29" s="43" t="n">
        <f aca="false">ROUND(M29*N29,2)</f>
        <v>0</v>
      </c>
      <c r="P29" s="43" t="n">
        <f aca="false">ROUND(M29+O29,2)</f>
        <v>0</v>
      </c>
      <c r="Q29" s="48"/>
    </row>
    <row r="30" customFormat="false" ht="15" hidden="false" customHeight="false" outlineLevel="0" collapsed="false">
      <c r="B30" s="26"/>
      <c r="C30" s="27" t="s">
        <v>26</v>
      </c>
      <c r="D30" s="36" t="s">
        <v>45</v>
      </c>
      <c r="E30" s="37"/>
      <c r="F30" s="38"/>
      <c r="G30" s="38"/>
      <c r="H30" s="39"/>
      <c r="I30" s="37" t="n">
        <f aca="false">ROUND(H30*N30,2)</f>
        <v>0</v>
      </c>
      <c r="J30" s="40" t="n">
        <f aca="false">ROUND(H30+I30,2)</f>
        <v>0</v>
      </c>
      <c r="K30" s="41" t="n">
        <v>1</v>
      </c>
      <c r="L30" s="42" t="s">
        <v>28</v>
      </c>
      <c r="M30" s="43" t="n">
        <f aca="false">ROUND(H30*K30,2)</f>
        <v>0</v>
      </c>
      <c r="N30" s="44"/>
      <c r="O30" s="43" t="n">
        <f aca="false">ROUND(M30*N30,2)</f>
        <v>0</v>
      </c>
      <c r="P30" s="43" t="n">
        <f aca="false">ROUND(M30+O30,2)</f>
        <v>0</v>
      </c>
      <c r="Q30" s="45"/>
    </row>
    <row r="31" s="50" customFormat="true" ht="15" hidden="false" customHeight="false" outlineLevel="0" collapsed="false">
      <c r="B31" s="51"/>
      <c r="C31" s="52"/>
      <c r="D31" s="53" t="s">
        <v>46</v>
      </c>
      <c r="E31" s="38"/>
      <c r="F31" s="38"/>
      <c r="G31" s="38"/>
      <c r="H31" s="38"/>
      <c r="I31" s="38"/>
      <c r="J31" s="54"/>
      <c r="K31" s="55"/>
      <c r="L31" s="56"/>
      <c r="M31" s="57"/>
      <c r="N31" s="58"/>
      <c r="O31" s="43" t="n">
        <f aca="false">ROUND(M31*N31,2)</f>
        <v>0</v>
      </c>
      <c r="P31" s="43" t="n">
        <f aca="false">ROUND(M31+O31,2)</f>
        <v>0</v>
      </c>
      <c r="Q31" s="45"/>
      <c r="R31" s="59"/>
      <c r="S31" s="59"/>
      <c r="T31" s="59"/>
      <c r="U31" s="59"/>
      <c r="V31" s="59"/>
    </row>
    <row r="32" customFormat="false" ht="15" hidden="false" customHeight="false" outlineLevel="0" collapsed="false">
      <c r="B32" s="26"/>
      <c r="C32" s="27" t="s">
        <v>30</v>
      </c>
      <c r="D32" s="46" t="s">
        <v>47</v>
      </c>
      <c r="E32" s="37"/>
      <c r="F32" s="39"/>
      <c r="G32" s="39"/>
      <c r="H32" s="39"/>
      <c r="I32" s="37" t="n">
        <f aca="false">ROUND(H32*N32,2)</f>
        <v>0</v>
      </c>
      <c r="J32" s="40" t="n">
        <f aca="false">ROUND(H32+I32,2)</f>
        <v>0</v>
      </c>
      <c r="K32" s="60" t="n">
        <v>1</v>
      </c>
      <c r="L32" s="42" t="s">
        <v>32</v>
      </c>
      <c r="M32" s="43" t="n">
        <f aca="false">ROUND(H32*K32,2)</f>
        <v>0</v>
      </c>
      <c r="N32" s="44"/>
      <c r="O32" s="43" t="n">
        <f aca="false">ROUND(M32*N32,2)</f>
        <v>0</v>
      </c>
      <c r="P32" s="43" t="n">
        <f aca="false">ROUND(M32+O32,2)</f>
        <v>0</v>
      </c>
      <c r="Q32" s="48"/>
    </row>
    <row r="33" customFormat="false" ht="15" hidden="false" customHeight="false" outlineLevel="0" collapsed="false">
      <c r="B33" s="26"/>
      <c r="C33" s="27" t="s">
        <v>30</v>
      </c>
      <c r="D33" s="46" t="s">
        <v>48</v>
      </c>
      <c r="E33" s="37"/>
      <c r="F33" s="39"/>
      <c r="G33" s="39"/>
      <c r="H33" s="39"/>
      <c r="I33" s="37" t="n">
        <f aca="false">ROUND(H33*N33,2)</f>
        <v>0</v>
      </c>
      <c r="J33" s="40" t="n">
        <f aca="false">ROUND(H33+I33,2)</f>
        <v>0</v>
      </c>
      <c r="K33" s="60" t="n">
        <v>8</v>
      </c>
      <c r="L33" s="42" t="s">
        <v>32</v>
      </c>
      <c r="M33" s="43" t="n">
        <f aca="false">ROUND(H33*K33,2)</f>
        <v>0</v>
      </c>
      <c r="N33" s="44"/>
      <c r="O33" s="43" t="n">
        <f aca="false">ROUND(M33*N33,2)</f>
        <v>0</v>
      </c>
      <c r="P33" s="43" t="n">
        <f aca="false">ROUND(M33+O33,2)</f>
        <v>0</v>
      </c>
      <c r="Q33" s="48"/>
    </row>
    <row r="34" customFormat="false" ht="15" hidden="false" customHeight="false" outlineLevel="0" collapsed="false">
      <c r="B34" s="26"/>
      <c r="C34" s="27" t="s">
        <v>30</v>
      </c>
      <c r="D34" s="46" t="s">
        <v>48</v>
      </c>
      <c r="E34" s="37"/>
      <c r="F34" s="39"/>
      <c r="G34" s="39"/>
      <c r="H34" s="39"/>
      <c r="I34" s="37" t="n">
        <f aca="false">ROUND(H34*N34,2)</f>
        <v>0</v>
      </c>
      <c r="J34" s="40" t="n">
        <f aca="false">ROUND(H34+I34,2)</f>
        <v>0</v>
      </c>
      <c r="K34" s="61" t="n">
        <v>12</v>
      </c>
      <c r="L34" s="42" t="s">
        <v>32</v>
      </c>
      <c r="M34" s="43" t="n">
        <f aca="false">ROUND(H34*K34,2)</f>
        <v>0</v>
      </c>
      <c r="N34" s="44"/>
      <c r="O34" s="43" t="n">
        <f aca="false">ROUND(M34*N34,2)</f>
        <v>0</v>
      </c>
      <c r="P34" s="43" t="n">
        <f aca="false">ROUND(M34+O34,2)</f>
        <v>0</v>
      </c>
      <c r="Q34" s="48"/>
    </row>
    <row r="35" customFormat="false" ht="15" hidden="false" customHeight="false" outlineLevel="0" collapsed="false">
      <c r="B35" s="26"/>
      <c r="C35" s="27" t="s">
        <v>30</v>
      </c>
      <c r="D35" s="46" t="s">
        <v>41</v>
      </c>
      <c r="E35" s="37"/>
      <c r="F35" s="39"/>
      <c r="G35" s="39"/>
      <c r="H35" s="39"/>
      <c r="I35" s="37" t="n">
        <f aca="false">ROUND(H35*N35,2)</f>
        <v>0</v>
      </c>
      <c r="J35" s="40" t="n">
        <f aca="false">ROUND(H35+I35,2)</f>
        <v>0</v>
      </c>
      <c r="K35" s="60" t="n">
        <v>4</v>
      </c>
      <c r="L35" s="42" t="s">
        <v>32</v>
      </c>
      <c r="M35" s="43" t="n">
        <f aca="false">ROUND(H35*K35,2)</f>
        <v>0</v>
      </c>
      <c r="N35" s="44"/>
      <c r="O35" s="43" t="n">
        <f aca="false">ROUND(M35*N35,2)</f>
        <v>0</v>
      </c>
      <c r="P35" s="43" t="n">
        <f aca="false">ROUND(M35+O35,2)</f>
        <v>0</v>
      </c>
      <c r="Q35" s="48"/>
    </row>
    <row r="36" customFormat="false" ht="15" hidden="false" customHeight="false" outlineLevel="0" collapsed="false">
      <c r="B36" s="26"/>
      <c r="C36" s="27" t="s">
        <v>30</v>
      </c>
      <c r="D36" s="46" t="s">
        <v>31</v>
      </c>
      <c r="E36" s="37"/>
      <c r="F36" s="39"/>
      <c r="G36" s="39"/>
      <c r="H36" s="39"/>
      <c r="I36" s="37" t="n">
        <f aca="false">ROUND(H36*N36,2)</f>
        <v>0</v>
      </c>
      <c r="J36" s="40" t="n">
        <f aca="false">ROUND(H36+I36,2)</f>
        <v>0</v>
      </c>
      <c r="K36" s="60" t="n">
        <v>1</v>
      </c>
      <c r="L36" s="42" t="s">
        <v>32</v>
      </c>
      <c r="M36" s="43" t="n">
        <f aca="false">ROUND(H36*K36,2)</f>
        <v>0</v>
      </c>
      <c r="N36" s="44"/>
      <c r="O36" s="43" t="n">
        <f aca="false">ROUND(M36*N36,2)</f>
        <v>0</v>
      </c>
      <c r="P36" s="43" t="n">
        <f aca="false">ROUND(M36+O36,2)</f>
        <v>0</v>
      </c>
      <c r="Q36" s="48"/>
    </row>
    <row r="37" customFormat="false" ht="15" hidden="false" customHeight="false" outlineLevel="0" collapsed="false">
      <c r="B37" s="26"/>
      <c r="C37" s="27" t="s">
        <v>26</v>
      </c>
      <c r="D37" s="36" t="s">
        <v>49</v>
      </c>
      <c r="E37" s="37"/>
      <c r="F37" s="38"/>
      <c r="G37" s="38"/>
      <c r="H37" s="39"/>
      <c r="I37" s="37" t="n">
        <f aca="false">ROUND(H37*N37,2)</f>
        <v>0</v>
      </c>
      <c r="J37" s="40" t="n">
        <f aca="false">ROUND(H37+I37,2)</f>
        <v>0</v>
      </c>
      <c r="K37" s="41" t="n">
        <v>1</v>
      </c>
      <c r="L37" s="42" t="s">
        <v>28</v>
      </c>
      <c r="M37" s="43" t="n">
        <f aca="false">ROUND(H37*K37,2)</f>
        <v>0</v>
      </c>
      <c r="N37" s="44"/>
      <c r="O37" s="43" t="n">
        <f aca="false">ROUND(M37*N37,2)</f>
        <v>0</v>
      </c>
      <c r="P37" s="43" t="n">
        <f aca="false">ROUND(M37+O37,2)</f>
        <v>0</v>
      </c>
      <c r="Q37" s="45"/>
    </row>
    <row r="38" customFormat="false" ht="15" hidden="false" customHeight="false" outlineLevel="0" collapsed="false">
      <c r="B38" s="26"/>
      <c r="C38" s="27"/>
      <c r="D38" s="36" t="s">
        <v>50</v>
      </c>
      <c r="E38" s="38"/>
      <c r="F38" s="38"/>
      <c r="G38" s="38"/>
      <c r="H38" s="38"/>
      <c r="I38" s="38"/>
      <c r="J38" s="54"/>
      <c r="K38" s="55"/>
      <c r="L38" s="56"/>
      <c r="M38" s="57"/>
      <c r="N38" s="58"/>
      <c r="O38" s="43" t="n">
        <f aca="false">ROUND(M38*N38,2)</f>
        <v>0</v>
      </c>
      <c r="P38" s="43" t="n">
        <f aca="false">ROUND(M38+O38,2)</f>
        <v>0</v>
      </c>
      <c r="Q38" s="45"/>
    </row>
    <row r="39" customFormat="false" ht="15" hidden="false" customHeight="false" outlineLevel="0" collapsed="false">
      <c r="B39" s="26"/>
      <c r="C39" s="27" t="s">
        <v>30</v>
      </c>
      <c r="D39" s="46" t="s">
        <v>50</v>
      </c>
      <c r="E39" s="37"/>
      <c r="F39" s="39"/>
      <c r="G39" s="39"/>
      <c r="H39" s="39"/>
      <c r="I39" s="37" t="n">
        <f aca="false">ROUND(H39*N39,2)</f>
        <v>0</v>
      </c>
      <c r="J39" s="40" t="n">
        <f aca="false">ROUND(H39+I39,2)</f>
        <v>0</v>
      </c>
      <c r="K39" s="61" t="n">
        <v>5</v>
      </c>
      <c r="L39" s="42" t="s">
        <v>32</v>
      </c>
      <c r="M39" s="43" t="n">
        <f aca="false">ROUND(H39*K39,2)</f>
        <v>0</v>
      </c>
      <c r="N39" s="44"/>
      <c r="O39" s="43" t="n">
        <f aca="false">ROUND(M39*N39,2)</f>
        <v>0</v>
      </c>
      <c r="P39" s="43" t="n">
        <f aca="false">ROUND(M39+O39,2)</f>
        <v>0</v>
      </c>
      <c r="Q39" s="48"/>
    </row>
    <row r="40" customFormat="false" ht="15" hidden="false" customHeight="false" outlineLevel="0" collapsed="false">
      <c r="B40" s="26"/>
      <c r="C40" s="27" t="s">
        <v>30</v>
      </c>
      <c r="D40" s="46" t="s">
        <v>50</v>
      </c>
      <c r="E40" s="37"/>
      <c r="F40" s="39"/>
      <c r="G40" s="39"/>
      <c r="H40" s="39"/>
      <c r="I40" s="37" t="n">
        <f aca="false">ROUND(H40*N40,2)</f>
        <v>0</v>
      </c>
      <c r="J40" s="40" t="n">
        <f aca="false">ROUND(H40+I40,2)</f>
        <v>0</v>
      </c>
      <c r="K40" s="60" t="n">
        <v>1</v>
      </c>
      <c r="L40" s="42" t="s">
        <v>32</v>
      </c>
      <c r="M40" s="43" t="n">
        <f aca="false">ROUND(H40*K40,2)</f>
        <v>0</v>
      </c>
      <c r="N40" s="44"/>
      <c r="O40" s="43" t="n">
        <f aca="false">ROUND(M40*N40,2)</f>
        <v>0</v>
      </c>
      <c r="P40" s="43" t="n">
        <f aca="false">ROUND(M40+O40,2)</f>
        <v>0</v>
      </c>
      <c r="Q40" s="48"/>
    </row>
    <row r="41" customFormat="false" ht="15" hidden="false" customHeight="false" outlineLevel="0" collapsed="false">
      <c r="B41" s="26"/>
      <c r="C41" s="27" t="s">
        <v>30</v>
      </c>
      <c r="D41" s="46" t="s">
        <v>50</v>
      </c>
      <c r="E41" s="37"/>
      <c r="F41" s="39"/>
      <c r="G41" s="39"/>
      <c r="H41" s="39"/>
      <c r="I41" s="37" t="n">
        <f aca="false">ROUND(H41*N41,2)</f>
        <v>0</v>
      </c>
      <c r="J41" s="40" t="n">
        <f aca="false">ROUND(H41+I41,2)</f>
        <v>0</v>
      </c>
      <c r="K41" s="60" t="n">
        <v>20</v>
      </c>
      <c r="L41" s="42" t="s">
        <v>32</v>
      </c>
      <c r="M41" s="43" t="n">
        <f aca="false">ROUND(H41*K41,2)</f>
        <v>0</v>
      </c>
      <c r="N41" s="44"/>
      <c r="O41" s="43" t="n">
        <f aca="false">ROUND(M41*N41,2)</f>
        <v>0</v>
      </c>
      <c r="P41" s="43" t="n">
        <f aca="false">ROUND(M41+O41,2)</f>
        <v>0</v>
      </c>
      <c r="Q41" s="48"/>
    </row>
    <row r="42" customFormat="false" ht="15" hidden="false" customHeight="false" outlineLevel="0" collapsed="false">
      <c r="B42" s="26"/>
      <c r="C42" s="27" t="s">
        <v>30</v>
      </c>
      <c r="D42" s="46" t="s">
        <v>50</v>
      </c>
      <c r="E42" s="37"/>
      <c r="F42" s="39"/>
      <c r="G42" s="39"/>
      <c r="H42" s="39"/>
      <c r="I42" s="37" t="n">
        <f aca="false">ROUND(H42*N42,2)</f>
        <v>0</v>
      </c>
      <c r="J42" s="40" t="n">
        <f aca="false">ROUND(H42+I42,2)</f>
        <v>0</v>
      </c>
      <c r="K42" s="61" t="n">
        <v>5</v>
      </c>
      <c r="L42" s="42" t="s">
        <v>32</v>
      </c>
      <c r="M42" s="43" t="n">
        <f aca="false">ROUND(H42*K42,2)</f>
        <v>0</v>
      </c>
      <c r="N42" s="44"/>
      <c r="O42" s="43" t="n">
        <f aca="false">ROUND(M42*N42,2)</f>
        <v>0</v>
      </c>
      <c r="P42" s="43" t="n">
        <f aca="false">ROUND(M42+O42,2)</f>
        <v>0</v>
      </c>
      <c r="Q42" s="48"/>
    </row>
    <row r="43" customFormat="false" ht="15" hidden="false" customHeight="false" outlineLevel="0" collapsed="false">
      <c r="B43" s="26"/>
      <c r="C43" s="27" t="s">
        <v>30</v>
      </c>
      <c r="D43" s="46" t="s">
        <v>50</v>
      </c>
      <c r="E43" s="37"/>
      <c r="F43" s="39"/>
      <c r="G43" s="39"/>
      <c r="H43" s="39"/>
      <c r="I43" s="37" t="n">
        <f aca="false">ROUND(H43*N43,2)</f>
        <v>0</v>
      </c>
      <c r="J43" s="40" t="n">
        <f aca="false">ROUND(H43+I43,2)</f>
        <v>0</v>
      </c>
      <c r="K43" s="60" t="n">
        <v>5</v>
      </c>
      <c r="L43" s="42" t="s">
        <v>32</v>
      </c>
      <c r="M43" s="43" t="n">
        <f aca="false">ROUND(H43*K43,2)</f>
        <v>0</v>
      </c>
      <c r="N43" s="44"/>
      <c r="O43" s="43" t="n">
        <f aca="false">ROUND(M43*N43,2)</f>
        <v>0</v>
      </c>
      <c r="P43" s="43" t="n">
        <f aca="false">ROUND(M43+O43,2)</f>
        <v>0</v>
      </c>
      <c r="Q43" s="48"/>
    </row>
    <row r="44" customFormat="false" ht="29.85" hidden="false" customHeight="false" outlineLevel="0" collapsed="false">
      <c r="B44" s="26"/>
      <c r="C44" s="27" t="s">
        <v>26</v>
      </c>
      <c r="D44" s="28" t="s">
        <v>51</v>
      </c>
      <c r="E44" s="37"/>
      <c r="F44" s="39"/>
      <c r="G44" s="39"/>
      <c r="H44" s="39"/>
      <c r="I44" s="37" t="n">
        <f aca="false">ROUND(H44*N44,2)</f>
        <v>0</v>
      </c>
      <c r="J44" s="40" t="n">
        <f aca="false">ROUND(H44+I44,2)</f>
        <v>0</v>
      </c>
      <c r="K44" s="41" t="n">
        <v>1</v>
      </c>
      <c r="L44" s="42" t="s">
        <v>28</v>
      </c>
      <c r="M44" s="43" t="n">
        <f aca="false">ROUND(H44*K44,2)</f>
        <v>0</v>
      </c>
      <c r="N44" s="44"/>
      <c r="O44" s="43" t="n">
        <f aca="false">ROUND(M44*N44,2)</f>
        <v>0</v>
      </c>
      <c r="P44" s="43" t="n">
        <f aca="false">ROUND(M44+O44,2)</f>
        <v>0</v>
      </c>
      <c r="Q44" s="45"/>
    </row>
    <row r="45" customFormat="false" ht="15" hidden="false" customHeight="true" outlineLevel="0" collapsed="false">
      <c r="B45" s="26"/>
      <c r="C45" s="62" t="s">
        <v>52</v>
      </c>
      <c r="D45" s="63" t="s">
        <v>53</v>
      </c>
      <c r="E45" s="63"/>
      <c r="F45" s="63"/>
      <c r="G45" s="63"/>
      <c r="H45" s="63"/>
      <c r="I45" s="63"/>
      <c r="J45" s="63"/>
      <c r="K45" s="63"/>
      <c r="L45" s="63"/>
      <c r="M45" s="64" t="n">
        <f aca="false">SUM(M15:M44)</f>
        <v>0</v>
      </c>
      <c r="N45" s="64"/>
      <c r="O45" s="64"/>
      <c r="P45" s="65"/>
      <c r="Q45" s="66"/>
    </row>
    <row r="46" customFormat="false" ht="15" hidden="false" customHeight="true" outlineLevel="0" collapsed="false">
      <c r="B46" s="67"/>
      <c r="C46" s="66"/>
      <c r="D46" s="63" t="s">
        <v>54</v>
      </c>
      <c r="E46" s="63"/>
      <c r="F46" s="63"/>
      <c r="G46" s="63"/>
      <c r="H46" s="63"/>
      <c r="I46" s="63"/>
      <c r="J46" s="63"/>
      <c r="K46" s="63"/>
      <c r="L46" s="63"/>
      <c r="M46" s="64" t="n">
        <f aca="false">SUM(P15:P44)</f>
        <v>0</v>
      </c>
      <c r="N46" s="64"/>
      <c r="O46" s="43"/>
      <c r="P46" s="43"/>
      <c r="Q46" s="66"/>
    </row>
    <row r="47" customFormat="false" ht="15" hidden="false" customHeight="false" outlineLevel="0" collapsed="false">
      <c r="B47" s="68"/>
      <c r="D47" s="69"/>
      <c r="E47" s="69"/>
      <c r="F47" s="69"/>
      <c r="G47" s="69"/>
      <c r="H47" s="69"/>
      <c r="I47" s="69"/>
      <c r="J47" s="69"/>
    </row>
    <row r="48" customFormat="false" ht="60" hidden="false" customHeight="true" outlineLevel="0" collapsed="false">
      <c r="B48" s="68"/>
      <c r="D48" s="70" t="s">
        <v>55</v>
      </c>
    </row>
    <row r="49" customFormat="false" ht="15" hidden="false" customHeight="false" outlineLevel="0" collapsed="false">
      <c r="B49" s="71"/>
      <c r="C49" s="5"/>
      <c r="D49" s="5"/>
      <c r="E49" s="5"/>
      <c r="F49" s="5"/>
      <c r="G49" s="5"/>
    </row>
    <row r="50" customFormat="false" ht="15" hidden="false" customHeight="false" outlineLevel="0" collapsed="false">
      <c r="B50" s="72"/>
      <c r="C50" s="5"/>
      <c r="D50" s="5"/>
      <c r="E50" s="5"/>
      <c r="F50" s="5"/>
      <c r="G50" s="5"/>
    </row>
    <row r="51" customFormat="false" ht="15" hidden="false" customHeight="false" outlineLevel="0" collapsed="false">
      <c r="B51" s="72"/>
      <c r="C51" s="5"/>
      <c r="D51" s="5"/>
      <c r="E51" s="5"/>
      <c r="F51" s="5"/>
      <c r="G51" s="5"/>
    </row>
    <row r="52" customFormat="false" ht="15" hidden="false" customHeight="false" outlineLevel="0" collapsed="false">
      <c r="B52" s="72"/>
      <c r="C52" s="5"/>
      <c r="D52" s="5"/>
      <c r="E52" s="5"/>
      <c r="F52" s="5"/>
      <c r="G52" s="5"/>
    </row>
    <row r="53" customFormat="false" ht="15" hidden="false" customHeight="false" outlineLevel="0" collapsed="false">
      <c r="C53" s="73" t="s">
        <v>56</v>
      </c>
      <c r="D53" s="73"/>
      <c r="E53" s="74"/>
      <c r="F53" s="74"/>
      <c r="G53" s="74"/>
    </row>
    <row r="54" customFormat="false" ht="15" hidden="false" customHeight="false" outlineLevel="0" collapsed="false">
      <c r="C54" s="73"/>
      <c r="D54" s="73"/>
      <c r="E54" s="74"/>
      <c r="F54" s="74"/>
      <c r="G54" s="74"/>
    </row>
    <row r="55" customFormat="false" ht="15" hidden="false" customHeight="false" outlineLevel="0" collapsed="false">
      <c r="C55" s="73"/>
      <c r="D55" s="73" t="s">
        <v>57</v>
      </c>
      <c r="E55" s="74"/>
      <c r="F55" s="74"/>
      <c r="G55" s="74"/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4">
    <mergeCell ref="H4:M4"/>
    <mergeCell ref="C6:D6"/>
    <mergeCell ref="C7:J7"/>
    <mergeCell ref="C8:J8"/>
    <mergeCell ref="C9:J9"/>
    <mergeCell ref="C11:M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D45:L45"/>
    <mergeCell ref="D46:L4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2026-07-30T19:43:22Z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