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<sst xmlns="http://schemas.openxmlformats.org/spreadsheetml/2006/main" count="35" uniqueCount="29">
  <si>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</si>
  <si>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</si>
  <si>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</si>
  <si>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</si>
  <si>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</si>
  <si>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</si>
  <si>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</si>
  <si>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</si>
  <si>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</si>
  <si>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обеспечению безопасности дорожного движения на автомобильных дорогах общего пользования Республики Дагестан на 2026 год (устройство автобусных остановок, наземных пешеходных переходов, пешеходных тротуаров, наружного освещения) ЛОТ 1</t>
  </si>
  <si>
    <t xml:space="preserve">№</t>
  </si>
  <si>
    <t xml:space="preserve">Тип*</t>
  </si>
  <si>
    <t xml:space="preserve">Наименование товара, работы, услуги</t>
  </si>
  <si>
    <t xml:space="preserve">Проект сметы договора, с НДС</t>
  </si>
  <si>
    <t xml:space="preserve">Понижающий коэффициент подрядчика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</si>
  <si>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</si>
  <si>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</si>
  <si>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</si>
  <si>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Подъезд от автомобильной дороги Магарамкент – Ахты – Рутул к с. Ахты, км 0 - км 3,709 (Устройство освещения - 3709,0 п.м.)</t>
  </si>
  <si>
    <t xml:space="preserve">Магарамкент - Ахты - Рутул, км 66+950. Обустройство пешеходного перехода (освещение - 4 шт. столба, пешеходное ограждение - 52,0 п.м., светофор Т-7 - 2 шт.)</t>
  </si>
  <si>
    <t xml:space="preserve">Магарамкент - Ахты - Рутул, км 86+111. Обустройство пешеходного перехода (освещение - 4 шт. столба, пешеходное ограждение - 52,0 п.м., светофор Т-7 - 2 шт.)</t>
  </si>
  <si>
    <t xml:space="preserve">Леваши - Акуша - Уркарах - Маджалис - Мамедкала, км 123+200. Обустройство пешеходного перехода (освещение - 4 шт. столба, пешеходное ограждение - 30,0 п.м., светофор  Т-7 - 2 шт.)</t>
  </si>
  <si>
    <t xml:space="preserve">Ходжа-Казмаляр – Азадоглы, км 4 - км 6 (Устройство освещения - 2000,0 п.м.)</t>
  </si>
  <si>
    <t xml:space="preserve">Куркент  - Карчаг - Сиртич, км 1. Обустройство пешеходного перехода (ИН - 2шт., освещение - 4 шт. столба, пешеходный тротуар - 340,0 п.м. пешеходное ограждение - 40,0 п.м., светофор Т-7 - 2 шт.) </t>
  </si>
  <si>
    <t xml:space="preserve">ФАД "Кавказ" - Сиртич - Татиль, км 33+250. Обустройство пешеходного перехода (ИН - 2 шт., освещение - 4 шт. столба, светофор Т-7 - 2 шт.)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</si>
  <si>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</si>
  <si>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c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</si>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</sst>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.00"/>
    <numFmt numFmtId="167" formatCode="_-* #,##0.00\ _₽_-;\-* #,##0.00\ _₽_-;_-* \-??\ _₽_-;_-@_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P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J21" activeCellId="0" sqref="J2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85.34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"/>
    <col collapsed="false" customWidth="true" hidden="false" outlineLevel="0" max="10" min="10" style="1" width="29.14"/>
    <col collapsed="false" customWidth="true" hidden="false" outlineLevel="0" max="11" min="11" style="1" width="29.29"/>
    <col collapsed="false" customWidth="true" hidden="false" outlineLevel="0" max="12" min="12" style="1" width="15.57"/>
    <col collapsed="false" customWidth="true" hidden="false" outlineLevel="0" max="13" min="13" style="1" width="24.57"/>
    <col collapsed="false" customWidth="true" hidden="false" outlineLevel="0" max="14" min="14" style="1" width="24.86"/>
    <col collapsed="false" customWidth="true" hidden="false" outlineLevel="0" max="15" min="15" style="1" width="14.86"/>
    <col collapsed="false" customWidth="true" hidden="false" outlineLevel="0" max="16" min="16" style="1" width="17.71"/>
    <col collapsed="false" customWidth="true" hidden="false" outlineLevel="0" max="17" min="17" style="1" width="14.86"/>
    <col collapsed="false" customWidth="false" hidden="false" outlineLevel="0" max="16383" min="18" style="1" width="9.14"/>
    <col collapsed="false" customWidth="true" hidden="false" outlineLevel="0" max="16384" min="16384" style="3" width="11.53"/>
  </cols>
  <sheetData>
    <row r="2" customFormat="false" ht="28.35" hidden="false" customHeight="false" outlineLevel="0" collapsed="false">
      <c r="C2" s="4" t="s">
        <v>0</v>
      </c>
      <c r="D2" s="5"/>
      <c r="E2" s="6"/>
      <c r="F2" s="6"/>
      <c r="G2" s="6"/>
      <c r="H2" s="6"/>
      <c r="I2" s="7"/>
      <c r="J2" s="7"/>
    </row>
    <row r="3" customFormat="false" ht="15" hidden="false" customHeight="false" outlineLevel="0" collapsed="false">
      <c r="C3" s="4" t="s">
        <v>1</v>
      </c>
      <c r="D3" s="5"/>
      <c r="E3" s="6"/>
      <c r="F3" s="6"/>
      <c r="G3" s="6"/>
      <c r="H3" s="6"/>
      <c r="I3" s="7"/>
      <c r="J3" s="7"/>
    </row>
    <row r="4" customFormat="false" ht="41.25" hidden="false" customHeight="true" outlineLevel="0" collapsed="false">
      <c r="C4" s="4" t="s">
        <v>2</v>
      </c>
      <c r="D4" s="5"/>
      <c r="E4" s="6"/>
      <c r="F4" s="6"/>
      <c r="G4" s="6"/>
      <c r="H4" s="6"/>
      <c r="I4" s="7"/>
      <c r="J4" s="7"/>
    </row>
    <row r="5" customFormat="false" ht="15" hidden="false" customHeight="false" outlineLevel="0" collapsed="false">
      <c r="C5" s="4" t="s">
        <v>3</v>
      </c>
      <c r="D5" s="5"/>
      <c r="E5" s="6"/>
      <c r="F5" s="6"/>
      <c r="G5" s="6"/>
      <c r="H5" s="6"/>
      <c r="I5" s="7"/>
      <c r="J5" s="7"/>
    </row>
    <row r="6" customFormat="false" ht="15" hidden="false" customHeight="false" outlineLevel="0" collapsed="false">
      <c r="C6" s="8" t="s">
        <v>4</v>
      </c>
      <c r="D6" s="9"/>
      <c r="E6" s="6"/>
      <c r="F6" s="6"/>
      <c r="G6" s="6"/>
      <c r="H6" s="6"/>
      <c r="I6" s="7"/>
      <c r="J6" s="7"/>
      <c r="K6" s="10"/>
      <c r="L6" s="10"/>
      <c r="M6" s="10"/>
      <c r="N6" s="10"/>
    </row>
    <row r="7" customFormat="false" ht="20.25" hidden="false" customHeight="true" outlineLevel="0" collapsed="false">
      <c r="B7" s="7"/>
      <c r="C7" s="7"/>
      <c r="D7" s="7"/>
      <c r="E7" s="7"/>
      <c r="F7" s="7"/>
      <c r="G7" s="7"/>
      <c r="H7" s="7"/>
      <c r="I7" s="7"/>
      <c r="J7" s="7"/>
      <c r="K7" s="10"/>
      <c r="L7" s="10"/>
      <c r="M7" s="10"/>
      <c r="N7" s="10"/>
    </row>
    <row r="8" customFormat="false" ht="15" hidden="false" customHeight="true" outlineLevel="0" collapsed="false">
      <c r="B8" s="7"/>
      <c r="C8" s="11" t="s">
        <v>5</v>
      </c>
      <c r="D8" s="11"/>
      <c r="E8" s="11"/>
      <c r="F8" s="11"/>
      <c r="G8" s="11"/>
      <c r="H8" s="11"/>
      <c r="I8" s="12"/>
      <c r="J8" s="12"/>
      <c r="K8" s="10"/>
      <c r="L8" s="10"/>
      <c r="M8" s="10"/>
      <c r="N8" s="10"/>
    </row>
    <row r="9" customFormat="false" ht="15" hidden="false" customHeight="true" outlineLevel="0" collapsed="false">
      <c r="B9" s="7"/>
      <c r="C9" s="11" t="s">
        <v>6</v>
      </c>
      <c r="D9" s="11"/>
      <c r="E9" s="11"/>
      <c r="F9" s="11"/>
      <c r="G9" s="11"/>
      <c r="H9" s="11"/>
      <c r="I9" s="11"/>
      <c r="J9" s="11"/>
      <c r="K9" s="10"/>
      <c r="L9" s="10"/>
      <c r="M9" s="10"/>
      <c r="N9" s="10"/>
    </row>
    <row r="10" customFormat="false" ht="15" hidden="false" customHeight="true" outlineLevel="0" collapsed="false">
      <c r="B10" s="7"/>
      <c r="C10" s="11" t="s">
        <v>7</v>
      </c>
      <c r="D10" s="11"/>
      <c r="E10" s="11"/>
      <c r="F10" s="11"/>
      <c r="G10" s="11"/>
      <c r="H10" s="11"/>
      <c r="I10" s="13"/>
      <c r="J10" s="13"/>
      <c r="K10" s="10"/>
      <c r="L10" s="10"/>
      <c r="M10" s="10"/>
      <c r="N10" s="10"/>
    </row>
    <row r="11" customFormat="false" ht="15" hidden="false" customHeight="true" outlineLevel="0" collapsed="false">
      <c r="C11" s="11" t="s">
        <v>8</v>
      </c>
      <c r="D11" s="11"/>
      <c r="E11" s="11"/>
      <c r="F11" s="11"/>
      <c r="G11" s="11"/>
      <c r="H11" s="11"/>
      <c r="I11" s="13"/>
      <c r="J11" s="13"/>
      <c r="K11" s="10"/>
      <c r="L11" s="10"/>
      <c r="M11" s="10"/>
      <c r="N11" s="10"/>
    </row>
    <row r="12" customFormat="false" ht="15" hidden="false" customHeight="false" outlineLevel="0" collapsed="false">
      <c r="B12" s="1"/>
    </row>
    <row r="13" customFormat="false" ht="70.5" hidden="false" customHeight="true" outlineLevel="0" collapsed="false">
      <c r="B13" s="14" t="s">
        <v>9</v>
      </c>
      <c r="C13" s="14"/>
      <c r="D13" s="14"/>
      <c r="E13" s="14"/>
      <c r="F13" s="14"/>
      <c r="G13" s="14"/>
      <c r="H13" s="14"/>
    </row>
    <row r="14" customFormat="false" ht="37.3" hidden="false" customHeight="true" outlineLevel="0" collapsed="false">
      <c r="B14" s="15" t="s">
        <v>10</v>
      </c>
      <c r="C14" s="16" t="s">
        <v>11</v>
      </c>
      <c r="D14" s="16" t="s">
        <v>12</v>
      </c>
      <c r="E14" s="16" t="s">
        <v>13</v>
      </c>
      <c r="F14" s="16" t="s">
        <v>14</v>
      </c>
      <c r="G14" s="16" t="s">
        <v>15</v>
      </c>
      <c r="H14" s="17" t="s">
        <v>16</v>
      </c>
    </row>
    <row r="15" customFormat="false" ht="28.35" hidden="false" customHeight="false" outlineLevel="0" collapsed="false">
      <c r="B15" s="18" t="n">
        <v>1</v>
      </c>
      <c r="C15" s="19" t="s">
        <v>17</v>
      </c>
      <c r="D15" s="19" t="s">
        <v>18</v>
      </c>
      <c r="E15" s="20" t="n">
        <v>27331230</v>
      </c>
      <c r="F15" s="21"/>
      <c r="G15" s="20" t="n">
        <f aca="false">H15/1.22</f>
        <v>0</v>
      </c>
      <c r="H15" s="20" t="n">
        <f aca="false">$F$15*E15</f>
        <v>0</v>
      </c>
    </row>
    <row r="16" customFormat="false" ht="28.35" hidden="false" customHeight="false" outlineLevel="0" collapsed="false">
      <c r="B16" s="18" t="n">
        <v>2</v>
      </c>
      <c r="C16" s="19" t="s">
        <v>17</v>
      </c>
      <c r="D16" s="19" t="s">
        <v>19</v>
      </c>
      <c r="E16" s="20" t="n">
        <v>807207</v>
      </c>
      <c r="F16" s="21"/>
      <c r="G16" s="20" t="n">
        <f aca="false">H16/1.22</f>
        <v>0</v>
      </c>
      <c r="H16" s="20" t="n">
        <f aca="false">$F$15*E16</f>
        <v>0</v>
      </c>
    </row>
    <row r="17" customFormat="false" ht="28.35" hidden="false" customHeight="false" outlineLevel="0" collapsed="false">
      <c r="B17" s="18" t="n">
        <v>3</v>
      </c>
      <c r="C17" s="19" t="s">
        <v>17</v>
      </c>
      <c r="D17" s="19" t="s">
        <v>20</v>
      </c>
      <c r="E17" s="20" t="n">
        <v>677232</v>
      </c>
      <c r="F17" s="21"/>
      <c r="G17" s="20" t="n">
        <f aca="false">H17/1.22</f>
        <v>0</v>
      </c>
      <c r="H17" s="20" t="n">
        <f aca="false">$F$15*E17</f>
        <v>0</v>
      </c>
    </row>
    <row r="18" customFormat="false" ht="28.35" hidden="false" customHeight="false" outlineLevel="0" collapsed="false">
      <c r="B18" s="18" t="n">
        <v>4</v>
      </c>
      <c r="C18" s="19" t="s">
        <v>17</v>
      </c>
      <c r="D18" s="19" t="s">
        <v>21</v>
      </c>
      <c r="E18" s="20" t="n">
        <v>588096</v>
      </c>
      <c r="F18" s="21"/>
      <c r="G18" s="20" t="n">
        <f aca="false">H18/1.22</f>
        <v>0</v>
      </c>
      <c r="H18" s="20" t="n">
        <f aca="false">$F$15*E18</f>
        <v>0</v>
      </c>
    </row>
    <row r="19" customFormat="false" ht="15" hidden="false" customHeight="false" outlineLevel="0" collapsed="false">
      <c r="B19" s="18" t="n">
        <v>5</v>
      </c>
      <c r="C19" s="19" t="s">
        <v>17</v>
      </c>
      <c r="D19" s="19" t="s">
        <v>22</v>
      </c>
      <c r="E19" s="20" t="n">
        <v>22557128</v>
      </c>
      <c r="F19" s="21"/>
      <c r="G19" s="20" t="n">
        <f aca="false">H19/1.22</f>
        <v>0</v>
      </c>
      <c r="H19" s="20" t="n">
        <f aca="false">$F$15*E19</f>
        <v>0</v>
      </c>
    </row>
    <row r="20" customFormat="false" ht="41.75" hidden="false" customHeight="false" outlineLevel="0" collapsed="false">
      <c r="B20" s="18" t="n">
        <v>6</v>
      </c>
      <c r="C20" s="19" t="s">
        <v>17</v>
      </c>
      <c r="D20" s="19" t="s">
        <v>23</v>
      </c>
      <c r="E20" s="20" t="n">
        <v>4102301</v>
      </c>
      <c r="F20" s="21"/>
      <c r="G20" s="20" t="n">
        <f aca="false">H20/1.22</f>
        <v>0</v>
      </c>
      <c r="H20" s="20" t="n">
        <f aca="false">$F$15*E20</f>
        <v>0</v>
      </c>
    </row>
    <row r="21" customFormat="false" ht="28.35" hidden="false" customHeight="false" outlineLevel="0" collapsed="false">
      <c r="B21" s="18" t="n">
        <v>7</v>
      </c>
      <c r="C21" s="19" t="s">
        <v>17</v>
      </c>
      <c r="D21" s="19" t="s">
        <v>24</v>
      </c>
      <c r="E21" s="20" t="n">
        <v>659773</v>
      </c>
      <c r="F21" s="21"/>
      <c r="G21" s="20" t="n">
        <f aca="false">H21/1.22</f>
        <v>0</v>
      </c>
      <c r="H21" s="20" t="n">
        <f aca="false">$F$15*E21</f>
        <v>0</v>
      </c>
    </row>
    <row r="22" customFormat="false" ht="15" hidden="false" customHeight="true" outlineLevel="0" collapsed="false">
      <c r="B22" s="22" t="s">
        <v>25</v>
      </c>
      <c r="C22" s="22"/>
      <c r="D22" s="22"/>
      <c r="E22" s="22"/>
      <c r="F22" s="22"/>
      <c r="G22" s="23" t="n">
        <f aca="false">SUM(G15:G21)</f>
        <v>0</v>
      </c>
      <c r="H22" s="23"/>
    </row>
    <row r="23" customFormat="false" ht="15" hidden="false" customHeight="true" outlineLevel="0" collapsed="false">
      <c r="B23" s="22" t="s">
        <v>26</v>
      </c>
      <c r="C23" s="22"/>
      <c r="D23" s="22"/>
      <c r="E23" s="22"/>
      <c r="F23" s="22"/>
      <c r="G23" s="23" t="n">
        <f aca="false">SUM(H15:H21)</f>
        <v>0</v>
      </c>
      <c r="H23" s="23"/>
    </row>
    <row r="24" customFormat="false" ht="15" hidden="false" customHeight="false" outlineLevel="0" collapsed="false">
      <c r="B24" s="1"/>
    </row>
    <row r="25" customFormat="false" ht="15" hidden="false" customHeight="false" outlineLevel="0" collapsed="false">
      <c r="B25" s="24"/>
      <c r="C25" s="25"/>
      <c r="D25" s="26"/>
      <c r="E25" s="27"/>
      <c r="F25" s="27"/>
      <c r="G25" s="27"/>
      <c r="H25" s="27"/>
      <c r="I25" s="25"/>
      <c r="J25" s="25"/>
      <c r="K25" s="25"/>
      <c r="L25" s="28"/>
      <c r="M25" s="28"/>
      <c r="N25" s="28"/>
      <c r="O25" s="28"/>
      <c r="P25" s="28"/>
    </row>
    <row r="26" customFormat="false" ht="15" hidden="false" customHeight="false" outlineLevel="0" collapsed="false">
      <c r="B26" s="24"/>
      <c r="C26" s="25"/>
      <c r="D26" s="26"/>
      <c r="E26" s="27"/>
      <c r="F26" s="27"/>
      <c r="G26" s="27"/>
      <c r="H26" s="27"/>
      <c r="I26" s="25"/>
      <c r="J26" s="25"/>
      <c r="K26" s="25"/>
      <c r="L26" s="28"/>
      <c r="M26" s="28"/>
      <c r="N26" s="28"/>
      <c r="O26" s="28"/>
      <c r="P26" s="28"/>
    </row>
    <row r="27" customFormat="false" ht="15" hidden="false" customHeight="false" outlineLevel="0" collapsed="false">
      <c r="B27" s="24"/>
      <c r="C27" s="25"/>
      <c r="D27" s="26"/>
      <c r="E27" s="27"/>
      <c r="F27" s="27"/>
      <c r="G27" s="27"/>
      <c r="H27" s="27"/>
      <c r="I27" s="25"/>
      <c r="J27" s="25"/>
      <c r="K27" s="25"/>
      <c r="L27" s="28"/>
      <c r="M27" s="28"/>
      <c r="N27" s="28"/>
      <c r="O27" s="28"/>
      <c r="P27" s="28"/>
    </row>
    <row r="28" customFormat="false" ht="15" hidden="false" customHeight="false" outlineLevel="0" collapsed="false">
      <c r="B28" s="24"/>
      <c r="C28" s="25"/>
      <c r="D28" s="26"/>
      <c r="E28" s="27"/>
      <c r="F28" s="27"/>
      <c r="G28" s="27"/>
      <c r="H28" s="27"/>
      <c r="I28" s="25"/>
      <c r="J28" s="25"/>
      <c r="K28" s="25"/>
      <c r="L28" s="28"/>
      <c r="M28" s="28"/>
      <c r="N28" s="28"/>
      <c r="O28" s="28"/>
      <c r="P28" s="28"/>
    </row>
    <row r="29" customFormat="false" ht="15" hidden="false" customHeight="false" outlineLevel="0" collapsed="false">
      <c r="C29" s="29" t="s">
        <v>27</v>
      </c>
      <c r="D29" s="29"/>
      <c r="E29" s="29"/>
      <c r="F29" s="29"/>
      <c r="G29" s="29"/>
      <c r="H29" s="29"/>
      <c r="I29" s="30"/>
      <c r="J29" s="30"/>
      <c r="K29" s="28"/>
      <c r="L29" s="28"/>
      <c r="M29" s="28"/>
      <c r="N29" s="28"/>
      <c r="O29" s="28"/>
      <c r="P29" s="28"/>
    </row>
    <row r="30" customFormat="false" ht="15" hidden="false" customHeight="false" outlineLevel="0" collapsed="false">
      <c r="C30" s="29"/>
      <c r="D30" s="29"/>
      <c r="E30" s="29"/>
      <c r="F30" s="29"/>
      <c r="G30" s="29"/>
      <c r="H30" s="29"/>
      <c r="I30" s="30"/>
      <c r="J30" s="30"/>
      <c r="K30" s="28"/>
      <c r="L30" s="28"/>
      <c r="M30" s="28"/>
      <c r="N30" s="28"/>
      <c r="O30" s="28"/>
      <c r="P30" s="28"/>
    </row>
    <row r="31" customFormat="false" ht="15" hidden="false" customHeight="false" outlineLevel="0" collapsed="false">
      <c r="C31" s="29"/>
      <c r="D31" s="29" t="s">
        <v>28</v>
      </c>
      <c r="E31" s="29"/>
      <c r="F31" s="29"/>
      <c r="G31" s="29"/>
      <c r="H31" s="29"/>
      <c r="I31" s="30"/>
      <c r="J31" s="30"/>
      <c r="K31" s="28"/>
      <c r="L31" s="28"/>
      <c r="M31" s="28"/>
      <c r="N31" s="28"/>
      <c r="O31" s="28"/>
      <c r="P31" s="28"/>
    </row>
    <row r="32" customFormat="false" ht="15" hidden="false" customHeight="false" outlineLevel="0" collapsed="false">
      <c r="M32" s="28"/>
    </row>
    <row r="33" customFormat="false" ht="15" hidden="false" customHeight="false" outlineLevel="0" collapsed="false">
      <c r="M33" s="28"/>
    </row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1">
    <mergeCell ref="K6:N6"/>
    <mergeCell ref="C8:D8"/>
    <mergeCell ref="C9:H9"/>
    <mergeCell ref="C10:H10"/>
    <mergeCell ref="C11:H11"/>
    <mergeCell ref="B13:H13"/>
    <mergeCell ref="F15:F21"/>
    <mergeCell ref="B22:F22"/>
    <mergeCell ref="G22:H22"/>
    <mergeCell ref="B23:F23"/>
    <mergeCell ref="G23:H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2026-08-11T09:51:00Z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