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<sst xmlns="http://schemas.openxmlformats.org/spreadsheetml/2006/main" count="47" uniqueCount="35">
  <si>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</si>
  <si>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</si>
  <si>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</si>
  <si>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</si>
  <si>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</si>
  <si>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</si>
  <si>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</si>
  <si>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</si>
  <si>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</si>
  <si>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обеспечению безопасности дорожного движения на автомобильных дорогах общего пользования Республики Дагестан на 2026 год (устройство автобусных остановок, наземных пешеходных переходов, пешеходных тротуаров, наружного освещения) ЛОТ 2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</si>
  <si>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</si>
  <si>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</si>
  <si>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</si>
  <si>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</si>
  <si>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</si>
  <si>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</si>
  <si>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</si>
  <si>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</si>
  <si>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Леваши  - Акуша - Уркарах - Маджалис - Мамедкала, км 53+550. Обустройство пешеходного перехода (освещение - 4 шт. столба, пешеходное ограждение - 52,0 п.м., светофор Т-7 - 2 шт.)</t>
  </si>
  <si>
    <t xml:space="preserve">Граница Чеченской Республики – Ботлих – Хунзах – Араканская площадка, км 53,6 - км 54,6 (Устройство освещения - 1000,0 п.м.)</t>
  </si>
  <si>
    <t xml:space="preserve">Буйнакск - Аркас, км 7+300. Обустройство пешеходного перехода (освещение - 4 шт. столба, пешеходное ограждение - 52,0 п.м., светофор Т-7 - 2 шт.)</t>
  </si>
  <si>
    <t xml:space="preserve">Буйнакск - Гимры - Чирката, км 0 - км 49,786.                   Приведение обстановки дороги в соответствие с проектом организации дорожного движения (дорожные знаки - 2136 шт., МБО - 77,0 п.м., ОПТ - 633 шт., сигнальные столбики - 1179 шт., пешеходный тротуар - 12,0 п.м., освещение - 6шт. столбов, ИДН - 9 шт.)  </t>
  </si>
  <si>
    <t xml:space="preserve">Махачкала - Буйнакск - Леваши - Гуниб, км 144+800. Обустройство пешеходного перехода (ИДН - 2 шт., пешеходное ограждение - 70,0 п.м.)</t>
  </si>
  <si>
    <t xml:space="preserve">Махачкала - Буйнакск - Леваши - Гуниб, км 146 (Устройство навесного пешеходного тротуара и  пешеходного оградения - 50,0 п.м.) </t>
  </si>
  <si>
    <t xml:space="preserve">Махачкала - Буйнакск - Леваши - Гуниб, км 118+800. Обустройство пешеходного перехода (освещение - 4 шт. столба, светофор Т-7 - 2 шт.)</t>
  </si>
  <si>
    <t xml:space="preserve">Подъезд от автомобильной дороги Уркарах - Цизгари - Бурдеки к с. Мургук, км 0+010. Обустройство пешеходного перехода (освещение - 4 шт. столба, светофор Т-7 - 2 шт.)</t>
  </si>
  <si>
    <t xml:space="preserve">Подъезд от автомобильной дороги Манаса - Сергокала - Первомайское к с. Мюрего, км 5+000. Обустройство пешеходного перехода (освещение - 4 шт. столба, пешеходный тротуар - 60,0 п.м., пешеходное ограждение - 52,0 п.м., светофор Т-7 - 2 шт.)</t>
  </si>
  <si>
    <t xml:space="preserve">Леваши - Сергокала, км 26+110. Обустройство пешеходного перехода (освещение - 4 шт. столба, пешеходный тротуар - 95,0 п.м., пешеходное ограждение - 90,0 п.м., светофор Т-7 - 2 шт.)</t>
  </si>
  <si>
    <t xml:space="preserve">Анцух - Тлярата, км 4+500. Обустройство пешеходного перехода (ИН - 1 шт., освещение - 4 шт. столба, светофор                    Т-7 - 2 шт.)</t>
  </si>
  <si>
    <t xml:space="preserve">Граница Чеченской Республики - Ботлих - Хунзах - Араканская площадка, км 100+270 - км 110+230 (Устройство освещения - 960,0 п.м.)</t>
  </si>
  <si>
    <t xml:space="preserve">Гунибское шоссе - Вантляшевский перевал, км 45. Обустройство пешеходного перехода (освещение - 4 шт. столба)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</si>
  <si>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</si>
  <si>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c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</si>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</sst>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"/>
    <numFmt numFmtId="167" formatCode="_-* #,##0.00\ _₽_-;\-* #,##0.00\ _₽_-;_-* \-??\ _₽_-;_-@_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i val="true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G29" activeCellId="0" sqref="G2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85.34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"/>
    <col collapsed="false" customWidth="true" hidden="false" outlineLevel="0" max="10" min="10" style="1" width="29.14"/>
    <col collapsed="false" customWidth="true" hidden="false" outlineLevel="0" max="11" min="11" style="1" width="29.29"/>
    <col collapsed="false" customWidth="true" hidden="false" outlineLevel="0" max="12" min="12" style="1" width="15.57"/>
    <col collapsed="false" customWidth="true" hidden="false" outlineLevel="0" max="13" min="13" style="1" width="24.57"/>
    <col collapsed="false" customWidth="true" hidden="false" outlineLevel="0" max="14" min="14" style="1" width="24.86"/>
    <col collapsed="false" customWidth="true" hidden="false" outlineLevel="0" max="15" min="15" style="1" width="14.86"/>
    <col collapsed="false" customWidth="true" hidden="false" outlineLevel="0" max="16" min="16" style="1" width="17.71"/>
    <col collapsed="false" customWidth="true" hidden="false" outlineLevel="0" max="17" min="17" style="1" width="14.86"/>
    <col collapsed="false" customWidth="false" hidden="false" outlineLevel="0" max="16383" min="18" style="1" width="9.14"/>
    <col collapsed="false" customWidth="true" hidden="false" outlineLevel="0" max="16384" min="16384" style="3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  <c r="G2" s="6"/>
      <c r="H2" s="6"/>
      <c r="I2" s="7"/>
      <c r="J2" s="7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7"/>
      <c r="J3" s="7"/>
    </row>
    <row r="4" customFormat="false" ht="41.25" hidden="false" customHeight="true" outlineLevel="0" collapsed="false">
      <c r="C4" s="4" t="s">
        <v>2</v>
      </c>
      <c r="D4" s="5"/>
      <c r="E4" s="6"/>
      <c r="F4" s="6"/>
      <c r="G4" s="6"/>
      <c r="H4" s="6"/>
      <c r="I4" s="7"/>
      <c r="J4" s="7"/>
    </row>
    <row r="5" customFormat="false" ht="15" hidden="false" customHeight="false" outlineLevel="0" collapsed="false">
      <c r="C5" s="4" t="s">
        <v>3</v>
      </c>
      <c r="D5" s="5"/>
      <c r="E5" s="6"/>
      <c r="F5" s="6"/>
      <c r="G5" s="6"/>
      <c r="H5" s="6"/>
      <c r="I5" s="7"/>
      <c r="J5" s="7"/>
    </row>
    <row r="6" customFormat="false" ht="15" hidden="false" customHeight="false" outlineLevel="0" collapsed="false">
      <c r="C6" s="8" t="s">
        <v>4</v>
      </c>
      <c r="D6" s="9"/>
      <c r="E6" s="6"/>
      <c r="F6" s="6"/>
      <c r="G6" s="6"/>
      <c r="H6" s="6"/>
      <c r="I6" s="7"/>
      <c r="J6" s="7"/>
      <c r="K6" s="10"/>
      <c r="L6" s="10"/>
      <c r="M6" s="10"/>
      <c r="N6" s="10"/>
    </row>
    <row r="7" customFormat="false" ht="20.25" hidden="false" customHeight="true" outlineLevel="0" collapsed="false">
      <c r="B7" s="7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10"/>
    </row>
    <row r="8" customFormat="false" ht="15" hidden="false" customHeight="true" outlineLevel="0" collapsed="false">
      <c r="B8" s="7"/>
      <c r="C8" s="11" t="s">
        <v>5</v>
      </c>
      <c r="D8" s="11"/>
      <c r="E8" s="11"/>
      <c r="F8" s="11"/>
      <c r="G8" s="11"/>
      <c r="H8" s="11"/>
      <c r="I8" s="12"/>
      <c r="J8" s="12"/>
      <c r="K8" s="10"/>
      <c r="L8" s="10"/>
      <c r="M8" s="10"/>
      <c r="N8" s="10"/>
    </row>
    <row r="9" customFormat="false" ht="15" hidden="false" customHeight="true" outlineLevel="0" collapsed="false">
      <c r="B9" s="7"/>
      <c r="C9" s="11" t="s">
        <v>6</v>
      </c>
      <c r="D9" s="11"/>
      <c r="E9" s="11"/>
      <c r="F9" s="11"/>
      <c r="G9" s="11"/>
      <c r="H9" s="11"/>
      <c r="I9" s="11"/>
      <c r="J9" s="11"/>
      <c r="K9" s="10"/>
      <c r="L9" s="10"/>
      <c r="M9" s="10"/>
      <c r="N9" s="10"/>
    </row>
    <row r="10" customFormat="false" ht="15" hidden="false" customHeight="true" outlineLevel="0" collapsed="false">
      <c r="B10" s="7"/>
      <c r="C10" s="11" t="s">
        <v>7</v>
      </c>
      <c r="D10" s="11"/>
      <c r="E10" s="11"/>
      <c r="F10" s="11"/>
      <c r="G10" s="11"/>
      <c r="H10" s="11"/>
      <c r="I10" s="13"/>
      <c r="J10" s="13"/>
      <c r="K10" s="10"/>
      <c r="L10" s="10"/>
      <c r="M10" s="10"/>
      <c r="N10" s="10"/>
    </row>
    <row r="11" customFormat="false" ht="15" hidden="false" customHeight="true" outlineLevel="0" collapsed="false">
      <c r="C11" s="11" t="s">
        <v>8</v>
      </c>
      <c r="D11" s="11"/>
      <c r="E11" s="11"/>
      <c r="F11" s="11"/>
      <c r="G11" s="11"/>
      <c r="H11" s="11"/>
      <c r="I11" s="13"/>
      <c r="J11" s="13"/>
      <c r="K11" s="10"/>
      <c r="L11" s="10"/>
      <c r="M11" s="10"/>
      <c r="N11" s="10"/>
    </row>
    <row r="12" customFormat="false" ht="15" hidden="false" customHeight="false" outlineLevel="0" collapsed="false">
      <c r="B12" s="1"/>
    </row>
    <row r="13" customFormat="false" ht="70.5" hidden="false" customHeight="true" outlineLevel="0" collapsed="false">
      <c r="B13" s="14" t="s">
        <v>9</v>
      </c>
      <c r="C13" s="14"/>
      <c r="D13" s="14"/>
      <c r="E13" s="14"/>
      <c r="F13" s="14"/>
      <c r="G13" s="14"/>
      <c r="H13" s="14"/>
    </row>
    <row r="14" customFormat="false" ht="37.3" hidden="false" customHeight="true" outlineLevel="0" collapsed="false">
      <c r="B14" s="15" t="s">
        <v>10</v>
      </c>
      <c r="C14" s="16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7" t="s">
        <v>16</v>
      </c>
    </row>
    <row r="15" customFormat="false" ht="37.3" hidden="false" customHeight="false" outlineLevel="0" collapsed="false">
      <c r="B15" s="18" t="n">
        <v>1</v>
      </c>
      <c r="C15" s="19" t="s">
        <v>17</v>
      </c>
      <c r="D15" s="20" t="s">
        <v>18</v>
      </c>
      <c r="E15" s="21" t="n">
        <v>677232</v>
      </c>
      <c r="F15" s="22"/>
      <c r="G15" s="21" t="n">
        <f aca="false">H15/1.22</f>
        <v>0</v>
      </c>
      <c r="H15" s="21" t="n">
        <f aca="false">$F$15*E15</f>
        <v>0</v>
      </c>
    </row>
    <row r="16" customFormat="false" ht="25.35" hidden="false" customHeight="false" outlineLevel="0" collapsed="false">
      <c r="B16" s="18" t="n">
        <v>2</v>
      </c>
      <c r="C16" s="19" t="s">
        <v>17</v>
      </c>
      <c r="D16" s="23" t="s">
        <v>19</v>
      </c>
      <c r="E16" s="21" t="n">
        <v>7196520</v>
      </c>
      <c r="F16" s="22"/>
      <c r="G16" s="21" t="n">
        <f aca="false">H16/1.22</f>
        <v>0</v>
      </c>
      <c r="H16" s="21" t="n">
        <f aca="false">$F$15*E16</f>
        <v>0</v>
      </c>
    </row>
    <row r="17" customFormat="false" ht="25.35" hidden="false" customHeight="false" outlineLevel="0" collapsed="false">
      <c r="B17" s="18" t="n">
        <v>3</v>
      </c>
      <c r="C17" s="19" t="s">
        <v>17</v>
      </c>
      <c r="D17" s="20" t="s">
        <v>20</v>
      </c>
      <c r="E17" s="21" t="n">
        <v>677232</v>
      </c>
      <c r="F17" s="22"/>
      <c r="G17" s="21" t="n">
        <f aca="false">H17/1.22</f>
        <v>0</v>
      </c>
      <c r="H17" s="21" t="n">
        <f aca="false">$F$15*E17</f>
        <v>0</v>
      </c>
    </row>
    <row r="18" customFormat="false" ht="49.25" hidden="false" customHeight="false" outlineLevel="0" collapsed="false">
      <c r="B18" s="18" t="n">
        <v>4</v>
      </c>
      <c r="C18" s="19" t="s">
        <v>17</v>
      </c>
      <c r="D18" s="23" t="s">
        <v>21</v>
      </c>
      <c r="E18" s="21" t="n">
        <v>39157803</v>
      </c>
      <c r="F18" s="22"/>
      <c r="G18" s="21" t="n">
        <f aca="false">H18/1.22</f>
        <v>0</v>
      </c>
      <c r="H18" s="21" t="n">
        <f aca="false">$F$15*E18</f>
        <v>0</v>
      </c>
    </row>
    <row r="19" customFormat="false" ht="25.35" hidden="false" customHeight="false" outlineLevel="0" collapsed="false">
      <c r="B19" s="18" t="n">
        <v>5</v>
      </c>
      <c r="C19" s="19" t="s">
        <v>17</v>
      </c>
      <c r="D19" s="20" t="s">
        <v>22</v>
      </c>
      <c r="E19" s="21" t="n">
        <v>525619</v>
      </c>
      <c r="F19" s="22"/>
      <c r="G19" s="21" t="n">
        <f aca="false">H19/1.22</f>
        <v>0</v>
      </c>
      <c r="H19" s="21" t="n">
        <f aca="false">$F$15*E19</f>
        <v>0</v>
      </c>
    </row>
    <row r="20" customFormat="false" ht="25.35" hidden="false" customHeight="false" outlineLevel="0" collapsed="false">
      <c r="B20" s="18" t="n">
        <v>6</v>
      </c>
      <c r="C20" s="19" t="s">
        <v>17</v>
      </c>
      <c r="D20" s="20" t="s">
        <v>23</v>
      </c>
      <c r="E20" s="21" t="n">
        <v>769900</v>
      </c>
      <c r="F20" s="22"/>
      <c r="G20" s="21" t="n">
        <f aca="false">H20/1.22</f>
        <v>0</v>
      </c>
      <c r="H20" s="21" t="n">
        <f aca="false">$F$15*E20</f>
        <v>0</v>
      </c>
    </row>
    <row r="21" customFormat="false" ht="25.35" hidden="false" customHeight="false" outlineLevel="0" collapsed="false">
      <c r="B21" s="18" t="n">
        <v>7</v>
      </c>
      <c r="C21" s="19" t="s">
        <v>17</v>
      </c>
      <c r="D21" s="20" t="s">
        <v>24</v>
      </c>
      <c r="E21" s="21" t="n">
        <v>571903</v>
      </c>
      <c r="F21" s="22"/>
      <c r="G21" s="21" t="n">
        <f aca="false">H21/1.22</f>
        <v>0</v>
      </c>
      <c r="H21" s="21" t="n">
        <f aca="false">$F$15*E21</f>
        <v>0</v>
      </c>
    </row>
    <row r="22" customFormat="false" ht="25.35" hidden="false" customHeight="false" outlineLevel="0" collapsed="false">
      <c r="B22" s="18" t="n">
        <v>8</v>
      </c>
      <c r="C22" s="19" t="s">
        <v>17</v>
      </c>
      <c r="D22" s="20" t="s">
        <v>25</v>
      </c>
      <c r="E22" s="21" t="n">
        <v>586506</v>
      </c>
      <c r="F22" s="22"/>
      <c r="G22" s="21" t="n">
        <f aca="false">H22/1.22</f>
        <v>0</v>
      </c>
      <c r="H22" s="21" t="n">
        <f aca="false">$F$15*E22</f>
        <v>0</v>
      </c>
    </row>
    <row r="23" customFormat="false" ht="37.3" hidden="false" customHeight="false" outlineLevel="0" collapsed="false">
      <c r="B23" s="18" t="n">
        <v>9</v>
      </c>
      <c r="C23" s="19" t="s">
        <v>17</v>
      </c>
      <c r="D23" s="20" t="s">
        <v>26</v>
      </c>
      <c r="E23" s="21" t="n">
        <v>1211486</v>
      </c>
      <c r="F23" s="22"/>
      <c r="G23" s="21" t="n">
        <f aca="false">H23/1.22</f>
        <v>0</v>
      </c>
      <c r="H23" s="21" t="n">
        <f aca="false">$F$15*E23</f>
        <v>0</v>
      </c>
    </row>
    <row r="24" customFormat="false" ht="37.3" hidden="false" customHeight="false" outlineLevel="0" collapsed="false">
      <c r="B24" s="18" t="n">
        <v>10</v>
      </c>
      <c r="C24" s="19" t="s">
        <v>17</v>
      </c>
      <c r="D24" s="20" t="s">
        <v>27</v>
      </c>
      <c r="E24" s="21" t="n">
        <v>1537645</v>
      </c>
      <c r="F24" s="22"/>
      <c r="G24" s="21" t="n">
        <f aca="false">H24/1.22</f>
        <v>0</v>
      </c>
      <c r="H24" s="21" t="n">
        <f aca="false">$F$15*E24</f>
        <v>0</v>
      </c>
    </row>
    <row r="25" customFormat="false" ht="25.35" hidden="false" customHeight="false" outlineLevel="0" collapsed="false">
      <c r="B25" s="18" t="n">
        <v>11</v>
      </c>
      <c r="C25" s="19" t="s">
        <v>17</v>
      </c>
      <c r="D25" s="20" t="s">
        <v>28</v>
      </c>
      <c r="E25" s="21" t="n">
        <v>555369</v>
      </c>
      <c r="F25" s="22"/>
      <c r="G25" s="21" t="n">
        <f aca="false">H25/1.22</f>
        <v>0</v>
      </c>
      <c r="H25" s="21" t="n">
        <f aca="false">$F$15*E25</f>
        <v>0</v>
      </c>
    </row>
    <row r="26" customFormat="false" ht="25.35" hidden="false" customHeight="false" outlineLevel="0" collapsed="false">
      <c r="B26" s="18" t="n">
        <v>12</v>
      </c>
      <c r="C26" s="19" t="s">
        <v>17</v>
      </c>
      <c r="D26" s="20" t="s">
        <v>29</v>
      </c>
      <c r="E26" s="21" t="n">
        <v>12741992</v>
      </c>
      <c r="F26" s="22"/>
      <c r="G26" s="21" t="n">
        <f aca="false">H26/1.22</f>
        <v>0</v>
      </c>
      <c r="H26" s="21" t="n">
        <f aca="false">$F$15*E26</f>
        <v>0</v>
      </c>
    </row>
    <row r="27" customFormat="false" ht="25.35" hidden="false" customHeight="false" outlineLevel="0" collapsed="false">
      <c r="B27" s="18" t="n">
        <v>13</v>
      </c>
      <c r="C27" s="19" t="s">
        <v>17</v>
      </c>
      <c r="D27" s="20" t="s">
        <v>30</v>
      </c>
      <c r="E27" s="21" t="n">
        <v>456206</v>
      </c>
      <c r="F27" s="22"/>
      <c r="G27" s="21" t="n">
        <f aca="false">H27/1.22</f>
        <v>0</v>
      </c>
      <c r="H27" s="21" t="n">
        <f aca="false">$F$15*E27</f>
        <v>0</v>
      </c>
    </row>
    <row r="28" customFormat="false" ht="15" hidden="false" customHeight="true" outlineLevel="0" collapsed="false">
      <c r="B28" s="24" t="s">
        <v>31</v>
      </c>
      <c r="C28" s="24"/>
      <c r="D28" s="24"/>
      <c r="E28" s="24" t="n">
        <v>66665413</v>
      </c>
      <c r="F28" s="24"/>
      <c r="G28" s="25" t="n">
        <f aca="false">SUM(G15:G27)</f>
        <v>0</v>
      </c>
      <c r="H28" s="25"/>
    </row>
    <row r="29" customFormat="false" ht="15" hidden="false" customHeight="true" outlineLevel="0" collapsed="false">
      <c r="B29" s="24" t="s">
        <v>32</v>
      </c>
      <c r="C29" s="24"/>
      <c r="D29" s="24"/>
      <c r="E29" s="24"/>
      <c r="F29" s="24"/>
      <c r="G29" s="25" t="n">
        <f aca="false">SUM(H15:H27)</f>
        <v>0</v>
      </c>
      <c r="H29" s="25"/>
    </row>
    <row r="30" customFormat="false" ht="15" hidden="false" customHeight="false" outlineLevel="0" collapsed="false">
      <c r="B30" s="1"/>
    </row>
    <row r="31" customFormat="false" ht="15" hidden="false" customHeight="false" outlineLevel="0" collapsed="false">
      <c r="B31" s="26"/>
      <c r="C31" s="27"/>
      <c r="D31" s="28"/>
      <c r="E31" s="29"/>
      <c r="F31" s="29"/>
      <c r="G31" s="29"/>
      <c r="H31" s="29"/>
      <c r="I31" s="27"/>
      <c r="J31" s="27"/>
      <c r="K31" s="27"/>
      <c r="L31" s="30"/>
      <c r="M31" s="30"/>
      <c r="N31" s="30"/>
      <c r="O31" s="30"/>
      <c r="P31" s="30"/>
    </row>
    <row r="32" customFormat="false" ht="15" hidden="false" customHeight="false" outlineLevel="0" collapsed="false">
      <c r="B32" s="26"/>
      <c r="C32" s="27"/>
      <c r="D32" s="28"/>
      <c r="E32" s="29"/>
      <c r="F32" s="29"/>
      <c r="G32" s="29"/>
      <c r="H32" s="29"/>
      <c r="I32" s="27"/>
      <c r="J32" s="27"/>
      <c r="K32" s="27"/>
      <c r="L32" s="30"/>
      <c r="M32" s="30"/>
      <c r="N32" s="30"/>
      <c r="O32" s="30"/>
      <c r="P32" s="30"/>
    </row>
    <row r="33" customFormat="false" ht="15" hidden="false" customHeight="false" outlineLevel="0" collapsed="false">
      <c r="B33" s="26"/>
      <c r="C33" s="27"/>
      <c r="D33" s="28"/>
      <c r="E33" s="29"/>
      <c r="F33" s="29"/>
      <c r="G33" s="29"/>
      <c r="H33" s="29"/>
      <c r="I33" s="27"/>
      <c r="J33" s="27"/>
      <c r="K33" s="27"/>
      <c r="L33" s="30"/>
      <c r="M33" s="30"/>
      <c r="N33" s="30"/>
      <c r="O33" s="30"/>
      <c r="P33" s="30"/>
    </row>
    <row r="34" customFormat="false" ht="15" hidden="false" customHeight="false" outlineLevel="0" collapsed="false">
      <c r="B34" s="26"/>
      <c r="C34" s="27"/>
      <c r="D34" s="28"/>
      <c r="E34" s="29"/>
      <c r="F34" s="29"/>
      <c r="G34" s="29"/>
      <c r="H34" s="29"/>
      <c r="I34" s="27"/>
      <c r="J34" s="27"/>
      <c r="K34" s="27"/>
      <c r="L34" s="30"/>
      <c r="M34" s="30"/>
      <c r="N34" s="30"/>
      <c r="O34" s="30"/>
      <c r="P34" s="30"/>
    </row>
    <row r="35" customFormat="false" ht="15" hidden="false" customHeight="false" outlineLevel="0" collapsed="false">
      <c r="C35" s="31" t="s">
        <v>33</v>
      </c>
      <c r="D35" s="31"/>
      <c r="E35" s="31"/>
      <c r="F35" s="31"/>
      <c r="G35" s="31"/>
      <c r="H35" s="31"/>
      <c r="I35" s="32"/>
      <c r="J35" s="32"/>
      <c r="K35" s="30"/>
      <c r="L35" s="30"/>
      <c r="M35" s="30"/>
      <c r="N35" s="30"/>
      <c r="O35" s="30"/>
      <c r="P35" s="30"/>
    </row>
    <row r="36" customFormat="false" ht="15" hidden="false" customHeight="false" outlineLevel="0" collapsed="false">
      <c r="C36" s="31"/>
      <c r="D36" s="31"/>
      <c r="E36" s="31"/>
      <c r="F36" s="31"/>
      <c r="G36" s="31"/>
      <c r="H36" s="31"/>
      <c r="I36" s="32"/>
      <c r="J36" s="32"/>
      <c r="K36" s="30"/>
      <c r="L36" s="30"/>
      <c r="M36" s="30"/>
      <c r="N36" s="30"/>
      <c r="O36" s="30"/>
      <c r="P36" s="30"/>
    </row>
    <row r="37" customFormat="false" ht="15" hidden="false" customHeight="false" outlineLevel="0" collapsed="false">
      <c r="C37" s="31"/>
      <c r="D37" s="31" t="s">
        <v>34</v>
      </c>
      <c r="E37" s="31"/>
      <c r="F37" s="31"/>
      <c r="G37" s="31"/>
      <c r="H37" s="31"/>
      <c r="I37" s="32"/>
      <c r="J37" s="32"/>
      <c r="K37" s="30"/>
      <c r="L37" s="30"/>
      <c r="M37" s="30"/>
      <c r="N37" s="30"/>
      <c r="O37" s="30"/>
      <c r="P37" s="30"/>
    </row>
    <row r="38" customFormat="false" ht="15" hidden="false" customHeight="false" outlineLevel="0" collapsed="false">
      <c r="M38" s="30"/>
    </row>
    <row r="39" customFormat="false" ht="15" hidden="false" customHeight="false" outlineLevel="0" collapsed="false">
      <c r="M39" s="30"/>
    </row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K6:N6"/>
    <mergeCell ref="C8:D8"/>
    <mergeCell ref="C9:H9"/>
    <mergeCell ref="C10:H10"/>
    <mergeCell ref="C11:H11"/>
    <mergeCell ref="B13:H13"/>
    <mergeCell ref="F15:F27"/>
    <mergeCell ref="B28:F28"/>
    <mergeCell ref="G28:H28"/>
    <mergeCell ref="B29:F29"/>
    <mergeCell ref="G29:H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2026-08-11T09:52:02Z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