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J8" i="1" s="1"/>
  <c r="M7" i="1"/>
  <c r="M8" i="1" s="1"/>
  <c r="L7" i="1"/>
  <c r="L8" i="1" s="1"/>
  <c r="K7" i="1"/>
  <c r="K8" i="1" s="1"/>
  <c r="I7" i="1"/>
  <c r="I8" i="1" s="1"/>
  <c r="H7" i="1"/>
  <c r="H8" i="1" s="1"/>
  <c r="G7" i="1"/>
  <c r="G8" i="1" s="1"/>
  <c r="F7" i="1"/>
  <c r="F8" i="1" s="1"/>
  <c r="N6" i="1"/>
  <c r="E6" i="1"/>
  <c r="E7" i="1" s="1"/>
  <c r="N7" i="1" l="1"/>
  <c r="N8" i="1" l="1"/>
  <c r="E8" i="1"/>
</calcChain>
</file>

<file path=xl/sharedStrings.xml><?xml version="1.0" encoding="utf-8"?>
<sst xmlns="http://schemas.openxmlformats.org/spreadsheetml/2006/main" count="25" uniqueCount="24">
  <si>
    <t>Приложение 1 к Техническим требованиям</t>
  </si>
  <si>
    <t>СПЕЦИФИКАЦИЯ</t>
  </si>
  <si>
    <t>№</t>
  </si>
  <si>
    <t>Шифр комплекта</t>
  </si>
  <si>
    <t>Наименование комплекта</t>
  </si>
  <si>
    <t>количество листов</t>
  </si>
  <si>
    <t>форматы</t>
  </si>
  <si>
    <t>всего</t>
  </si>
  <si>
    <t>А4</t>
  </si>
  <si>
    <t>А3</t>
  </si>
  <si>
    <t>А2</t>
  </si>
  <si>
    <t>А1</t>
  </si>
  <si>
    <t>A4x3</t>
  </si>
  <si>
    <t>А3х3</t>
  </si>
  <si>
    <t>А2х3</t>
  </si>
  <si>
    <t>Всего листов по комплекту</t>
  </si>
  <si>
    <t>приведенные к А4</t>
  </si>
  <si>
    <t>Все чертежи в цвете</t>
  </si>
  <si>
    <t>Фальцовка к А4</t>
  </si>
  <si>
    <t>Брошюровка требуется</t>
  </si>
  <si>
    <t>Весь комплект документации требуется распечатать в 4-х экземплярах.</t>
  </si>
  <si>
    <t>А0</t>
  </si>
  <si>
    <t>Проектная и рабочая документация по объекту "Наращивание 2-й секции золоотвала №3 Луганской ТЭС"</t>
  </si>
  <si>
    <t>2-ВН-2208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</si>
</sst>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4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charset val="1"/>
    </font>
    <font>
      <b/>
      <sz val="22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B66C"/>
        <bgColor rgb="FFFF99CC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Border="1" applyAlignme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3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/>
    <xf numFmtId="0" fontId="4" fillId="2" borderId="4" xfId="0" applyFont="1" applyFill="1" applyBorder="1" applyAlignment="1" applyProtection="1">
      <alignment horizontal="left" vertical="center"/>
    </xf>
    <xf numFmtId="0" fontId="0" fillId="2" borderId="4" xfId="0" applyFont="1" applyFill="1" applyBorder="1" applyAlignment="1" applyProtection="1"/>
    <xf numFmtId="0" fontId="0" fillId="2" borderId="5" xfId="0" applyFont="1" applyFill="1" applyBorder="1" applyAlignment="1" applyProtection="1"/>
    <xf numFmtId="0" fontId="0" fillId="2" borderId="6" xfId="0" applyFont="1" applyFill="1" applyBorder="1" applyAlignment="1" applyProtection="1"/>
    <xf numFmtId="0" fontId="0" fillId="2" borderId="7" xfId="0" applyFont="1" applyFill="1" applyBorder="1" applyAlignment="1" applyProtection="1"/>
    <xf numFmtId="0" fontId="5" fillId="0" borderId="0" xfId="0" applyFont="1" applyBorder="1" applyAlignment="1" applyProtection="1">
      <alignment horizontal="left" vertical="top"/>
    </xf>
    <xf numFmtId="0" fontId="0" fillId="0" borderId="8" xfId="0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top" wrapText="1"/>
    </xf>
    <xf numFmtId="0" fontId="6" fillId="0" borderId="10" xfId="0" applyFont="1" applyBorder="1" applyAlignment="1" applyProtection="1">
      <alignment vertical="top" wrapText="1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left" vertical="top" wrapText="1"/>
    </xf>
    <xf numFmtId="0" fontId="0" fillId="3" borderId="11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/>
    <xf numFmtId="0" fontId="0" fillId="0" borderId="1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66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topLeftCell="B1" zoomScale="85" zoomScaleNormal="85" workbookViewId="0">
      <pane ySplit="5" topLeftCell="A6" activePane="bottomLeft" state="frozen"/>
      <selection pane="bottomLeft" activeCell="M11" sqref="M11"/>
    </sheetView>
  </sheetViews>
  <sheetFormatPr defaultColWidth="8.625" defaultRowHeight="15.75" x14ac:dyDescent="0.25"/>
  <cols>
    <col min="2" max="2" width="7.375" style="2" customWidth="1"/>
    <col min="3" max="3" width="17.625" style="2" customWidth="1"/>
    <col min="4" max="4" width="34.5" style="2" customWidth="1"/>
    <col min="5" max="5" width="16.125" style="2" customWidth="1"/>
    <col min="6" max="6" width="8.125" style="2" customWidth="1"/>
    <col min="9" max="11" width="6.625" style="2" customWidth="1"/>
    <col min="12" max="12" width="5.375" style="2" customWidth="1"/>
    <col min="13" max="13" width="7.375" style="2" customWidth="1"/>
    <col min="14" max="14" width="12.375" style="2" customWidth="1"/>
  </cols>
  <sheetData>
    <row r="1" spans="1:14" x14ac:dyDescent="0.25">
      <c r="G1" s="3"/>
    </row>
    <row r="2" spans="1:14" ht="18.75" x14ac:dyDescent="0.3">
      <c r="B2" s="4"/>
      <c r="C2" s="5"/>
      <c r="D2" s="6" t="s">
        <v>0</v>
      </c>
      <c r="E2" s="6"/>
      <c r="F2" s="6"/>
      <c r="G2" s="7"/>
      <c r="H2" s="6"/>
      <c r="I2" s="4"/>
      <c r="J2" s="4"/>
      <c r="K2" s="4"/>
      <c r="L2" s="6"/>
      <c r="M2" s="6"/>
    </row>
    <row r="3" spans="1:14" ht="39.75" customHeight="1" thickBot="1" x14ac:dyDescent="0.3">
      <c r="D3" s="8" t="s">
        <v>1</v>
      </c>
      <c r="G3" s="3"/>
    </row>
    <row r="4" spans="1:14" ht="42" customHeight="1" thickBot="1" x14ac:dyDescent="0.3">
      <c r="B4" s="9" t="s">
        <v>2</v>
      </c>
      <c r="C4" s="9" t="s">
        <v>3</v>
      </c>
      <c r="D4" s="9" t="s">
        <v>4</v>
      </c>
      <c r="E4" s="9" t="s">
        <v>5</v>
      </c>
      <c r="F4" s="1" t="s">
        <v>6</v>
      </c>
      <c r="G4" s="1"/>
      <c r="H4" s="1"/>
      <c r="I4" s="1"/>
      <c r="J4" s="1"/>
      <c r="K4" s="1"/>
      <c r="L4" s="1"/>
      <c r="M4" s="1"/>
      <c r="N4" s="10"/>
    </row>
    <row r="5" spans="1:14" x14ac:dyDescent="0.25">
      <c r="B5" s="11"/>
      <c r="C5" s="12"/>
      <c r="D5" s="13"/>
      <c r="E5" s="14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21</v>
      </c>
      <c r="K5" s="16" t="s">
        <v>12</v>
      </c>
      <c r="L5" s="17" t="s">
        <v>13</v>
      </c>
      <c r="M5" s="17" t="s">
        <v>14</v>
      </c>
      <c r="N5" s="18"/>
    </row>
    <row r="6" spans="1:14" ht="47.25" x14ac:dyDescent="0.25">
      <c r="A6" s="2"/>
      <c r="B6" s="19">
        <v>1</v>
      </c>
      <c r="C6" s="20" t="s">
        <v>23</v>
      </c>
      <c r="D6" s="21" t="s">
        <v>22</v>
      </c>
      <c r="E6" s="22">
        <f>SUM(F6:M6)</f>
        <v>2028</v>
      </c>
      <c r="F6" s="22">
        <v>1856</v>
      </c>
      <c r="G6" s="22">
        <v>85</v>
      </c>
      <c r="H6" s="22">
        <v>29</v>
      </c>
      <c r="I6" s="22">
        <v>42</v>
      </c>
      <c r="J6" s="22">
        <v>2</v>
      </c>
      <c r="K6" s="22">
        <v>5</v>
      </c>
      <c r="L6" s="22">
        <v>4</v>
      </c>
      <c r="M6" s="22">
        <v>5</v>
      </c>
      <c r="N6" s="18">
        <f>SUM(F6:M6)</f>
        <v>2028</v>
      </c>
    </row>
    <row r="7" spans="1:14" ht="20.25" customHeight="1" x14ac:dyDescent="0.25">
      <c r="A7" s="2"/>
      <c r="B7" s="23"/>
      <c r="D7" s="24" t="s">
        <v>15</v>
      </c>
      <c r="E7" s="25">
        <f t="shared" ref="E7:M7" si="0">SUM(E6:E6)</f>
        <v>2028</v>
      </c>
      <c r="F7" s="28">
        <f t="shared" si="0"/>
        <v>1856</v>
      </c>
      <c r="G7" s="28">
        <f t="shared" si="0"/>
        <v>85</v>
      </c>
      <c r="H7" s="28">
        <f t="shared" si="0"/>
        <v>29</v>
      </c>
      <c r="I7" s="28">
        <f t="shared" si="0"/>
        <v>42</v>
      </c>
      <c r="J7" s="28">
        <f t="shared" si="0"/>
        <v>2</v>
      </c>
      <c r="K7" s="28">
        <f t="shared" si="0"/>
        <v>5</v>
      </c>
      <c r="L7" s="28">
        <f t="shared" si="0"/>
        <v>4</v>
      </c>
      <c r="M7" s="28">
        <f t="shared" si="0"/>
        <v>5</v>
      </c>
      <c r="N7" s="18">
        <f>SUM(F7:M7)</f>
        <v>2028</v>
      </c>
    </row>
    <row r="8" spans="1:14" ht="30" customHeight="1" x14ac:dyDescent="0.25">
      <c r="A8" s="2"/>
      <c r="B8" s="23"/>
      <c r="C8" s="23"/>
      <c r="D8" s="23" t="s">
        <v>16</v>
      </c>
      <c r="E8" s="22">
        <f>SUM(F8:M8)</f>
        <v>2609</v>
      </c>
      <c r="F8" s="23">
        <f>F7</f>
        <v>1856</v>
      </c>
      <c r="G8" s="23">
        <f>2*G7</f>
        <v>170</v>
      </c>
      <c r="H8" s="26">
        <f>4*H7</f>
        <v>116</v>
      </c>
      <c r="I8" s="23">
        <f>I7*8</f>
        <v>336</v>
      </c>
      <c r="J8" s="23">
        <f>J7*16</f>
        <v>32</v>
      </c>
      <c r="K8" s="23">
        <f>K7*3</f>
        <v>15</v>
      </c>
      <c r="L8" s="23">
        <f>L7*6</f>
        <v>24</v>
      </c>
      <c r="M8" s="23">
        <f>M7*4*3</f>
        <v>60</v>
      </c>
      <c r="N8" s="18">
        <f>SUM(F8:M8)</f>
        <v>2609</v>
      </c>
    </row>
    <row r="9" spans="1:14" x14ac:dyDescent="0.25">
      <c r="A9" s="2"/>
      <c r="G9" s="2"/>
      <c r="H9" s="2"/>
    </row>
    <row r="10" spans="1:14" x14ac:dyDescent="0.25">
      <c r="A10" s="2"/>
      <c r="G10" s="2"/>
      <c r="H10" s="2"/>
    </row>
    <row r="11" spans="1:14" ht="28.5" x14ac:dyDescent="0.45">
      <c r="A11" s="2"/>
      <c r="D11" s="27" t="s">
        <v>17</v>
      </c>
      <c r="G11" s="2"/>
      <c r="H11" s="2"/>
    </row>
    <row r="12" spans="1:14" ht="38.25" customHeight="1" x14ac:dyDescent="0.45">
      <c r="A12" s="2"/>
      <c r="D12" s="27" t="s">
        <v>18</v>
      </c>
      <c r="G12" s="2"/>
      <c r="H12" s="2"/>
    </row>
    <row r="13" spans="1:14" ht="40.5" customHeight="1" x14ac:dyDescent="0.45">
      <c r="A13" s="2"/>
      <c r="D13" s="27" t="s">
        <v>19</v>
      </c>
      <c r="G13" s="2"/>
      <c r="H13" s="2"/>
    </row>
    <row r="14" spans="1:14" ht="45.75" customHeight="1" x14ac:dyDescent="0.45">
      <c r="A14" s="2"/>
      <c r="D14" s="27" t="s">
        <v>20</v>
      </c>
      <c r="G14" s="2"/>
      <c r="H14" s="2"/>
    </row>
    <row r="15" spans="1:14" x14ac:dyDescent="0.25">
      <c r="A15" s="2"/>
      <c r="G15" s="2"/>
      <c r="H15" s="2"/>
    </row>
    <row r="16" spans="1:14" x14ac:dyDescent="0.25">
      <c r="A16" s="2"/>
      <c r="G16" s="2"/>
      <c r="H16" s="2"/>
    </row>
    <row r="17" spans="1:8" x14ac:dyDescent="0.25">
      <c r="A17" s="2"/>
      <c r="G17" s="2"/>
      <c r="H17" s="2"/>
    </row>
    <row r="18" spans="1:8" x14ac:dyDescent="0.25">
      <c r="A18" s="2"/>
      <c r="G18" s="2"/>
      <c r="H18" s="2"/>
    </row>
    <row r="19" spans="1:8" x14ac:dyDescent="0.25">
      <c r="A19" s="2"/>
      <c r="G19" s="2"/>
      <c r="H19" s="2"/>
    </row>
    <row r="20" spans="1:8" x14ac:dyDescent="0.25">
      <c r="A20" s="2"/>
      <c r="G20" s="2"/>
      <c r="H20" s="2"/>
    </row>
    <row r="21" spans="1:8" x14ac:dyDescent="0.25">
      <c r="A21" s="2"/>
    </row>
    <row r="22" spans="1:8" x14ac:dyDescent="0.25">
      <c r="A22" s="2"/>
    </row>
    <row r="23" spans="1:8" x14ac:dyDescent="0.25">
      <c r="A23" s="2"/>
    </row>
    <row r="24" spans="1:8" x14ac:dyDescent="0.25">
      <c r="A24" s="2"/>
    </row>
    <row r="25" spans="1:8" x14ac:dyDescent="0.25">
      <c r="A25" s="2"/>
    </row>
    <row r="26" spans="1:8" x14ac:dyDescent="0.25">
      <c r="A26" s="2"/>
    </row>
    <row r="27" spans="1:8" x14ac:dyDescent="0.25">
      <c r="A27" s="2"/>
    </row>
    <row r="28" spans="1:8" x14ac:dyDescent="0.25">
      <c r="A28" s="2"/>
    </row>
    <row r="29" spans="1:8" x14ac:dyDescent="0.25">
      <c r="A29" s="2"/>
    </row>
    <row r="30" spans="1:8" x14ac:dyDescent="0.25">
      <c r="A30" s="2"/>
    </row>
    <row r="31" spans="1:8" x14ac:dyDescent="0.25">
      <c r="A31" s="2"/>
    </row>
    <row r="32" spans="1:8" x14ac:dyDescent="0.25">
      <c r="A32" s="2"/>
    </row>
    <row r="33" spans="1:8" x14ac:dyDescent="0.25">
      <c r="A33" s="2"/>
    </row>
    <row r="34" spans="1:8" x14ac:dyDescent="0.25">
      <c r="A34" s="2"/>
    </row>
    <row r="35" spans="1:8" x14ac:dyDescent="0.25">
      <c r="A35" s="2"/>
    </row>
    <row r="36" spans="1:8" x14ac:dyDescent="0.25">
      <c r="A36" s="2"/>
      <c r="E36" s="2" t="s">
        <v>21</v>
      </c>
      <c r="F36" s="2">
        <v>5</v>
      </c>
      <c r="G36" s="2"/>
      <c r="H36" s="2"/>
    </row>
    <row r="37" spans="1:8" x14ac:dyDescent="0.25">
      <c r="A37" s="2"/>
      <c r="G37" s="2"/>
      <c r="H37" s="2"/>
    </row>
    <row r="38" spans="1:8" x14ac:dyDescent="0.25">
      <c r="A38" s="2"/>
      <c r="G38" s="2"/>
      <c r="H38" s="2"/>
    </row>
    <row r="39" spans="1:8" x14ac:dyDescent="0.25">
      <c r="A39" s="2"/>
      <c r="G39" s="2"/>
      <c r="H39" s="2"/>
    </row>
    <row r="40" spans="1:8" x14ac:dyDescent="0.25">
      <c r="A40" s="2"/>
      <c r="G40" s="2"/>
      <c r="H40" s="2"/>
    </row>
    <row r="41" spans="1:8" x14ac:dyDescent="0.25">
      <c r="A41" s="2"/>
      <c r="G41" s="2"/>
      <c r="H41" s="2"/>
    </row>
    <row r="42" spans="1:8" x14ac:dyDescent="0.25">
      <c r="A42" s="2"/>
      <c r="G42" s="2"/>
      <c r="H42" s="2"/>
    </row>
    <row r="43" spans="1:8" x14ac:dyDescent="0.25">
      <c r="A43" s="2"/>
      <c r="G43" s="2"/>
      <c r="H43" s="2"/>
    </row>
    <row r="44" spans="1:8" x14ac:dyDescent="0.25">
      <c r="A44" s="2"/>
      <c r="G44" s="2"/>
      <c r="H44" s="2"/>
    </row>
    <row r="45" spans="1:8" x14ac:dyDescent="0.25">
      <c r="A45" s="2"/>
      <c r="G45" s="2"/>
      <c r="H45" s="2"/>
    </row>
    <row r="46" spans="1:8" x14ac:dyDescent="0.25">
      <c r="A46" s="2"/>
      <c r="G46" s="2"/>
      <c r="H46" s="2"/>
    </row>
    <row r="47" spans="1:8" x14ac:dyDescent="0.25">
      <c r="A47" s="2"/>
      <c r="G47" s="2"/>
      <c r="H47" s="2"/>
    </row>
    <row r="48" spans="1:8" x14ac:dyDescent="0.25">
      <c r="A48" s="2"/>
      <c r="G48" s="2"/>
      <c r="H48" s="2"/>
    </row>
    <row r="49" spans="1:8" x14ac:dyDescent="0.25">
      <c r="A49" s="2"/>
      <c r="G49" s="2"/>
      <c r="H49" s="2"/>
    </row>
    <row r="50" spans="1:8" x14ac:dyDescent="0.25">
      <c r="A50" s="2"/>
      <c r="G50" s="2"/>
      <c r="H50" s="2"/>
    </row>
    <row r="51" spans="1:8" x14ac:dyDescent="0.25">
      <c r="A51" s="2"/>
      <c r="G51" s="2"/>
      <c r="H51" s="2"/>
    </row>
    <row r="52" spans="1:8" x14ac:dyDescent="0.25">
      <c r="A52" s="2"/>
      <c r="G52" s="2"/>
      <c r="H52" s="2"/>
    </row>
    <row r="53" spans="1:8" x14ac:dyDescent="0.25">
      <c r="A53" s="2"/>
      <c r="G53" s="2"/>
      <c r="H53" s="2"/>
    </row>
    <row r="54" spans="1:8" x14ac:dyDescent="0.25">
      <c r="A54" s="2"/>
      <c r="G54" s="2"/>
      <c r="H54" s="2"/>
    </row>
    <row r="55" spans="1:8" x14ac:dyDescent="0.25">
      <c r="A55" s="2"/>
      <c r="G55" s="2"/>
      <c r="H55" s="2"/>
    </row>
    <row r="56" spans="1:8" x14ac:dyDescent="0.25">
      <c r="A56" s="2"/>
      <c r="G56" s="2"/>
      <c r="H56" s="2"/>
    </row>
    <row r="57" spans="1:8" x14ac:dyDescent="0.25">
      <c r="A57" s="2"/>
      <c r="G57" s="2"/>
      <c r="H57" s="2"/>
    </row>
    <row r="58" spans="1:8" x14ac:dyDescent="0.25">
      <c r="A58" s="2"/>
      <c r="G58" s="2"/>
      <c r="H58" s="2"/>
    </row>
    <row r="59" spans="1:8" x14ac:dyDescent="0.25">
      <c r="A59" s="2"/>
      <c r="G59" s="2"/>
      <c r="H59" s="2"/>
    </row>
    <row r="60" spans="1:8" x14ac:dyDescent="0.25">
      <c r="A60" s="2"/>
      <c r="G60" s="2"/>
      <c r="H60" s="2"/>
    </row>
    <row r="61" spans="1:8" x14ac:dyDescent="0.25">
      <c r="A61" s="2"/>
      <c r="G61" s="2"/>
      <c r="H61" s="2"/>
    </row>
    <row r="62" spans="1:8" x14ac:dyDescent="0.25">
      <c r="A62" s="2"/>
      <c r="G62" s="2"/>
      <c r="H62" s="2"/>
    </row>
    <row r="63" spans="1:8" x14ac:dyDescent="0.25">
      <c r="A63" s="2"/>
      <c r="G63" s="2"/>
      <c r="H63" s="2"/>
    </row>
    <row r="64" spans="1:8" x14ac:dyDescent="0.25">
      <c r="A64" s="2"/>
      <c r="G64" s="2"/>
      <c r="H64" s="2"/>
    </row>
    <row r="65" spans="1:8" x14ac:dyDescent="0.25">
      <c r="A65" s="2"/>
      <c r="G65" s="2"/>
      <c r="H65" s="2"/>
    </row>
    <row r="66" spans="1:8" x14ac:dyDescent="0.25">
      <c r="A66" s="2"/>
      <c r="G66" s="2"/>
      <c r="H66" s="2"/>
    </row>
    <row r="67" spans="1:8" x14ac:dyDescent="0.25">
      <c r="A67" s="2"/>
      <c r="G67" s="2"/>
      <c r="H67" s="2"/>
    </row>
    <row r="68" spans="1:8" x14ac:dyDescent="0.25">
      <c r="A68" s="2"/>
      <c r="G68" s="2"/>
      <c r="H68" s="2"/>
    </row>
    <row r="69" spans="1:8" x14ac:dyDescent="0.25">
      <c r="A69" s="2"/>
      <c r="G69" s="2"/>
      <c r="H69" s="2"/>
    </row>
    <row r="70" spans="1:8" x14ac:dyDescent="0.25">
      <c r="A70" s="2"/>
      <c r="G70" s="2"/>
      <c r="H70" s="2"/>
    </row>
    <row r="71" spans="1:8" x14ac:dyDescent="0.25">
      <c r="A71" s="2"/>
      <c r="G71" s="2"/>
      <c r="H71" s="2"/>
    </row>
    <row r="72" spans="1:8" x14ac:dyDescent="0.25">
      <c r="A72" s="2"/>
      <c r="G72" s="2"/>
      <c r="H72" s="2"/>
    </row>
  </sheetData>
  <mergeCells count="1">
    <mergeCell ref="F4:M4"/>
  </mergeCells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Лариса Евгеньевна</dc:creator>
  <cp:lastModifiedBy>Korzakova Irina Vladimirovna</cp:lastModifiedBy>
  <cp:revision>7</cp:revision>
  <cp:lastPrinted>2025-09-12T09:39:13Z</cp:lastPrinted>
  <dcterms:created xsi:type="dcterms:W3CDTF">2025-09-12T08:23:27Z</dcterms:created>
  <dcterms:modified xsi:type="dcterms:W3CDTF">2026-08-12T09:02:26Z</dcterms:modified>
  <dc:language>ru-RU</dc:language>
</cp:coreProperties>
</file>