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4440" windowHeight="56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 s="1"/>
  <c r="F33" i="1" s="1"/>
  <c r="F11" i="1"/>
  <c r="F34" i="1" l="1"/>
  <c r="F35" i="1" s="1"/>
</calcChain>
</file>

<file path=xl/sharedStrings.xml><?xml version="1.0" encoding="utf-8"?>
<sst xmlns="http://schemas.openxmlformats.org/spreadsheetml/2006/main" count="92" uniqueCount="72">
  <si>
    <t>Наименование услуг</t>
  </si>
  <si>
    <t>Количество</t>
  </si>
  <si>
    <t>сутки</t>
  </si>
  <si>
    <t>порция</t>
  </si>
  <si>
    <t>Предоставление кофе-брейков</t>
  </si>
  <si>
    <t>бутылка</t>
  </si>
  <si>
    <t>Оказание услуг по организации экспедиционных услуг</t>
  </si>
  <si>
    <t>Оказание услуг по организации транспортного сопровождения (пассажирских перевозок)</t>
  </si>
  <si>
    <t>Организация культурно-развлекательной программы</t>
  </si>
  <si>
    <t>Оказание услуг по обеспечению расходными материалами</t>
  </si>
  <si>
    <t>Оказание услуг по административному сопровождению</t>
  </si>
  <si>
    <t>Приложение № 2
к Техническим требованиям</t>
  </si>
  <si>
    <t>Приложение № 1
к Коммерческому предложению</t>
  </si>
  <si>
    <t>СВОДНАЯ ТАБЛИЦА СТОИМОСТИ УСЛУГ</t>
  </si>
  <si>
    <t>№ п/п</t>
  </si>
  <si>
    <t>Единица измерения</t>
  </si>
  <si>
    <t>Цена за единицу измерения без НДС, руб. коп.</t>
  </si>
  <si>
    <t>Стоимость услуг без НДС, руб. коп.</t>
  </si>
  <si>
    <t>ИТОГО по расчету:</t>
  </si>
  <si>
    <t>ВСЕГО С НДС:</t>
  </si>
  <si>
    <t>(сумма прописью)</t>
  </si>
  <si>
    <t xml:space="preserve">в том числе: </t>
  </si>
  <si>
    <t>__________________________________
(подпись, М.П.)
__________________________________
(фамилия, имя, отчество подписавшего, должность)</t>
  </si>
  <si>
    <t>Х</t>
  </si>
  <si>
    <t>1.2.3.</t>
  </si>
  <si>
    <t>1.2.4.</t>
  </si>
  <si>
    <t>1.2.6.</t>
  </si>
  <si>
    <t>1.2.2.</t>
  </si>
  <si>
    <t>1.1.1.</t>
  </si>
  <si>
    <t>1.1.</t>
  </si>
  <si>
    <t>1.1.2.</t>
  </si>
  <si>
    <t>1.1.3.</t>
  </si>
  <si>
    <t>1.2.</t>
  </si>
  <si>
    <t>1.2.5.</t>
  </si>
  <si>
    <t>1.2.7.</t>
  </si>
  <si>
    <t>1.3.</t>
  </si>
  <si>
    <t>НДС*</t>
  </si>
  <si>
    <t>Свободные ячейки заполняются Участником самостоятельно</t>
  </si>
  <si>
    <t>НДС __ % / Не облагается (выбрать необходимое значение и вписать)</t>
  </si>
  <si>
    <t>1.</t>
  </si>
  <si>
    <t>ОКПД2 79.90.39.190 Оказание услуг по подготовке и проведению Корпоративного чемпионата профессионального мастерства Группы РусГидро по стандартам АРПМ на территории Российской Федерации., в том числе:</t>
  </si>
  <si>
    <r>
      <t>Оказание услуг по организации проживания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</si>
  <si>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усл.ед.</t>
  </si>
  <si>
    <t>Отель «Хэмптон Хилтон», одноместное проживание в стандартном номере с кроватью queen size</t>
  </si>
  <si>
    <r>
      <t>Оказание услуг по организации питания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</si>
  <si>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r>
      <t>1.2.1</t>
    </r>
    <r>
      <rPr>
        <sz val="10"/>
        <color rgb="FF000000"/>
        <rFont val="Times New Roman"/>
        <family val="1"/>
        <charset val="204"/>
      </rPr>
      <t>.</t>
    </r>
  </si>
  <si>
    <t>Ресторан Отеля «Хэмптон Хилтон», завтрак</t>
  </si>
  <si>
    <t>Ресторан Отеля «Хэмптон Хилтон», обед</t>
  </si>
  <si>
    <t>Ресторан Отеля «Хэмптон Хилтон», ужин</t>
  </si>
  <si>
    <t>Столовая МЭИ, обед</t>
  </si>
  <si>
    <r>
      <t>1.4</t>
    </r>
    <r>
      <rPr>
        <i/>
        <sz val="10"/>
        <color rgb="FF000000"/>
        <rFont val="Times New Roman"/>
        <family val="1"/>
        <charset val="204"/>
      </rPr>
      <t>.</t>
    </r>
  </si>
  <si>
    <t>1.5.</t>
  </si>
  <si>
    <t>Оказание услуг по организации экскурсионной программы</t>
  </si>
  <si>
    <t>1.6.</t>
  </si>
  <si>
    <r>
      <t>Оказание услуг по организации закрытия Чемпионата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</si>
  <si>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1.6.1.</t>
  </si>
  <si>
    <t>Награждение победителей Чемпионата памятными подарками</t>
  </si>
  <si>
    <t>1.6.2.</t>
  </si>
  <si>
    <t>1.7.</t>
  </si>
  <si>
    <t>Оказание услуг по материально-техническому оснащению</t>
  </si>
  <si>
    <t>1.8.</t>
  </si>
  <si>
    <t>Оказание услуг по программно-техническому оснащению</t>
  </si>
  <si>
    <t>1.9.</t>
  </si>
  <si>
    <t>1.10.</t>
  </si>
  <si>
    <t>усл. ед.</t>
  </si>
  <si>
    <t xml:space="preserve">Отель «Хэмптон Хилтон», одноместное проживание в стандартном номере с кроватью twin size </t>
  </si>
  <si>
    <t>Деловой ужин</t>
  </si>
  <si>
    <t>Питьевая вода, негазированная (пластиковая бутылка 0,5 л)</t>
  </si>
  <si>
    <t>Оказание услуг по обеспечению информационно-рекламными конструкциями</t>
  </si>
  <si>
    <t>1.11.</t>
  </si>
  <si>
    <t>Отель «Хэмптон Хилтон», одноместное проживание в семейном номере с кроватью  king size</t>
  </si>
  <si>
    <r>
      <rPr>
        <sz val="11"/>
        <color rgb="FFFF0000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 Ввести цифровое значение. В случае, если Участник освобожден от уплаты НДС проставить "0".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</si>
</sst>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/>
    <xf numFmtId="0" fontId="7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3" fillId="0" borderId="4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vertical="top"/>
    </xf>
    <xf numFmtId="10" fontId="3" fillId="3" borderId="9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" fontId="11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8" fillId="0" borderId="6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" sqref="E1:F1"/>
    </sheetView>
  </sheetViews>
  <sheetFormatPr defaultRowHeight="15" x14ac:dyDescent="0.25"/>
  <cols>
    <col min="1" max="1" width="9.42578125" customWidth="1"/>
    <col min="2" max="2" width="51.7109375" customWidth="1"/>
    <col min="3" max="3" width="12.85546875" customWidth="1"/>
    <col min="4" max="4" width="9.7109375" customWidth="1"/>
    <col min="5" max="5" width="16.140625" customWidth="1"/>
    <col min="6" max="6" width="17" customWidth="1"/>
  </cols>
  <sheetData>
    <row r="1" spans="1:6" s="2" customFormat="1" ht="28.15" customHeight="1" x14ac:dyDescent="0.25">
      <c r="A1" s="1"/>
      <c r="B1" s="1"/>
      <c r="C1" s="1"/>
      <c r="D1" s="1"/>
      <c r="E1" s="25" t="s">
        <v>11</v>
      </c>
      <c r="F1" s="25"/>
    </row>
    <row r="2" spans="1:6" s="2" customFormat="1" ht="6.75" customHeight="1" x14ac:dyDescent="0.25">
      <c r="A2" s="1"/>
      <c r="B2" s="1"/>
      <c r="C2" s="1"/>
      <c r="D2" s="1"/>
      <c r="E2" s="1"/>
      <c r="F2" s="1"/>
    </row>
    <row r="3" spans="1:6" s="2" customFormat="1" ht="42.75" customHeight="1" x14ac:dyDescent="0.25">
      <c r="A3" s="1"/>
      <c r="B3" s="1"/>
      <c r="C3" s="1"/>
      <c r="D3" s="1"/>
      <c r="E3" s="25" t="s">
        <v>12</v>
      </c>
      <c r="F3" s="25"/>
    </row>
    <row r="4" spans="1:6" s="2" customFormat="1" ht="6.75" customHeight="1" x14ac:dyDescent="0.25">
      <c r="A4" s="1"/>
      <c r="B4" s="1"/>
      <c r="C4" s="1"/>
      <c r="D4" s="1"/>
      <c r="E4" s="1"/>
      <c r="F4" s="1"/>
    </row>
    <row r="5" spans="1:6" s="2" customFormat="1" ht="20.25" x14ac:dyDescent="0.25">
      <c r="A5" s="26" t="s">
        <v>13</v>
      </c>
      <c r="B5" s="26"/>
      <c r="C5" s="26"/>
      <c r="D5" s="26"/>
      <c r="E5" s="26"/>
      <c r="F5" s="26"/>
    </row>
    <row r="6" spans="1:6" s="2" customFormat="1" ht="48" x14ac:dyDescent="0.25">
      <c r="A6" s="1"/>
      <c r="B6" s="1"/>
      <c r="C6" s="1"/>
      <c r="D6" s="1"/>
      <c r="E6" s="3" t="s">
        <v>37</v>
      </c>
      <c r="F6" s="1"/>
    </row>
    <row r="7" spans="1:6" s="2" customFormat="1" ht="63" x14ac:dyDescent="0.25">
      <c r="A7" s="4" t="s">
        <v>14</v>
      </c>
      <c r="B7" s="4" t="s">
        <v>0</v>
      </c>
      <c r="C7" s="4" t="s">
        <v>15</v>
      </c>
      <c r="D7" s="4" t="s">
        <v>1</v>
      </c>
      <c r="E7" s="9" t="s">
        <v>16</v>
      </c>
      <c r="F7" s="6" t="s">
        <v>17</v>
      </c>
    </row>
    <row r="8" spans="1:6" s="2" customFormat="1" ht="15.75" x14ac:dyDescent="0.25">
      <c r="A8" s="4">
        <v>1</v>
      </c>
      <c r="B8" s="4">
        <v>2</v>
      </c>
      <c r="C8" s="4">
        <v>3</v>
      </c>
      <c r="D8" s="4">
        <v>4</v>
      </c>
      <c r="E8" s="5">
        <v>5</v>
      </c>
      <c r="F8" s="4">
        <v>6</v>
      </c>
    </row>
    <row r="9" spans="1:6" s="2" customFormat="1" ht="49.5" customHeight="1" x14ac:dyDescent="0.25">
      <c r="A9" s="14" t="s">
        <v>39</v>
      </c>
      <c r="B9" s="29" t="s">
        <v>40</v>
      </c>
      <c r="C9" s="29"/>
      <c r="D9" s="29"/>
      <c r="E9" s="29"/>
      <c r="F9" s="29"/>
    </row>
    <row r="10" spans="1:6" s="2" customFormat="1" ht="31.5" x14ac:dyDescent="0.25">
      <c r="A10" s="15" t="s">
        <v>29</v>
      </c>
      <c r="B10" s="16" t="s">
        <v>41</v>
      </c>
      <c r="C10" s="15" t="s">
        <v>42</v>
      </c>
      <c r="D10" s="15">
        <v>1</v>
      </c>
      <c r="E10" s="15" t="s">
        <v>23</v>
      </c>
      <c r="F10" s="17">
        <f>SUM(F11:F13)</f>
        <v>0</v>
      </c>
    </row>
    <row r="11" spans="1:6" s="2" customFormat="1" ht="47.25" x14ac:dyDescent="0.25">
      <c r="A11" s="18" t="s">
        <v>28</v>
      </c>
      <c r="B11" s="19" t="s">
        <v>65</v>
      </c>
      <c r="C11" s="18" t="s">
        <v>2</v>
      </c>
      <c r="D11" s="18">
        <v>210</v>
      </c>
      <c r="E11" s="20"/>
      <c r="F11" s="20">
        <f>D11*E11</f>
        <v>0</v>
      </c>
    </row>
    <row r="12" spans="1:6" s="2" customFormat="1" ht="47.25" x14ac:dyDescent="0.25">
      <c r="A12" s="18" t="s">
        <v>30</v>
      </c>
      <c r="B12" s="19" t="s">
        <v>43</v>
      </c>
      <c r="C12" s="18" t="s">
        <v>2</v>
      </c>
      <c r="D12" s="18">
        <v>81</v>
      </c>
      <c r="E12" s="20"/>
      <c r="F12" s="20">
        <f>D12*E12</f>
        <v>0</v>
      </c>
    </row>
    <row r="13" spans="1:6" s="2" customFormat="1" ht="47.25" x14ac:dyDescent="0.25">
      <c r="A13" s="18" t="s">
        <v>31</v>
      </c>
      <c r="B13" s="19" t="s">
        <v>70</v>
      </c>
      <c r="C13" s="18" t="s">
        <v>2</v>
      </c>
      <c r="D13" s="18">
        <v>6</v>
      </c>
      <c r="E13" s="20"/>
      <c r="F13" s="20">
        <f>D13*E13</f>
        <v>0</v>
      </c>
    </row>
    <row r="14" spans="1:6" s="2" customFormat="1" ht="31.5" x14ac:dyDescent="0.25">
      <c r="A14" s="21" t="s">
        <v>32</v>
      </c>
      <c r="B14" s="16" t="s">
        <v>44</v>
      </c>
      <c r="C14" s="15" t="s">
        <v>42</v>
      </c>
      <c r="D14" s="15">
        <v>1</v>
      </c>
      <c r="E14" s="15" t="s">
        <v>23</v>
      </c>
      <c r="F14" s="17">
        <f>SUM(F15:F21)</f>
        <v>0</v>
      </c>
    </row>
    <row r="15" spans="1:6" s="2" customFormat="1" ht="15.75" x14ac:dyDescent="0.25">
      <c r="A15" s="18" t="s">
        <v>45</v>
      </c>
      <c r="B15" s="22" t="s">
        <v>46</v>
      </c>
      <c r="C15" s="18" t="s">
        <v>3</v>
      </c>
      <c r="D15" s="18">
        <v>336</v>
      </c>
      <c r="E15" s="18"/>
      <c r="F15" s="20">
        <f>D15*E15</f>
        <v>0</v>
      </c>
    </row>
    <row r="16" spans="1:6" s="2" customFormat="1" ht="15.75" x14ac:dyDescent="0.25">
      <c r="A16" s="18" t="s">
        <v>27</v>
      </c>
      <c r="B16" s="22" t="s">
        <v>47</v>
      </c>
      <c r="C16" s="18" t="s">
        <v>3</v>
      </c>
      <c r="D16" s="18">
        <v>100</v>
      </c>
      <c r="E16" s="20"/>
      <c r="F16" s="20">
        <f t="shared" ref="F16:F21" si="0">D16*E16</f>
        <v>0</v>
      </c>
    </row>
    <row r="17" spans="1:6" s="2" customFormat="1" ht="15.75" x14ac:dyDescent="0.25">
      <c r="A17" s="18" t="s">
        <v>24</v>
      </c>
      <c r="B17" s="22" t="s">
        <v>48</v>
      </c>
      <c r="C17" s="18" t="s">
        <v>3</v>
      </c>
      <c r="D17" s="18">
        <v>283</v>
      </c>
      <c r="E17" s="20"/>
      <c r="F17" s="20">
        <f t="shared" si="0"/>
        <v>0</v>
      </c>
    </row>
    <row r="18" spans="1:6" s="2" customFormat="1" ht="15.75" x14ac:dyDescent="0.25">
      <c r="A18" s="18" t="s">
        <v>25</v>
      </c>
      <c r="B18" s="22" t="s">
        <v>49</v>
      </c>
      <c r="C18" s="18" t="s">
        <v>3</v>
      </c>
      <c r="D18" s="18">
        <v>215</v>
      </c>
      <c r="E18" s="18"/>
      <c r="F18" s="20">
        <f t="shared" si="0"/>
        <v>0</v>
      </c>
    </row>
    <row r="19" spans="1:6" s="2" customFormat="1" ht="15.75" x14ac:dyDescent="0.25">
      <c r="A19" s="18" t="s">
        <v>33</v>
      </c>
      <c r="B19" s="22" t="s">
        <v>66</v>
      </c>
      <c r="C19" s="18" t="s">
        <v>3</v>
      </c>
      <c r="D19" s="18">
        <v>65</v>
      </c>
      <c r="E19" s="20"/>
      <c r="F19" s="20">
        <f t="shared" si="0"/>
        <v>0</v>
      </c>
    </row>
    <row r="20" spans="1:6" s="2" customFormat="1" ht="15.75" x14ac:dyDescent="0.25">
      <c r="A20" s="18" t="s">
        <v>26</v>
      </c>
      <c r="B20" s="22" t="s">
        <v>4</v>
      </c>
      <c r="C20" s="18" t="s">
        <v>3</v>
      </c>
      <c r="D20" s="18">
        <v>325</v>
      </c>
      <c r="E20" s="20"/>
      <c r="F20" s="20">
        <f t="shared" si="0"/>
        <v>0</v>
      </c>
    </row>
    <row r="21" spans="1:6" s="2" customFormat="1" ht="31.5" x14ac:dyDescent="0.25">
      <c r="A21" s="18" t="s">
        <v>34</v>
      </c>
      <c r="B21" s="22" t="s">
        <v>67</v>
      </c>
      <c r="C21" s="18" t="s">
        <v>5</v>
      </c>
      <c r="D21" s="18">
        <v>500</v>
      </c>
      <c r="E21" s="18"/>
      <c r="F21" s="20">
        <f t="shared" si="0"/>
        <v>0</v>
      </c>
    </row>
    <row r="22" spans="1:6" s="2" customFormat="1" ht="31.5" x14ac:dyDescent="0.25">
      <c r="A22" s="15" t="s">
        <v>35</v>
      </c>
      <c r="B22" s="23" t="s">
        <v>6</v>
      </c>
      <c r="C22" s="15" t="s">
        <v>42</v>
      </c>
      <c r="D22" s="24">
        <v>1</v>
      </c>
      <c r="E22" s="17"/>
      <c r="F22" s="17">
        <f>D22*E22</f>
        <v>0</v>
      </c>
    </row>
    <row r="23" spans="1:6" s="2" customFormat="1" ht="31.5" x14ac:dyDescent="0.25">
      <c r="A23" s="15" t="s">
        <v>50</v>
      </c>
      <c r="B23" s="23" t="s">
        <v>7</v>
      </c>
      <c r="C23" s="15" t="s">
        <v>42</v>
      </c>
      <c r="D23" s="24">
        <v>1</v>
      </c>
      <c r="E23" s="17"/>
      <c r="F23" s="17">
        <f>D23*E23</f>
        <v>0</v>
      </c>
    </row>
    <row r="24" spans="1:6" s="2" customFormat="1" ht="31.5" x14ac:dyDescent="0.25">
      <c r="A24" s="15" t="s">
        <v>51</v>
      </c>
      <c r="B24" s="23" t="s">
        <v>52</v>
      </c>
      <c r="C24" s="15" t="s">
        <v>42</v>
      </c>
      <c r="D24" s="15">
        <v>1</v>
      </c>
      <c r="E24" s="17"/>
      <c r="F24" s="17">
        <f t="shared" ref="F24" si="1">D24*E24</f>
        <v>0</v>
      </c>
    </row>
    <row r="25" spans="1:6" s="2" customFormat="1" ht="31.5" x14ac:dyDescent="0.25">
      <c r="A25" s="15" t="s">
        <v>53</v>
      </c>
      <c r="B25" s="16" t="s">
        <v>54</v>
      </c>
      <c r="C25" s="15" t="s">
        <v>42</v>
      </c>
      <c r="D25" s="15">
        <v>1</v>
      </c>
      <c r="E25" s="15" t="s">
        <v>23</v>
      </c>
      <c r="F25" s="17">
        <f>SUM(F26:F27)</f>
        <v>0</v>
      </c>
    </row>
    <row r="26" spans="1:6" s="2" customFormat="1" ht="31.5" x14ac:dyDescent="0.25">
      <c r="A26" s="18" t="s">
        <v>55</v>
      </c>
      <c r="B26" s="22" t="s">
        <v>56</v>
      </c>
      <c r="C26" s="18" t="s">
        <v>42</v>
      </c>
      <c r="D26" s="18">
        <v>1</v>
      </c>
      <c r="E26" s="20"/>
      <c r="F26" s="20">
        <f t="shared" ref="F26:F32" si="2">D26*E26</f>
        <v>0</v>
      </c>
    </row>
    <row r="27" spans="1:6" s="2" customFormat="1" ht="31.5" x14ac:dyDescent="0.25">
      <c r="A27" s="18" t="s">
        <v>57</v>
      </c>
      <c r="B27" s="22" t="s">
        <v>8</v>
      </c>
      <c r="C27" s="18" t="s">
        <v>42</v>
      </c>
      <c r="D27" s="18">
        <v>1</v>
      </c>
      <c r="E27" s="20"/>
      <c r="F27" s="20">
        <f t="shared" si="2"/>
        <v>0</v>
      </c>
    </row>
    <row r="28" spans="1:6" s="2" customFormat="1" ht="31.5" x14ac:dyDescent="0.25">
      <c r="A28" s="15" t="s">
        <v>58</v>
      </c>
      <c r="B28" s="23" t="s">
        <v>59</v>
      </c>
      <c r="C28" s="15" t="s">
        <v>42</v>
      </c>
      <c r="D28" s="15">
        <v>1</v>
      </c>
      <c r="E28" s="17"/>
      <c r="F28" s="17">
        <f t="shared" si="2"/>
        <v>0</v>
      </c>
    </row>
    <row r="29" spans="1:6" s="2" customFormat="1" ht="31.5" x14ac:dyDescent="0.25">
      <c r="A29" s="15" t="s">
        <v>60</v>
      </c>
      <c r="B29" s="23" t="s">
        <v>61</v>
      </c>
      <c r="C29" s="15" t="s">
        <v>42</v>
      </c>
      <c r="D29" s="15">
        <v>1</v>
      </c>
      <c r="E29" s="17"/>
      <c r="F29" s="17">
        <f t="shared" si="2"/>
        <v>0</v>
      </c>
    </row>
    <row r="30" spans="1:6" s="2" customFormat="1" ht="31.5" x14ac:dyDescent="0.25">
      <c r="A30" s="15" t="s">
        <v>62</v>
      </c>
      <c r="B30" s="23" t="s">
        <v>9</v>
      </c>
      <c r="C30" s="15" t="s">
        <v>42</v>
      </c>
      <c r="D30" s="15">
        <v>1</v>
      </c>
      <c r="E30" s="17"/>
      <c r="F30" s="17">
        <f t="shared" si="2"/>
        <v>0</v>
      </c>
    </row>
    <row r="31" spans="1:6" s="2" customFormat="1" ht="31.5" x14ac:dyDescent="0.25">
      <c r="A31" s="15" t="s">
        <v>63</v>
      </c>
      <c r="B31" s="23" t="s">
        <v>68</v>
      </c>
      <c r="C31" s="15" t="s">
        <v>64</v>
      </c>
      <c r="D31" s="15">
        <v>1</v>
      </c>
      <c r="E31" s="17"/>
      <c r="F31" s="17">
        <f t="shared" si="2"/>
        <v>0</v>
      </c>
    </row>
    <row r="32" spans="1:6" s="2" customFormat="1" ht="32.25" thickBot="1" x14ac:dyDescent="0.3">
      <c r="A32" s="15" t="s">
        <v>69</v>
      </c>
      <c r="B32" s="23" t="s">
        <v>10</v>
      </c>
      <c r="C32" s="15" t="s">
        <v>42</v>
      </c>
      <c r="D32" s="15">
        <v>1</v>
      </c>
      <c r="E32" s="17"/>
      <c r="F32" s="17">
        <f t="shared" si="2"/>
        <v>0</v>
      </c>
    </row>
    <row r="33" spans="1:6" s="2" customFormat="1" ht="16.5" thickBot="1" x14ac:dyDescent="0.3">
      <c r="A33" s="27" t="s">
        <v>18</v>
      </c>
      <c r="B33" s="28"/>
      <c r="C33" s="28"/>
      <c r="D33" s="28"/>
      <c r="E33" s="28"/>
      <c r="F33" s="7">
        <f>SUM(F10,F14,F22:F25,F28:F29,F30:F32)</f>
        <v>0</v>
      </c>
    </row>
    <row r="34" spans="1:6" s="2" customFormat="1" ht="16.5" customHeight="1" thickBot="1" x14ac:dyDescent="0.3">
      <c r="A34" s="31" t="s">
        <v>36</v>
      </c>
      <c r="B34" s="32"/>
      <c r="C34" s="32"/>
      <c r="D34" s="32"/>
      <c r="E34" s="11"/>
      <c r="F34" s="10">
        <f>F33*E34</f>
        <v>0</v>
      </c>
    </row>
    <row r="35" spans="1:6" s="2" customFormat="1" ht="16.5" thickBot="1" x14ac:dyDescent="0.3">
      <c r="A35" s="27" t="s">
        <v>19</v>
      </c>
      <c r="B35" s="28"/>
      <c r="C35" s="28"/>
      <c r="D35" s="28"/>
      <c r="E35" s="28"/>
      <c r="F35" s="8">
        <f>F33+F34</f>
        <v>0</v>
      </c>
    </row>
    <row r="36" spans="1:6" s="2" customFormat="1" ht="16.5" x14ac:dyDescent="0.25">
      <c r="A36" s="33"/>
      <c r="B36" s="33"/>
      <c r="C36" s="33"/>
      <c r="D36" s="33"/>
      <c r="E36" s="33"/>
      <c r="F36" s="33"/>
    </row>
    <row r="37" spans="1:6" s="2" customFormat="1" x14ac:dyDescent="0.25">
      <c r="A37" s="30" t="s">
        <v>20</v>
      </c>
      <c r="B37" s="30"/>
      <c r="C37" s="30"/>
      <c r="D37" s="30"/>
      <c r="E37" s="30"/>
      <c r="F37" s="30"/>
    </row>
    <row r="38" spans="1:6" s="2" customFormat="1" x14ac:dyDescent="0.25">
      <c r="A38" s="12" t="s">
        <v>21</v>
      </c>
      <c r="B38" s="12"/>
      <c r="C38" s="12"/>
      <c r="D38" s="12"/>
      <c r="E38" s="12"/>
      <c r="F38" s="12"/>
    </row>
    <row r="39" spans="1:6" s="2" customFormat="1" x14ac:dyDescent="0.25">
      <c r="A39" s="34"/>
      <c r="B39" s="34"/>
      <c r="C39" s="34"/>
      <c r="D39" s="34"/>
      <c r="E39" s="34"/>
      <c r="F39" s="34"/>
    </row>
    <row r="40" spans="1:6" s="2" customFormat="1" x14ac:dyDescent="0.25">
      <c r="A40" s="30" t="s">
        <v>38</v>
      </c>
      <c r="B40" s="30"/>
      <c r="C40" s="30"/>
      <c r="D40" s="30"/>
      <c r="E40" s="30"/>
      <c r="F40" s="30"/>
    </row>
    <row r="41" spans="1:6" s="2" customFormat="1" x14ac:dyDescent="0.25">
      <c r="A41" s="1"/>
      <c r="B41" s="1"/>
      <c r="C41" s="1"/>
      <c r="D41" s="1"/>
      <c r="E41" s="1"/>
      <c r="F41" s="1"/>
    </row>
    <row r="42" spans="1:6" s="2" customFormat="1" x14ac:dyDescent="0.25">
      <c r="A42" s="1" t="s">
        <v>71</v>
      </c>
      <c r="B42" s="1"/>
      <c r="C42" s="1"/>
      <c r="D42" s="1"/>
      <c r="E42" s="1"/>
      <c r="F42" s="1"/>
    </row>
    <row r="43" spans="1:6" s="2" customFormat="1" ht="124.9" customHeight="1" x14ac:dyDescent="0.25">
      <c r="A43" s="1"/>
      <c r="B43" s="13" t="s">
        <v>22</v>
      </c>
      <c r="C43" s="1"/>
      <c r="D43" s="1"/>
      <c r="E43" s="1"/>
      <c r="F43" s="1"/>
    </row>
  </sheetData>
  <mergeCells count="11">
    <mergeCell ref="A40:F40"/>
    <mergeCell ref="A34:D34"/>
    <mergeCell ref="A35:E35"/>
    <mergeCell ref="A36:F36"/>
    <mergeCell ref="A37:F37"/>
    <mergeCell ref="A39:F39"/>
    <mergeCell ref="E1:F1"/>
    <mergeCell ref="E3:F3"/>
    <mergeCell ref="A5:F5"/>
    <mergeCell ref="A33:E33"/>
    <mergeCell ref="B9:F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Шапкин Алексей Геннадьевич</dc:creator>
  <cp:lastModifiedBy>Алибекова Фериде Фермановна</cp:lastModifiedBy>
  <dcterms:created xsi:type="dcterms:W3CDTF">2026-02-10T04:40:01Z</dcterms:created>
  <dcterms:modified xsi:type="dcterms:W3CDTF">2026-08-17T07:03:25Z</dcterms:modified>
</cp:coreProperties>
</file>